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B7614656-B541-4778-B85A-9E3AA9535967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Лист1!$A$2:$N$4676</definedName>
    <definedName name="_xlnm.Print_Area" localSheetId="0">Лист1!$A$1:$J$4744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679" i="1" l="1"/>
  <c r="A4677" i="1" l="1"/>
  <c r="E4663" i="1" l="1"/>
  <c r="A4681" i="1" l="1"/>
  <c r="E4665" i="1"/>
  <c r="A4682" i="1" l="1"/>
  <c r="A4683" i="1" s="1"/>
  <c r="K4623" i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 l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 l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 l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 l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 l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E4546" i="1" l="1"/>
  <c r="K4520" i="1" l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 l="1"/>
  <c r="K4497" i="1"/>
  <c r="K4496" i="1"/>
  <c r="K4495" i="1"/>
  <c r="K4494" i="1"/>
  <c r="K4493" i="1"/>
  <c r="K4492" i="1"/>
  <c r="K4491" i="1"/>
  <c r="K4490" i="1"/>
  <c r="K4489" i="1"/>
  <c r="K4488" i="1"/>
  <c r="K4487" i="1" l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l="1"/>
  <c r="A4524" i="1" s="1"/>
  <c r="A4527" i="1" l="1"/>
  <c r="A4529" i="1" l="1"/>
  <c r="A4531" i="1" l="1"/>
  <c r="A4532" i="1" l="1"/>
  <c r="A4534" i="1" l="1"/>
  <c r="A4535" i="1" l="1"/>
  <c r="A4536" i="1" l="1"/>
  <c r="A4539" i="1" l="1"/>
  <c r="A4542" i="1" l="1"/>
  <c r="A4543" i="1" l="1"/>
  <c r="A4545" i="1" l="1"/>
  <c r="A4546" i="1" l="1"/>
  <c r="A4547" i="1" l="1"/>
  <c r="A4548" i="1" l="1"/>
  <c r="A4550" i="1" l="1"/>
  <c r="A4552" i="1" l="1"/>
  <c r="A4554" i="1" l="1"/>
  <c r="A4556" i="1" l="1"/>
  <c r="A4557" i="1" l="1"/>
  <c r="A4558" i="1" s="1"/>
  <c r="A4559" i="1" l="1"/>
  <c r="A4560" i="1" s="1"/>
  <c r="A4563" i="1" l="1"/>
  <c r="A4566" i="1" s="1"/>
  <c r="A4567" i="1" l="1"/>
  <c r="A4570" i="1" l="1"/>
  <c r="A4572" i="1" l="1"/>
  <c r="A4575" i="1" s="1"/>
  <c r="A4576" i="1" l="1"/>
  <c r="A4577" i="1" s="1"/>
  <c r="A4578" i="1" s="1"/>
  <c r="A4579" i="1" s="1"/>
  <c r="A4582" i="1" l="1"/>
  <c r="A4585" i="1" l="1"/>
  <c r="A4586" i="1" l="1"/>
  <c r="A4588" i="1" l="1"/>
  <c r="A4589" i="1" l="1"/>
  <c r="A4590" i="1" s="1"/>
  <c r="A4591" i="1" l="1"/>
  <c r="A4593" i="1" l="1"/>
  <c r="A4596" i="1" l="1"/>
  <c r="A4597" i="1" l="1"/>
  <c r="A4599" i="1" l="1"/>
  <c r="A4600" i="1" s="1"/>
  <c r="A4601" i="1" s="1"/>
  <c r="A4603" i="1" l="1"/>
  <c r="A4604" i="1" s="1"/>
  <c r="A4605" i="1" s="1"/>
  <c r="A4609" i="1" l="1"/>
  <c r="A4610" i="1" l="1"/>
  <c r="A4612" i="1" s="1"/>
  <c r="A4613" i="1" l="1"/>
  <c r="A4614" i="1" s="1"/>
  <c r="A4615" i="1" s="1"/>
  <c r="A4617" i="1" l="1"/>
  <c r="A4619" i="1" l="1"/>
  <c r="A4620" i="1" l="1"/>
  <c r="A4621" i="1" s="1"/>
  <c r="A4622" i="1" s="1"/>
  <c r="A4624" i="1" s="1"/>
  <c r="A4625" i="1" s="1"/>
  <c r="A4626" i="1" s="1"/>
  <c r="A4627" i="1" s="1"/>
  <c r="A4629" i="1" l="1"/>
  <c r="A4633" i="1" s="1"/>
  <c r="A4635" i="1" l="1"/>
  <c r="A4637" i="1" s="1"/>
  <c r="A4638" i="1" l="1"/>
  <c r="A4639" i="1" l="1"/>
  <c r="A4640" i="1" s="1"/>
  <c r="A4642" i="1" l="1"/>
  <c r="A4643" i="1" s="1"/>
  <c r="A4646" i="1" s="1"/>
  <c r="A4649" i="1" l="1"/>
  <c r="A4651" i="1" l="1"/>
  <c r="A4652" i="1" l="1"/>
  <c r="A4653" i="1" s="1"/>
  <c r="A4656" i="1" l="1"/>
  <c r="A4658" i="1" l="1"/>
  <c r="A4659" i="1" s="1"/>
  <c r="A4660" i="1" l="1"/>
  <c r="A4661" i="1" s="1"/>
  <c r="A4662" i="1" s="1"/>
  <c r="A4664" i="1" s="1"/>
  <c r="A4666" i="1" l="1"/>
  <c r="A4667" i="1" s="1"/>
  <c r="A4668" i="1" s="1"/>
  <c r="A4669" i="1" s="1"/>
  <c r="A4670" i="1" s="1"/>
  <c r="A4671" i="1" s="1"/>
  <c r="A4672" i="1" s="1"/>
  <c r="A4673" i="1" s="1"/>
  <c r="A4674" i="1" s="1"/>
</calcChain>
</file>

<file path=xl/sharedStrings.xml><?xml version="1.0" encoding="utf-8"?>
<sst xmlns="http://schemas.openxmlformats.org/spreadsheetml/2006/main" count="28508" uniqueCount="1026">
  <si>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</si>
  <si>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</si>
  <si>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</si>
  <si>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</si>
  <si>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</si>
  <si>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</si>
  <si>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</si>
  <si>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</si>
  <si>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</si>
  <si>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</si>
  <si>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</si>
  <si>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</si>
  <si>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</si>
  <si>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</si>
  <si>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</si>
  <si>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</si>
  <si>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</si>
  <si>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</si>
  <si>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</si>
  <si>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</si>
  <si>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</si>
  <si>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</si>
  <si>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</si>
  <si>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</si>
  <si>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</si>
  <si>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</si>
  <si>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</si>
  <si>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</si>
  <si>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</si>
  <si>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</si>
  <si>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</si>
  <si>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</si>
  <si>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</si>
  <si>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</si>
  <si>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</si>
  <si>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</si>
  <si>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</si>
  <si>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</si>
  <si>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</si>
  <si>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</si>
  <si>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</si>
  <si>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</si>
  <si>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</si>
  <si>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</si>
  <si>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</si>
  <si>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</si>
  <si>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</si>
  <si>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</si>
  <si>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</si>
  <si>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</si>
  <si>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</si>
  <si>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</si>
  <si>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</si>
  <si>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</si>
  <si>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</si>
  <si>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</si>
  <si>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</si>
  <si>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</si>
  <si>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</si>
  <si>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</si>
  <si>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</si>
  <si>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</si>
  <si>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</si>
  <si>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</si>
  <si>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</si>
  <si>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</si>
  <si>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</si>
  <si>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</si>
  <si>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</si>
  <si>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</si>
  <si>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</si>
  <si>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</si>
  <si>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</si>
  <si>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</si>
  <si>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</si>
  <si>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</si>
  <si>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</si>
  <si>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</si>
  <si>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</si>
  <si>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</si>
  <si>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</si>
  <si>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</si>
  <si>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</si>
  <si>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</si>
  <si>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</si>
  <si>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</si>
  <si>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</si>
  <si>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</si>
  <si>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</si>
  <si>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</si>
  <si>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</si>
  <si>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</si>
  <si>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</si>
  <si>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</si>
  <si>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</si>
  <si>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</si>
  <si>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</si>
  <si>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</si>
  <si>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</si>
  <si>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</si>
  <si>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</si>
  <si>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</si>
  <si>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</si>
  <si>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</si>
  <si>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</si>
  <si>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</si>
  <si>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</si>
  <si>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</si>
  <si>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</si>
  <si>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</si>
  <si>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</si>
  <si>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</si>
  <si>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</si>
  <si>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</si>
  <si>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</si>
  <si>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</si>
  <si>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</si>
  <si>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</si>
  <si>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</si>
  <si>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</si>
  <si>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</si>
  <si>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</si>
  <si>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</si>
  <si>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</si>
  <si>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</si>
  <si>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</si>
  <si>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</si>
  <si>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</si>
  <si>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</si>
  <si>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</si>
  <si>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</si>
  <si>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</si>
  <si>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</si>
  <si>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</si>
  <si>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</si>
  <si>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</si>
  <si>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</si>
  <si>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</si>
  <si>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</si>
  <si>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</si>
  <si>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</si>
  <si>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</si>
  <si>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</si>
  <si>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</si>
  <si>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</si>
  <si>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</si>
  <si>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</si>
  <si>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</si>
  <si>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</si>
  <si>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</si>
  <si>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</si>
  <si>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</si>
  <si>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</si>
  <si>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</si>
  <si>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</si>
  <si>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</si>
  <si>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</si>
  <si>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</si>
  <si>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</si>
  <si>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</si>
  <si>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</si>
  <si>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</si>
  <si>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</si>
  <si>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</si>
  <si>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</si>
  <si>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</si>
  <si>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</si>
  <si>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</si>
  <si>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</si>
  <si>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</si>
  <si>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</si>
  <si>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</si>
  <si>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</si>
  <si>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</si>
  <si>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</si>
  <si>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</si>
  <si>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</si>
  <si>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</si>
  <si>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</si>
  <si>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</si>
  <si>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</si>
  <si>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</si>
  <si>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</si>
  <si>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</si>
  <si>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</si>
  <si>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</si>
  <si>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</si>
  <si>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</si>
  <si>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</si>
  <si>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</si>
  <si>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</si>
  <si>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</si>
  <si>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</si>
  <si>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</si>
  <si>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</si>
  <si>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</si>
  <si>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</si>
  <si>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</si>
  <si>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</si>
  <si>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</si>
  <si>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</si>
  <si>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</si>
  <si>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</si>
  <si>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</si>
  <si>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</si>
  <si>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</si>
  <si>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</si>
  <si>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</si>
  <si>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</si>
  <si>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</si>
  <si>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</si>
  <si>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</si>
  <si>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</si>
  <si>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</si>
  <si>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</si>
  <si>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</si>
  <si>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</si>
  <si>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</si>
  <si>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</si>
  <si>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</si>
  <si>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</si>
  <si>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</si>
  <si>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</si>
  <si>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</si>
  <si>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</si>
  <si>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</si>
  <si>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</si>
  <si>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</si>
  <si>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</si>
  <si>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</si>
  <si>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</si>
  <si>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</si>
  <si>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</si>
  <si>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</si>
  <si>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</si>
  <si>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</si>
  <si>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</si>
  <si>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</si>
  <si>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</si>
  <si>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</si>
  <si>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</si>
  <si>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</si>
  <si>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</si>
  <si>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</si>
  <si>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</si>
  <si>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</si>
  <si>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</si>
  <si>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</si>
  <si>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</si>
  <si>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</si>
  <si>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</si>
  <si>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</si>
  <si>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</si>
  <si>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</si>
  <si>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</si>
  <si>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</si>
  <si>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</si>
  <si>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</si>
  <si>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</si>
  <si>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</si>
  <si>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</si>
  <si>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</si>
  <si>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</si>
  <si>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</si>
  <si>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</si>
  <si>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</si>
  <si>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</si>
  <si>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</si>
  <si>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</si>
  <si>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</si>
  <si>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</si>
  <si>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</si>
  <si>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</si>
  <si>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</si>
  <si>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</si>
  <si>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</si>
  <si>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</si>
  <si>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</si>
  <si>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</si>
  <si>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</si>
  <si>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</si>
  <si>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</si>
  <si>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</si>
  <si>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</si>
  <si>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</si>
  <si>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</si>
  <si>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</si>
  <si>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</si>
  <si>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</si>
  <si>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</si>
  <si>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</si>
  <si>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</si>
  <si>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</si>
  <si>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</si>
  <si>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</si>
  <si>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</si>
  <si>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</si>
  <si>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</si>
  <si>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</si>
  <si>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</si>
  <si>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</si>
  <si>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</si>
  <si>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</si>
  <si>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</si>
  <si>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</si>
  <si>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</si>
  <si>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</si>
  <si>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</si>
  <si>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</si>
  <si>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</si>
  <si>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</si>
  <si>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</si>
  <si>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</si>
  <si>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</si>
  <si>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</si>
  <si>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</si>
  <si>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</si>
  <si>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</si>
  <si>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</si>
  <si>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</si>
  <si>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</si>
  <si>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</si>
  <si>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</si>
  <si>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</si>
  <si>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</si>
  <si>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</si>
  <si>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</si>
  <si>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</si>
  <si>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</si>
  <si>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</si>
  <si>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</si>
  <si>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</si>
  <si>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</si>
  <si>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</si>
  <si>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</si>
  <si>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</si>
  <si>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</si>
  <si>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</si>
  <si>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</si>
  <si>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</si>
  <si>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</si>
  <si>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</si>
  <si>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</si>
  <si>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</si>
  <si>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</si>
  <si>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</si>
  <si>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</si>
  <si>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</si>
  <si>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</si>
  <si>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</si>
  <si>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</si>
  <si>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</si>
  <si>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</si>
  <si>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</si>
  <si>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</si>
  <si>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</si>
  <si>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</si>
  <si>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</si>
  <si>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</si>
  <si>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</si>
  <si>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</si>
  <si>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</si>
  <si>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</si>
  <si>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</si>
  <si>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</si>
  <si>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</si>
  <si>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</si>
  <si>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</si>
  <si>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</si>
  <si>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</si>
  <si>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</si>
  <si>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</si>
  <si>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</si>
  <si>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</si>
  <si>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</si>
  <si>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</si>
  <si>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</si>
  <si>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</si>
  <si>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</si>
  <si>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</si>
  <si>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</si>
  <si>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</si>
  <si>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</si>
  <si>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</si>
  <si>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</si>
  <si>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</si>
  <si>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</si>
  <si>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</si>
  <si>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</si>
  <si>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</si>
  <si>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</si>
  <si>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</si>
  <si>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</si>
  <si>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</si>
  <si>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</si>
  <si>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</si>
  <si>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</si>
  <si>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</si>
  <si>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</si>
  <si>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</si>
  <si>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</si>
  <si>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</si>
  <si>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</si>
  <si>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</si>
  <si>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</si>
  <si>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</si>
  <si>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</si>
  <si>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</si>
  <si>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</si>
  <si>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</si>
  <si>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</si>
  <si>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</si>
  <si>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</si>
  <si>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</si>
  <si>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</si>
  <si>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</si>
  <si>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</si>
  <si>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</si>
  <si>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</si>
  <si>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</si>
  <si>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</si>
  <si>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</si>
  <si>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</si>
  <si>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</si>
  <si>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</si>
  <si>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</si>
  <si>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</si>
  <si>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</si>
  <si>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</si>
  <si>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</si>
  <si>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</si>
  <si>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</si>
  <si>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</si>
  <si>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</si>
  <si>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</si>
  <si>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</si>
  <si>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</si>
  <si>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</si>
  <si>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</si>
  <si>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</si>
  <si>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</si>
  <si>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</si>
  <si>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</si>
  <si>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</si>
  <si>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</si>
  <si>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</si>
  <si>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</si>
  <si>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</si>
  <si>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</si>
  <si>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</si>
  <si>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</si>
  <si>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</si>
  <si>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</si>
  <si>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</si>
  <si>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</si>
  <si>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</si>
  <si>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</si>
  <si>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</si>
  <si>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</si>
  <si>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</si>
  <si>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</si>
  <si>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</si>
  <si>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</si>
  <si>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</si>
  <si>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</si>
  <si>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</si>
  <si>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</si>
  <si>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</si>
  <si>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</si>
  <si>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</si>
  <si>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</si>
  <si>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</si>
  <si>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</si>
  <si>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</si>
  <si>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</si>
  <si>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</si>
  <si>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</si>
  <si>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</si>
  <si>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</si>
  <si>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</si>
  <si>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</si>
  <si>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</si>
  <si>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</si>
  <si>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</si>
  <si>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</si>
  <si>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</si>
  <si>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</si>
  <si>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</si>
  <si>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</si>
  <si>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</si>
  <si>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</si>
  <si>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</si>
  <si>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</si>
  <si>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</si>
  <si>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</si>
  <si>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</si>
  <si>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</si>
  <si>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</si>
  <si>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</si>
  <si>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</si>
  <si>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</si>
  <si>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</si>
  <si>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</si>
  <si>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</si>
  <si>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</si>
  <si>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</si>
  <si>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</si>
  <si>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</si>
  <si>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</si>
  <si>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</si>
  <si>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</si>
  <si>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</si>
  <si>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</si>
  <si>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</si>
  <si>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</si>
  <si>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</si>
  <si>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</si>
  <si>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</si>
  <si>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</si>
  <si>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</si>
  <si>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</si>
  <si>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</si>
  <si>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</si>
  <si>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</si>
  <si>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</si>
  <si>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</si>
  <si>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</si>
  <si>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</si>
  <si>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</si>
  <si>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</si>
  <si>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</si>
  <si>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</si>
  <si>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</si>
  <si>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</si>
  <si>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</si>
  <si>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</si>
  <si>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</si>
  <si>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</si>
  <si>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</si>
  <si>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</si>
  <si>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</si>
  <si>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</si>
  <si>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</si>
  <si>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</si>
  <si>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</si>
  <si>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</si>
  <si>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</si>
  <si>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</si>
  <si>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</si>
  <si>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</si>
  <si>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</si>
  <si>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</si>
  <si>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</si>
  <si>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</si>
  <si>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</si>
  <si>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</si>
  <si>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</si>
  <si>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</si>
  <si>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</si>
  <si>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</si>
  <si>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</si>
  <si>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</si>
  <si>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</si>
  <si>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</si>
  <si>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</si>
  <si>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</si>
  <si>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</si>
  <si>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</si>
  <si>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</si>
  <si>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</si>
  <si>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</si>
  <si>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</si>
  <si>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</si>
  <si>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</si>
  <si>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</si>
  <si>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</si>
  <si>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</si>
  <si>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</si>
  <si>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</si>
  <si>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</si>
  <si>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</si>
  <si>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</si>
  <si>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</si>
  <si>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</si>
  <si>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</si>
  <si>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</si>
  <si>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</si>
  <si>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</si>
  <si>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</si>
  <si>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</si>
  <si>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</si>
  <si>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</si>
  <si>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</si>
  <si>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</si>
  <si>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</si>
  <si>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</si>
  <si>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</si>
  <si>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</si>
  <si>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</si>
  <si>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</si>
  <si>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</si>
  <si>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</si>
  <si>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</si>
  <si>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</si>
  <si>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</si>
  <si>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</si>
  <si>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</si>
  <si>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</si>
  <si>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</si>
  <si>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</si>
  <si>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</si>
  <si>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</si>
  <si>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</si>
  <si>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</si>
  <si>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</si>
  <si>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</si>
  <si>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</si>
  <si>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</si>
  <si>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</si>
  <si>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</si>
  <si>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</si>
  <si>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</si>
  <si>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</si>
  <si>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</si>
  <si>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</si>
  <si>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</si>
  <si>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</si>
  <si>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</si>
  <si>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</si>
  <si>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</si>
  <si>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</si>
  <si>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</si>
  <si>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</si>
  <si>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</si>
  <si>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</si>
  <si>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</si>
  <si>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</si>
  <si>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</si>
  <si>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</si>
  <si>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</si>
  <si>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</si>
  <si>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</si>
  <si>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</si>
  <si>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</si>
  <si>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</si>
  <si>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</si>
  <si>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</si>
  <si>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</si>
  <si>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</si>
  <si>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</si>
  <si>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</si>
  <si>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</si>
  <si>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</si>
  <si>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</si>
  <si>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</si>
  <si>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</si>
  <si>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</si>
  <si>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</si>
  <si>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</si>
  <si>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</si>
  <si>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</si>
  <si>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</si>
  <si>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</si>
  <si>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</si>
  <si>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</si>
  <si>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</si>
  <si>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</si>
  <si>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</si>
  <si>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</si>
  <si>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</si>
  <si>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</si>
  <si>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</si>
  <si>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</si>
  <si>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</si>
  <si>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</si>
  <si>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</si>
  <si>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</si>
  <si>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</si>
  <si>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</si>
  <si>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</si>
  <si>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</si>
  <si>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</si>
  <si>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</si>
  <si>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</si>
  <si>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</si>
  <si>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</si>
  <si>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</si>
  <si>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</si>
  <si>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</si>
  <si>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</si>
  <si>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</si>
  <si>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</si>
  <si>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</si>
  <si>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</si>
  <si>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</si>
  <si>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</si>
  <si>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</si>
  <si>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</si>
  <si>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</si>
  <si>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</si>
  <si>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</si>
  <si>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</si>
  <si>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</si>
  <si>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</si>
  <si>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</si>
  <si>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</si>
  <si>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</si>
  <si>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</si>
  <si>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</si>
  <si>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</si>
  <si>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</si>
  <si>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</si>
  <si>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</si>
  <si>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</si>
  <si>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</si>
  <si>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</si>
  <si>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</si>
  <si>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</si>
  <si>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</si>
  <si>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</si>
  <si>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</si>
  <si>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</si>
  <si>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</si>
  <si>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</si>
  <si>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</si>
  <si>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</si>
  <si>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</si>
  <si>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</si>
  <si>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</si>
  <si>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</si>
  <si>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</si>
  <si>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</si>
  <si>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</si>
  <si>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</si>
  <si>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</si>
  <si>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</si>
  <si>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</si>
  <si>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</si>
  <si>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</si>
  <si>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</si>
  <si>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</si>
  <si>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</si>
  <si>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</si>
  <si>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</si>
  <si>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</si>
  <si>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</si>
  <si>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</si>
  <si>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</si>
  <si>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</si>
  <si>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</si>
  <si>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</si>
  <si>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</si>
  <si>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</si>
  <si>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</si>
  <si>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</si>
  <si>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</si>
  <si>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</si>
  <si>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</si>
  <si>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</si>
  <si>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</si>
  <si>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</si>
  <si>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</si>
  <si>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</si>
  <si>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</si>
  <si>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</si>
  <si>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</si>
  <si>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</si>
  <si>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</si>
  <si>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</si>
  <si>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</si>
  <si>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</si>
  <si>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</si>
  <si>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</si>
  <si>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</si>
  <si>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</si>
  <si>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</si>
  <si>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</si>
  <si>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</si>
  <si>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</si>
  <si>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</si>
  <si>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</si>
  <si>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</si>
  <si>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</si>
  <si>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</si>
  <si>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</si>
  <si>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</si>
  <si>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</si>
  <si>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</si>
  <si>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</si>
  <si>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</si>
  <si>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</si>
  <si>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</si>
  <si>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</si>
  <si>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</si>
  <si>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</si>
  <si>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</si>
  <si>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</si>
  <si>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</si>
  <si>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</si>
  <si>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</si>
  <si>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</si>
  <si>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</si>
  <si>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</si>
  <si>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</si>
  <si>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</si>
  <si>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</si>
  <si>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</si>
  <si>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</si>
  <si>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</si>
  <si>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</si>
  <si>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</si>
  <si>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</si>
  <si>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</si>
  <si>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</si>
  <si>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</si>
  <si>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</si>
  <si>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</si>
  <si>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</si>
  <si>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</si>
  <si>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</si>
  <si>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</si>
  <si>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</si>
  <si>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</si>
  <si>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</si>
  <si>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</si>
  <si>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</si>
  <si>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</si>
  <si>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</si>
  <si>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</si>
  <si>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</si>
  <si>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</si>
  <si>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</si>
  <si>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</si>
  <si>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</si>
  <si>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</si>
  <si>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</si>
  <si>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</si>
  <si>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</si>
  <si>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</si>
  <si>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</si>
  <si>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</si>
  <si>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</si>
  <si>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</si>
  <si>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</si>
  <si>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</si>
  <si>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</si>
  <si>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</si>
  <si>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</si>
  <si>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</si>
  <si>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</si>
  <si>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</si>
  <si>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</si>
  <si>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</si>
  <si>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</si>
  <si>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</si>
  <si>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</si>
  <si>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</si>
  <si>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</si>
  <si>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</si>
  <si>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</si>
  <si>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</si>
  <si>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</si>
  <si>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</si>
  <si>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</si>
  <si>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</si>
  <si>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</si>
  <si>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</si>
  <si>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</si>
  <si>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</si>
  <si>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</si>
  <si>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</si>
  <si>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</si>
  <si>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</si>
  <si>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</si>
  <si>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</si>
  <si>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</si>
  <si>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</si>
  <si>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</si>
  <si>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</si>
  <si>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</si>
  <si>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</si>
  <si>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</si>
  <si>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</si>
  <si>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</si>
  <si>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</si>
  <si>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</si>
  <si>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</si>
  <si>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</si>
  <si>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</si>
  <si>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</si>
  <si>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</si>
  <si>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</si>
  <si>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</si>
  <si>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</si>
  <si>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</si>
  <si>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</si>
  <si>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</si>
  <si>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</si>
  <si>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</si>
  <si>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</si>
  <si>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</si>
  <si>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</si>
  <si>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</si>
  <si>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</si>
  <si>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</si>
  <si>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</si>
  <si>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</si>
  <si>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</si>
  <si>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</si>
  <si>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</si>
  <si>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</si>
  <si>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</si>
  <si>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</si>
  <si>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</si>
  <si>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</si>
  <si>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</si>
  <si>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</si>
  <si>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</si>
  <si>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</si>
  <si>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</si>
  <si>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</si>
  <si>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</si>
  <si>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</si>
  <si>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</si>
  <si>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</si>
  <si>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</si>
  <si>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</si>
  <si>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</si>
  <si>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</si>
  <si>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</si>
  <si>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</si>
  <si>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</si>
  <si>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</si>
  <si>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</si>
  <si>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</si>
  <si>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</si>
  <si>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</si>
  <si>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</si>
  <si>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</si>
  <si>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</si>
  <si>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</si>
  <si>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</si>
  <si>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</si>
  <si>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</si>
  <si>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</si>
  <si>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</si>
  <si>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</si>
  <si>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</si>
  <si>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</si>
  <si>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</si>
  <si>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</si>
  <si>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</si>
  <si>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</si>
  <si>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</si>
  <si>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</si>
  <si>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</si>
  <si>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</si>
  <si>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</si>
  <si>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</si>
  <si>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</si>
  <si>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</si>
  <si>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</si>
  <si>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</si>
  <si>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</si>
  <si>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</si>
  <si>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</si>
  <si>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</si>
  <si>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</si>
  <si>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</si>
  <si>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</si>
  <si>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</si>
  <si>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</si>
  <si>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</si>
  <si>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</si>
  <si>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</si>
  <si>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</si>
  <si>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</si>
  <si>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</si>
  <si>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</si>
  <si>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</si>
  <si>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</si>
  <si>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</si>
  <si>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</si>
  <si>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</si>
  <si>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</si>
  <si>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</si>
  <si>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</si>
  <si>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</si>
  <si>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</si>
  <si>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</si>
  <si>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</si>
  <si>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</si>
  <si>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</si>
  <si>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</si>
  <si>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</si>
  <si>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</si>
  <si>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</si>
  <si>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</si>
  <si>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</si>
  <si>
    <t>07,08,25</t>
  </si>
  <si>
    <t>08,08,25</t>
  </si>
  <si>
    <t>09,08,25</t>
  </si>
  <si>
    <t>10,08,25</t>
  </si>
  <si>
    <t>11,08,25</t>
  </si>
  <si>
    <t>12,08,25</t>
  </si>
  <si>
    <t>13,08,25</t>
  </si>
  <si>
    <t>14,08,25</t>
  </si>
  <si>
    <t>Уточнить у Химича. Вроде все выгружаем в Новороссийске.</t>
  </si>
  <si>
    <t>КИ - 12 паллет + Царицыно 4 паллета / 698кг (10-ти тонник)</t>
  </si>
  <si>
    <t>16,08,25</t>
  </si>
  <si>
    <t>15,08,25</t>
  </si>
  <si>
    <t>17,08,25</t>
  </si>
  <si>
    <t>18,08,25</t>
  </si>
  <si>
    <t>19,08,25</t>
  </si>
  <si>
    <t>ЗПФ - 30 паллет, Владстандарт - 2 паллета / 0,435 т</t>
  </si>
  <si>
    <t>20,08,25</t>
  </si>
  <si>
    <t>21,08,25</t>
  </si>
  <si>
    <t>22,08,25</t>
  </si>
  <si>
    <t>23,08,25</t>
  </si>
  <si>
    <t>24,08,25</t>
  </si>
  <si>
    <t>25,08,25</t>
  </si>
  <si>
    <t>26,08,25</t>
  </si>
  <si>
    <t>ЗПФ - 30 паллет, Владстандарт - 2 паллета / 0,390 т</t>
  </si>
  <si>
    <t>27,08,25</t>
  </si>
  <si>
    <t>ОТМЕНА</t>
  </si>
  <si>
    <t>28,08,25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</si>
</sst>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30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40" borderId="9" xfId="0" applyFont="1" applyFill="1" applyBorder="1" applyAlignment="1">
      <alignment horizontal="center" vertical="center" wrapText="1"/>
    </xf>
    <xf numFmtId="0" fontId="14" fillId="40" borderId="26" xfId="0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vertical="center" wrapText="1"/>
    </xf>
    <xf numFmtId="164" fontId="14" fillId="40" borderId="13" xfId="0" applyNumberFormat="1" applyFont="1" applyFill="1" applyBorder="1" applyAlignment="1">
      <alignment horizontal="center" vertical="center" wrapText="1"/>
    </xf>
    <xf numFmtId="164" fontId="15" fillId="40" borderId="13" xfId="0" applyNumberFormat="1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horizontal="center" vertical="center" wrapText="1"/>
    </xf>
    <xf numFmtId="49" fontId="14" fillId="40" borderId="13" xfId="0" applyNumberFormat="1" applyFont="1" applyFill="1" applyBorder="1" applyAlignment="1">
      <alignment horizontal="left" vertical="center" wrapText="1"/>
    </xf>
    <xf numFmtId="0" fontId="16" fillId="40" borderId="13" xfId="0" applyFont="1" applyFill="1" applyBorder="1" applyAlignment="1">
      <alignment horizontal="center" vertical="center" wrapText="1"/>
    </xf>
    <xf numFmtId="49" fontId="14" fillId="40" borderId="14" xfId="0" applyNumberFormat="1" applyFont="1" applyFill="1" applyBorder="1" applyAlignment="1">
      <alignment horizontal="center" vertical="center" wrapText="1"/>
    </xf>
    <xf numFmtId="20" fontId="14" fillId="40" borderId="14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683"/>
  <sheetViews>
    <sheetView tabSelected="1" zoomScale="85" zoomScaleNormal="85" workbookViewId="0">
      <pane ySplit="2" topLeftCell="A4663" activePane="bottomLeft" state="frozen"/>
      <selection pane="bottomLeft" activeCell="J4686" sqref="J4686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28" t="s">
        <v>0</v>
      </c>
      <c r="B1" s="728"/>
      <c r="C1" s="728"/>
      <c r="D1" s="728"/>
      <c r="E1" s="728"/>
      <c r="F1" s="728"/>
      <c r="G1" s="728"/>
      <c r="H1" s="728"/>
      <c r="I1" s="728"/>
      <c r="J1" s="728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29">
        <v>1</v>
      </c>
      <c r="B3" s="729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29"/>
      <c r="B4" s="729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727">
        <v>3</v>
      </c>
      <c r="B6" s="727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727"/>
      <c r="B7" s="727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727"/>
      <c r="B8" s="727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727">
        <v>5</v>
      </c>
      <c r="B10" s="727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727"/>
      <c r="B11" s="727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723">
        <v>8</v>
      </c>
      <c r="B14" s="723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723"/>
      <c r="B15" s="723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727">
        <v>11</v>
      </c>
      <c r="B18" s="727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727"/>
      <c r="B19" s="727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727"/>
      <c r="B20" s="727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727"/>
      <c r="B21" s="727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727">
        <v>13</v>
      </c>
      <c r="B23" s="727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727"/>
      <c r="B24" s="727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723">
        <v>14</v>
      </c>
      <c r="B25" s="723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723"/>
      <c r="B26" s="723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727">
        <v>15</v>
      </c>
      <c r="B27" s="727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727"/>
      <c r="B28" s="727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727"/>
      <c r="B29" s="727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727"/>
      <c r="B30" s="727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723">
        <v>16</v>
      </c>
      <c r="B31" s="723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723"/>
      <c r="B32" s="723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723"/>
      <c r="B33" s="723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723"/>
      <c r="B34" s="723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727">
        <v>17</v>
      </c>
      <c r="B35" s="727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727"/>
      <c r="B36" s="727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727">
        <v>21</v>
      </c>
      <c r="B40" s="727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727"/>
      <c r="B41" s="727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727">
        <v>23</v>
      </c>
      <c r="B43" s="727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727"/>
      <c r="B44" s="727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727"/>
      <c r="B45" s="727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723">
        <v>24</v>
      </c>
      <c r="B46" s="723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723"/>
      <c r="B47" s="723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727">
        <v>25</v>
      </c>
      <c r="B48" s="727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727"/>
      <c r="B49" s="727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727"/>
      <c r="B50" s="727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723">
        <v>26</v>
      </c>
      <c r="B51" s="723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723"/>
      <c r="B52" s="723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727">
        <v>29</v>
      </c>
      <c r="B55" s="727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727"/>
      <c r="B56" s="727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723">
        <v>32</v>
      </c>
      <c r="B59" s="723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723"/>
      <c r="B60" s="723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723">
        <v>34</v>
      </c>
      <c r="B62" s="723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723"/>
      <c r="B63" s="723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723"/>
      <c r="B64" s="723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723"/>
      <c r="B65" s="723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723"/>
      <c r="B66" s="723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727">
        <v>35</v>
      </c>
      <c r="B67" s="727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727"/>
      <c r="B68" s="727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96">
        <v>40</v>
      </c>
      <c r="B73" s="723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96"/>
      <c r="B74" s="723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97">
        <v>41</v>
      </c>
      <c r="B75" s="727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97"/>
      <c r="B76" s="727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97"/>
      <c r="B77" s="727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96">
        <v>42</v>
      </c>
      <c r="B78" s="723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96"/>
      <c r="B79" s="723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97">
        <v>49</v>
      </c>
      <c r="B86" s="727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97"/>
      <c r="B87" s="727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97"/>
      <c r="B88" s="727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96">
        <v>50</v>
      </c>
      <c r="B89" s="723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96"/>
      <c r="B90" s="723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97">
        <v>51</v>
      </c>
      <c r="B91" s="727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97"/>
      <c r="B92" s="727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97">
        <v>53</v>
      </c>
      <c r="B94" s="727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97"/>
      <c r="B95" s="727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96">
        <v>54</v>
      </c>
      <c r="B96" s="723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96"/>
      <c r="B97" s="723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96"/>
      <c r="B98" s="723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96">
        <v>58</v>
      </c>
      <c r="B102" s="723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96"/>
      <c r="B103" s="723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96">
        <v>60</v>
      </c>
      <c r="B105" s="723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96"/>
      <c r="B106" s="723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96"/>
      <c r="B107" s="723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97">
        <v>61</v>
      </c>
      <c r="B108" s="727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97"/>
      <c r="B109" s="727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97"/>
      <c r="B110" s="727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96">
        <v>64</v>
      </c>
      <c r="B113" s="723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96"/>
      <c r="B114" s="723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96">
        <v>66</v>
      </c>
      <c r="B116" s="723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96"/>
      <c r="B117" s="723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97">
        <v>67</v>
      </c>
      <c r="B118" s="727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97"/>
      <c r="B119" s="727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97"/>
      <c r="B120" s="727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96">
        <v>68</v>
      </c>
      <c r="B121" s="723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96"/>
      <c r="B122" s="723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97">
        <v>69</v>
      </c>
      <c r="B123" s="727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97"/>
      <c r="B124" s="727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96">
        <v>72</v>
      </c>
      <c r="B127" s="723" t="s">
        <v>65</v>
      </c>
      <c r="C127" s="119" t="s">
        <v>26</v>
      </c>
      <c r="D127" s="120">
        <v>3.3</v>
      </c>
      <c r="E127" s="121"/>
      <c r="F127" s="122" t="s">
        <v>30</v>
      </c>
      <c r="G127" s="721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96"/>
      <c r="B128" s="723"/>
      <c r="C128" s="103" t="s">
        <v>26</v>
      </c>
      <c r="D128" s="88">
        <v>12.9</v>
      </c>
      <c r="E128" s="106"/>
      <c r="F128" s="107" t="s">
        <v>16</v>
      </c>
      <c r="G128" s="721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96">
        <v>76</v>
      </c>
      <c r="B132" s="724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96"/>
      <c r="B133" s="724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96"/>
      <c r="B134" s="724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96"/>
      <c r="B135" s="724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96">
        <v>78</v>
      </c>
      <c r="B137" s="725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96"/>
      <c r="B138" s="725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26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26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96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96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96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97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97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96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96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97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97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97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97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97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97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97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97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96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96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96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96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96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96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97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722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97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722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96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96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96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96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96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96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96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96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96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97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97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96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96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97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97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96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96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97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97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97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97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97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96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96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97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97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97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96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96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97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97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96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96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97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97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96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96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96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97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97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96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721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96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721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96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96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97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97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97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97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96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96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96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96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96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96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97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97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96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96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96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96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97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97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96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96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96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96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96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97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97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96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96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97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97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96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711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96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711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97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97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96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721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96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721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96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96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96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96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96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96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96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96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97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97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96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96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97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97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96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96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96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96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97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97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97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97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97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97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97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97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96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96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97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722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97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722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97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97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97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97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97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97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97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97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97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97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97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97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97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97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96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96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97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97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96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96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96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96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97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97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97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97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97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97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96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96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97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97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97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97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702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97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702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96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96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96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96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96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96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96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96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96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96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96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96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97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97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96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96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97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97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97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97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97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97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97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97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96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96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97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97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97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96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96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97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97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97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702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97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702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96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96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96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96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96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96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20" t="s">
        <v>133</v>
      </c>
      <c r="J420" s="720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97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97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96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96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97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97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96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96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96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96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97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97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97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97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97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96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96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96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97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97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96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96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97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97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96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99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96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99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97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97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96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96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96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96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96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96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700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700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700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96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96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97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97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96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96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96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96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96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96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96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96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97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97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97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97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96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96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96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97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97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97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702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97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702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96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96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97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19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97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19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96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19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96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19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96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19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96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96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96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96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96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96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97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97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97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96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96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96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97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97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97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97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97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96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96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96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97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97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97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97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97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97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96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96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96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97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97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97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97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96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96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96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97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97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97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96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99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96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99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96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96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96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96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96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97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97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97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97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96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96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96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97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97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97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96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96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96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96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96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96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97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97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97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97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97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97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97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97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96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96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96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97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702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97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702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97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97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96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96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96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96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96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96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96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96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96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96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96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96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97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97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97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96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96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96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97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97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97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97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97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96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96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97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97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97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96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96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96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96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97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97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97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97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97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97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96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96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96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97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702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97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702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97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97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17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97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17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97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96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96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96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97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97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97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96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96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97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97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97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97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97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97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96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96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97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97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96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96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96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96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96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96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96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96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96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97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702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97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702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18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18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18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97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97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97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18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18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97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97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97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18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18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96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96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96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97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97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97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96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96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96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96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96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96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96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96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97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97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97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97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97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97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97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96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14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96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14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96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96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96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96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96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97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97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97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97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97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97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97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96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96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96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96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715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715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715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715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715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15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97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702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97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702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96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96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96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97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97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97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98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98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98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98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98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97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97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97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97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97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16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16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97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97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97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96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96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97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97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96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96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96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96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97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97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97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97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97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97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97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96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96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96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96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97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97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96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99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96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99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97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97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97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97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97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97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97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97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97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97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97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97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97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96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96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96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97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97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97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96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96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97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97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97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97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96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96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96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97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97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97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97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97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97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97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97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97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96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96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96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96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96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96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96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96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96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96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97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97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97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96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96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96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96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96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97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97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96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96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96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97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97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97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96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96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96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96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96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96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96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97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97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96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96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96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97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97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97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96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96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97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97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96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96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97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97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96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96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97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97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97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97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96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99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96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99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97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97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97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97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97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96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96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97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97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97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97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97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97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97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97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96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96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96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96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96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96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13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13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96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96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97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97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96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96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96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96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96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97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97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97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97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97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96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96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96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97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97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97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96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96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96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97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702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97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702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96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96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96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97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97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96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96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96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97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97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97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97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97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96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96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700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700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96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96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97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97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96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96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96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96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96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96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96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97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97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96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96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97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97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96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96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96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97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97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96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96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97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702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97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702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96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96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96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97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97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96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96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97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97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97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96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96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97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97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97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97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97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97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97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97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96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96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96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96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96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97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97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96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96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97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97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97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96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96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96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97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97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96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99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96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99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97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97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97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97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97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97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97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97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96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96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97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97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97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97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96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96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97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97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97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96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96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97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97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97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97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96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99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96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99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97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97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96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96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96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96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97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97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96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96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97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97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96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96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97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97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97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97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96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96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96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96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96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96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96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96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97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97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97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97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96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99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96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99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96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96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97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97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96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96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96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96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97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97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96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96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97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97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97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97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97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97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97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96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96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96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96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96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96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96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99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96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99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96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96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97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97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96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96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97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97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97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97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96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96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96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96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97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97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97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97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97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97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97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97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97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97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97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97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97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96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96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97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97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96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96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97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97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96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99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96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99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97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97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97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97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96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96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96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96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97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97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97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97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96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96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96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96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96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96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96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96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96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96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97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97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96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96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96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96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97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702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97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702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97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97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96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96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96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97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97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96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96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97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97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97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97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97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97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97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97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97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97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97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97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97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96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96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97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97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97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12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97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12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96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96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96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97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97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97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96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96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96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96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97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97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97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97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96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96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97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97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96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96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96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96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96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96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97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97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97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702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97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702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97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97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96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96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97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97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96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96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97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97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97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97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96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96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97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702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97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702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97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702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97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702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96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96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97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97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97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97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97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97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97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702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97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702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97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97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97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97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96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96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97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97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97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97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97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96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96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96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96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96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96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96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96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97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97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96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96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96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97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702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97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702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97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97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97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97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96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96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97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97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97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97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97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97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97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97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97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96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96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97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97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96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99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96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99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97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97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96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96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96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97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97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97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97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97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97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97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97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96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96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97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97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96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96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96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97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702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97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702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97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97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97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96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96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96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96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96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97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97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96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96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96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96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96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97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97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96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96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96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97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97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96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96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97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97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96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96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96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96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96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96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97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97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97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97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97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97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97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97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96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96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97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97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96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96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96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99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96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99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96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96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96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97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97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97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97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97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97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97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97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97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97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97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96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96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96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96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97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97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97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97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97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96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96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97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702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97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702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96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96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96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96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96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96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96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96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97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97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97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96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99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96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99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96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96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96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96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96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97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97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97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97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97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97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97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96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96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96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96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96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97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97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96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96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96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97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702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97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702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97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97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96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96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96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96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96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96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96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97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97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96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96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96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96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97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97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96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96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97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97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96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96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97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702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97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702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97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702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96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96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97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97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97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96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96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97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97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97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97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96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99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96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99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97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97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97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97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97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97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97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97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96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96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96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96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96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96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96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96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96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96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97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97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97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97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97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97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96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96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97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97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97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97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702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97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702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96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96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96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97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97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97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97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97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97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97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97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97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97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97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97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97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97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96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96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97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702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97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702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96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96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97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97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96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96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96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97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97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97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97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97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97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97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97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97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97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97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97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96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96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97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702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97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702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97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97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96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96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96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96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97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97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97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97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96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96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96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97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97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97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97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97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97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96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99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96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99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97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97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97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97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96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96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96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96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97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97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96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96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96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96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96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96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96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97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97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97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96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96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96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96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96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96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96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96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96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97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97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96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96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96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96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97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97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96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96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96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700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700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700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96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96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96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96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97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702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97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702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97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97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96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96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97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97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96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96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96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97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702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97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702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97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97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97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97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97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96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96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97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97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96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96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96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97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97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97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97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96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99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96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99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97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97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96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96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96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96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96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96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97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97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96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96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96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97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97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96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96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96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96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97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97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97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96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96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97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97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96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96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97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97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96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96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96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96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96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96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96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96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97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97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97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97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96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96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97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97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96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96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96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96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97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97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96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96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96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96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96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96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96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97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97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08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09" t="s">
        <v>467</v>
      </c>
      <c r="H2160" s="414" t="s">
        <v>515</v>
      </c>
      <c r="I2160" s="415" t="s">
        <v>516</v>
      </c>
      <c r="J2160" s="707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08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09"/>
      <c r="H2161" s="421" t="s">
        <v>515</v>
      </c>
      <c r="I2161" s="422" t="s">
        <v>516</v>
      </c>
      <c r="J2161" s="707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08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09"/>
      <c r="H2162" s="429" t="s">
        <v>515</v>
      </c>
      <c r="I2162" s="430" t="s">
        <v>516</v>
      </c>
      <c r="J2162" s="707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08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09" t="s">
        <v>467</v>
      </c>
      <c r="H2165" s="414" t="s">
        <v>516</v>
      </c>
      <c r="I2165" s="415" t="s">
        <v>516</v>
      </c>
      <c r="J2165" s="707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08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09"/>
      <c r="H2166" s="429" t="s">
        <v>516</v>
      </c>
      <c r="I2166" s="430" t="s">
        <v>516</v>
      </c>
      <c r="J2166" s="707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97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97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97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96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96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97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97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96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96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96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96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97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702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97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702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97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97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97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96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99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96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99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97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10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97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10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96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711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96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711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97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97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97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97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96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96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97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97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96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96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96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96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96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97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97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97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96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96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96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97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97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96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96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96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96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96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96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97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97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97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97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96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96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97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97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97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96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96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96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96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96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96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97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97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97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97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97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97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97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96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96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96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96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96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96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96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97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97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97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97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97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96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96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96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96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96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700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700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96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96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96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97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97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96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96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96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96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96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96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96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97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97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97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97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97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97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97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97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98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98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98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97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97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97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97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97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96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96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97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97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97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96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96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96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96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96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97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97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97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97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97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98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98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98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97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97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98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98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97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97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97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96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96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96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96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97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97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97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97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97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96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96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96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96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96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96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97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97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96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96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700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700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96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96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96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96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96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96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96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97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97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97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97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97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96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96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97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97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96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96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700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700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96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96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96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96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96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96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96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97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97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97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96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96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97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97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97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97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97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700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700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700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96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96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96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97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97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96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96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96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96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96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96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99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96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99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96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99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700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700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700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700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97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97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96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96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700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700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96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99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96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99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96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96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97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97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96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96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97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97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97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97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97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97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05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06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05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06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96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96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97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702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97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702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97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97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98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98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96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96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96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97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97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96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96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700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700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96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96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96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96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700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01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700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01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96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96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96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99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96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99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97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97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97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97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98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98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96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96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97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97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96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96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96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97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97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97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97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97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97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97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96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96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96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99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96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99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96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96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96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96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700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700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700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96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96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97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97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97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97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97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96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96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98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98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98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98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98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98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97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97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04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04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96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96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96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96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97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97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96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96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96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96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96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96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97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97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700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700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700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700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700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700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96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96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97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97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97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97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98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98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96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96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96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97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97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96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96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96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96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97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97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97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97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96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99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96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99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96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99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700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700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700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700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96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96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97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97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96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96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97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97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97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97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97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96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96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96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97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97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96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96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700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700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700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700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700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96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96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97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97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97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97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96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96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700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700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96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96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96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96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98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98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97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97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97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97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97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98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03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98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03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97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97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97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702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97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702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96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96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97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97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97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700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700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97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97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96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96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96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97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97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97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96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96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96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96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98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98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98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98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98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97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97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96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99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96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99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97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97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97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97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96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96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700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700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96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96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96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97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97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97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97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700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700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700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97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702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97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702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98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98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98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98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97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97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97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702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97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702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97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97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96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96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96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700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700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96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96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96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96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700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700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96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96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98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98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98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98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98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97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97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97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97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96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96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96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700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702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700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702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97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97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96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96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97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97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97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700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700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700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98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98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98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98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98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98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97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97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96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96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96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96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96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97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97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97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98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99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98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99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98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99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97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97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96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96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97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97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97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96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96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97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97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98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98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97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97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96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96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97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97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96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99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96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99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96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99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96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99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700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700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700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700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700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96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96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96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99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96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99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96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99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97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97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98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98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98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97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97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96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96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97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97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96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96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96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97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97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97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97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97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96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99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96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99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700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700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96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96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97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97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96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96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97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97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98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98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98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98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98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98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98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98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97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97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97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97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96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96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96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96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96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97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97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97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98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98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97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97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96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96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97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97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97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97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96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96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96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96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97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97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97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97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96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96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96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96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98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98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98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97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97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96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96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97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702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97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702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97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702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97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702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96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96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97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97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96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96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96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97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97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97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96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96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97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97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96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96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96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96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98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98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98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96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96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96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96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96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97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97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97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97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97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96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96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700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700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96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96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97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97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96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96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700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01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700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01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700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01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700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01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700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01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700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01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96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96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96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96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97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97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96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96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700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700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700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700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96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96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96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97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97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97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96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96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97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97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96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96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700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700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700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97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97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96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96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98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98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98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98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98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98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98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98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97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97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96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96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96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96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700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700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700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96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96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96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96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96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97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97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96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96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97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97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97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97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700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700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96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96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97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97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98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98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98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98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98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98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98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98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98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97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97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700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700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700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97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97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97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98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98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97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97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98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98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97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97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98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98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700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700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700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96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96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97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97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96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96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700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700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700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700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700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700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700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700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96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96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97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97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96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96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700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702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700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702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96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96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96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97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97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96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96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96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96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97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702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97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702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700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700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700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700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700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700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97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97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96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96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96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96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97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702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97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702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98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98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98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98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96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96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96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96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96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96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96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96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700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700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97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97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97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97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97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97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97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97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97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96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96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700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01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700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01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700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01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96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96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96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96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97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97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96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96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96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97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97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97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97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98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98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98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98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98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97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97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96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99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96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99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97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97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700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700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97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97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96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96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96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96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96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97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97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97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98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98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98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98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98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98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98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97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97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96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99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96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99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97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97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96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96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96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96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98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98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96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96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96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96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96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97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97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96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99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96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99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81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83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80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90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81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83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80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90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80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90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80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90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77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86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81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85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81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83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85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91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81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80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80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80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77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78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78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78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86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81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85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77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86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81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80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80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80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80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80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77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87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86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95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81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85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77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87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86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95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81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80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80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85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81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80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77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78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78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86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77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78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78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81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80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80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80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80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80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77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86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81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83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85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91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81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83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85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91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81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85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77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86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81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80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81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85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77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86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81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80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85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77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78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86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77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78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78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78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78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78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81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85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77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87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86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95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81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85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77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86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81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80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80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85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81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83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85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91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77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78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86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81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85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77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87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86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95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81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80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80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80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80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80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77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86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77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86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77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87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86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95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81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80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85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77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78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86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81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80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85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77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78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78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78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77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86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81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80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85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81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80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80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80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77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78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77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78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78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78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78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78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81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85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81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83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80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90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85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91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81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80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85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77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78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86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81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80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80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81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83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85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91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77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78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78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86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81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85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81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85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77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86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77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78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78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78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78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81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85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81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80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85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77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86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81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85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77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86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81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83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85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91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77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78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81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80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85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77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86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81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85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77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86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81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85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81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80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78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78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78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78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78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78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81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85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81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85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77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78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78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86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81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80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80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80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80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85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81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85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77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78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78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86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77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78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78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78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78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78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81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85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81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83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85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91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77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78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86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81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80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80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85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77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78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86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81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83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80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90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85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91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77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87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86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95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81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85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77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86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81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80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80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80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80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80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77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86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81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85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77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78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86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81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80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80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85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77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86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81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83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85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91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81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85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77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78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86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77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86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81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80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77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78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77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78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78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78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78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81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85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81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80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77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87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86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95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81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80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80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80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80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80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85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77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78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78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78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81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80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85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81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85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77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86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81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80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85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81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85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692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693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694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81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80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80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80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80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85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77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86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81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80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85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77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86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81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85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81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85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77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78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79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81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80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82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77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79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81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83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82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84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81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80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77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87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79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88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81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80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80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80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80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77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79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81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82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81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80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82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77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79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81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80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80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77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87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78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89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79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88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77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79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77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78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79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81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80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82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77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78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78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78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78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81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82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77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78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79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81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80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80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82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77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79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81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80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80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82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81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82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77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78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78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81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82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77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78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78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78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78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81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82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77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78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79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81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82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77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79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81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82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81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80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82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81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82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77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79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77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78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79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81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80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80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80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82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81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80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77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79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77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79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77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79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81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80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82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77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78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78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79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81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80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82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81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83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82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84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77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78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79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77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78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79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81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80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80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82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81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82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77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87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78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89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78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89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79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88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81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80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82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81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82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77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78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79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81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82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77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78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78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77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87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79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88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81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82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77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78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79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77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79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81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82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77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78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81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82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77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78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78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78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78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81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80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82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81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83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80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90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80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90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82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84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77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79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81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82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81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82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77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78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79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81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82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77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87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79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88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77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78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77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78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78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78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78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79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81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80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77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78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79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81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82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81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80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82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77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78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79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81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80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82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77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78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79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77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79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81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82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77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78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79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81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80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80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82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77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87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78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88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81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80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82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77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79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81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80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80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80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77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79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81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82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77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78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78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79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81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82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77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79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77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79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81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82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77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78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81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80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80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82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81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82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81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80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80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82"/>
      <c r="B4448" s="645" t="s">
        <v>978</v>
      </c>
      <c r="C4448" s="646" t="s">
        <v>26</v>
      </c>
      <c r="D4448" s="661">
        <v>2E-3</v>
      </c>
      <c r="E4448" s="662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77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79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77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79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81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80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82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77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78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79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623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77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78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79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77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78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79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81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82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hidden="1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8" t="str">
        <f t="shared" si="130"/>
        <v>07,25</v>
      </c>
      <c r="L4488" s="508" t="s">
        <v>266</v>
      </c>
      <c r="M4488" s="508">
        <v>17297.850000000002</v>
      </c>
      <c r="N4488" s="512">
        <v>0.5</v>
      </c>
    </row>
    <row r="4489" spans="1:14" ht="19.5" hidden="1" thickBot="1" x14ac:dyDescent="0.3">
      <c r="A4489" s="681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83" t="str">
        <f t="shared" si="130"/>
        <v>08,25</v>
      </c>
      <c r="L4489" s="483" t="s">
        <v>266</v>
      </c>
      <c r="M4489" s="483">
        <v>4726.04</v>
      </c>
      <c r="N4489" s="486">
        <v>0.54166666666666663</v>
      </c>
    </row>
    <row r="4490" spans="1:14" ht="19.5" hidden="1" thickBot="1" x14ac:dyDescent="0.3">
      <c r="A4490" s="680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7" t="str">
        <f t="shared" si="130"/>
        <v>08,25</v>
      </c>
      <c r="L4490" s="527" t="s">
        <v>266</v>
      </c>
      <c r="M4490" s="527">
        <v>2516.54</v>
      </c>
      <c r="N4490" s="530">
        <v>0.54166666666666663</v>
      </c>
    </row>
    <row r="4491" spans="1:14" ht="19.5" hidden="1" thickBot="1" x14ac:dyDescent="0.3">
      <c r="A4491" s="680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7" t="str">
        <f t="shared" si="130"/>
        <v>08,25</v>
      </c>
      <c r="L4491" s="527" t="s">
        <v>266</v>
      </c>
      <c r="M4491" s="527">
        <v>6270.02</v>
      </c>
      <c r="N4491" s="530">
        <v>0.54166666666666663</v>
      </c>
    </row>
    <row r="4492" spans="1:14" ht="19.5" hidden="1" thickBot="1" x14ac:dyDescent="0.3">
      <c r="A4492" s="682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9" t="str">
        <f t="shared" si="130"/>
        <v>08,25</v>
      </c>
      <c r="L4492" s="649" t="s">
        <v>266</v>
      </c>
      <c r="M4492" s="649">
        <v>4374.0700000000006</v>
      </c>
      <c r="N4492" s="653">
        <v>0.54166666666666663</v>
      </c>
    </row>
    <row r="4493" spans="1:14" ht="19.5" hidden="1" thickBot="1" x14ac:dyDescent="0.3">
      <c r="A4493" s="677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87" t="s">
        <v>467</v>
      </c>
      <c r="H4493" s="535" t="s">
        <v>992</v>
      </c>
      <c r="I4493" s="537" t="s">
        <v>992</v>
      </c>
      <c r="J4493" s="538"/>
      <c r="K4493" s="535" t="str">
        <f t="shared" si="130"/>
        <v>07,25</v>
      </c>
      <c r="L4493" s="535" t="s">
        <v>266</v>
      </c>
      <c r="M4493" s="535">
        <v>6263.0199999999995</v>
      </c>
      <c r="N4493" s="539">
        <v>0.58333333333333337</v>
      </c>
    </row>
    <row r="4494" spans="1:14" ht="19.5" hidden="1" thickBot="1" x14ac:dyDescent="0.3">
      <c r="A4494" s="678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689"/>
      <c r="H4494" s="594" t="s">
        <v>992</v>
      </c>
      <c r="I4494" s="596" t="s">
        <v>992</v>
      </c>
      <c r="J4494" s="597"/>
      <c r="K4494" s="594" t="str">
        <f t="shared" si="130"/>
        <v>07,25</v>
      </c>
      <c r="L4494" s="594" t="s">
        <v>266</v>
      </c>
      <c r="M4494" s="594">
        <v>2087.2200000000003</v>
      </c>
      <c r="N4494" s="598">
        <v>0.58333333333333337</v>
      </c>
    </row>
    <row r="4495" spans="1:14" ht="19.5" hidden="1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8" t="str">
        <f t="shared" si="130"/>
        <v>08,25</v>
      </c>
      <c r="L4495" s="518" t="s">
        <v>265</v>
      </c>
      <c r="M4495" s="518">
        <v>16110.3</v>
      </c>
      <c r="N4495" s="522">
        <v>0.375</v>
      </c>
    </row>
    <row r="4496" spans="1:14" ht="19.5" hidden="1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8" t="str">
        <f t="shared" si="130"/>
        <v>08,25</v>
      </c>
      <c r="L4496" s="508" t="s">
        <v>265</v>
      </c>
      <c r="M4496" s="508">
        <v>17740.019999999997</v>
      </c>
      <c r="N4496" s="512">
        <v>0.41666666666666669</v>
      </c>
    </row>
    <row r="4497" spans="1:14" ht="19.5" hidden="1" thickBot="1" x14ac:dyDescent="0.3">
      <c r="A4497" s="513">
        <f t="shared" ref="A4497:A4560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8" t="str">
        <f t="shared" si="130"/>
        <v>08,25</v>
      </c>
      <c r="L4497" s="518" t="s">
        <v>265</v>
      </c>
      <c r="M4497" s="518">
        <v>17861.37</v>
      </c>
      <c r="N4497" s="522">
        <v>0.375</v>
      </c>
    </row>
    <row r="4498" spans="1:14" ht="19.5" hidden="1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6" t="str">
        <f t="shared" si="130"/>
        <v>08,25</v>
      </c>
      <c r="L4498" s="556" t="s">
        <v>265</v>
      </c>
      <c r="M4498" s="556">
        <v>11009.200000000003</v>
      </c>
      <c r="N4498" s="560">
        <v>0.375</v>
      </c>
    </row>
    <row r="4499" spans="1:14" ht="19.5" hidden="1" thickBot="1" x14ac:dyDescent="0.3">
      <c r="A4499" s="681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83" t="str">
        <f t="shared" si="130"/>
        <v>08,25</v>
      </c>
      <c r="L4499" s="483" t="s">
        <v>265</v>
      </c>
      <c r="M4499" s="483">
        <v>16197.73</v>
      </c>
      <c r="N4499" s="486">
        <v>0.375</v>
      </c>
    </row>
    <row r="4500" spans="1:14" ht="19.5" hidden="1" thickBot="1" x14ac:dyDescent="0.3">
      <c r="A4500" s="682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9" t="str">
        <f t="shared" si="130"/>
        <v>08,25</v>
      </c>
      <c r="L4500" s="649" t="s">
        <v>266</v>
      </c>
      <c r="M4500" s="649">
        <v>1477.9199999999998</v>
      </c>
      <c r="N4500" s="653">
        <v>0.375</v>
      </c>
    </row>
    <row r="4501" spans="1:14" ht="19.5" hidden="1" thickBot="1" x14ac:dyDescent="0.3">
      <c r="A4501" s="677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5" t="str">
        <f t="shared" si="130"/>
        <v>08,25</v>
      </c>
      <c r="L4501" s="535" t="s">
        <v>28</v>
      </c>
      <c r="M4501" s="535">
        <v>16282.599999999999</v>
      </c>
      <c r="N4501" s="539">
        <v>0.41666666666666669</v>
      </c>
    </row>
    <row r="4502" spans="1:14" ht="57" hidden="1" thickBot="1" x14ac:dyDescent="0.3">
      <c r="A4502" s="679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40" t="str">
        <f t="shared" si="130"/>
        <v>08,25</v>
      </c>
      <c r="L4502" s="640" t="s">
        <v>28</v>
      </c>
      <c r="M4502" s="640">
        <v>1298.8800000000001</v>
      </c>
      <c r="N4502" s="644">
        <v>0.41666666666666669</v>
      </c>
    </row>
    <row r="4503" spans="1:14" ht="19.5" hidden="1" thickBot="1" x14ac:dyDescent="0.3">
      <c r="A4503" s="681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83" t="str">
        <f t="shared" si="130"/>
        <v>08,25</v>
      </c>
      <c r="L4503" s="483" t="s">
        <v>28</v>
      </c>
      <c r="M4503" s="483">
        <v>4055.1800000000012</v>
      </c>
      <c r="N4503" s="486">
        <v>0.45833333333333331</v>
      </c>
    </row>
    <row r="4504" spans="1:14" ht="19.5" hidden="1" thickBot="1" x14ac:dyDescent="0.3">
      <c r="A4504" s="682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9" t="str">
        <f t="shared" si="130"/>
        <v>08,25</v>
      </c>
      <c r="L4504" s="649" t="s">
        <v>28</v>
      </c>
      <c r="M4504" s="649">
        <v>13075.799999999997</v>
      </c>
      <c r="N4504" s="653">
        <v>0.45833333333333331</v>
      </c>
    </row>
    <row r="4505" spans="1:14" ht="19.5" hidden="1" thickBot="1" x14ac:dyDescent="0.3">
      <c r="A4505" s="677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5" t="str">
        <f t="shared" si="130"/>
        <v>08,25</v>
      </c>
      <c r="L4505" s="535" t="s">
        <v>28</v>
      </c>
      <c r="M4505" s="535">
        <v>2949.84</v>
      </c>
      <c r="N4505" s="539">
        <v>0.5</v>
      </c>
    </row>
    <row r="4506" spans="1:14" ht="19.5" hidden="1" thickBot="1" x14ac:dyDescent="0.3">
      <c r="A4506" s="679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40" t="str">
        <f t="shared" si="130"/>
        <v>08,25</v>
      </c>
      <c r="L4506" s="640" t="s">
        <v>28</v>
      </c>
      <c r="M4506" s="640">
        <v>14341.95</v>
      </c>
      <c r="N4506" s="644">
        <v>0.5</v>
      </c>
    </row>
    <row r="4507" spans="1:14" ht="19.5" hidden="1" thickBot="1" x14ac:dyDescent="0.3">
      <c r="A4507" s="681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83" t="str">
        <f t="shared" si="130"/>
        <v>08,25</v>
      </c>
      <c r="L4507" s="483" t="s">
        <v>28</v>
      </c>
      <c r="M4507" s="483">
        <v>6370.76</v>
      </c>
      <c r="N4507" s="486">
        <v>0.54166666666666663</v>
      </c>
    </row>
    <row r="4508" spans="1:14" ht="19.5" hidden="1" thickBot="1" x14ac:dyDescent="0.3">
      <c r="A4508" s="682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9" t="str">
        <f t="shared" si="130"/>
        <v>08,25</v>
      </c>
      <c r="L4508" s="649" t="s">
        <v>28</v>
      </c>
      <c r="M4508" s="649">
        <v>10974.86</v>
      </c>
      <c r="N4508" s="653">
        <v>0.54166666666666663</v>
      </c>
    </row>
    <row r="4509" spans="1:14" ht="19.5" hidden="1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6" t="str">
        <f t="shared" si="130"/>
        <v>08,25</v>
      </c>
      <c r="L4509" s="556" t="s">
        <v>265</v>
      </c>
      <c r="M4509" s="556">
        <v>10719.84</v>
      </c>
      <c r="N4509" s="560">
        <v>0.375</v>
      </c>
    </row>
    <row r="4510" spans="1:14" ht="19.5" hidden="1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8" t="str">
        <f t="shared" si="130"/>
        <v>08,25</v>
      </c>
      <c r="L4510" s="518" t="s">
        <v>28</v>
      </c>
      <c r="M4510" s="518">
        <v>9505.6799999999985</v>
      </c>
      <c r="N4510" s="522">
        <v>0.41666666666666669</v>
      </c>
    </row>
    <row r="4511" spans="1:14" ht="19.5" hidden="1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>
        <v>17.599</v>
      </c>
      <c r="F4511" s="508" t="s">
        <v>16</v>
      </c>
      <c r="G4511" s="509"/>
      <c r="H4511" s="508" t="s">
        <v>996</v>
      </c>
      <c r="I4511" s="510" t="s">
        <v>996</v>
      </c>
      <c r="J4511" s="511"/>
      <c r="K4511" s="508" t="str">
        <f t="shared" si="130"/>
        <v>08,25</v>
      </c>
      <c r="L4511" s="508" t="s">
        <v>265</v>
      </c>
      <c r="M4511" s="508">
        <v>17724.82</v>
      </c>
      <c r="N4511" s="512">
        <v>0.375</v>
      </c>
    </row>
    <row r="4512" spans="1:14" ht="19.5" hidden="1" thickBot="1" x14ac:dyDescent="0.3">
      <c r="A4512" s="681">
        <f t="shared" si="131"/>
        <v>2541</v>
      </c>
      <c r="B4512" s="479" t="s">
        <v>993</v>
      </c>
      <c r="C4512" s="480" t="s">
        <v>15</v>
      </c>
      <c r="D4512" s="481">
        <v>3.23</v>
      </c>
      <c r="E4512" s="482">
        <v>3.3889999999999998</v>
      </c>
      <c r="F4512" s="483" t="s">
        <v>16</v>
      </c>
      <c r="G4512" s="549"/>
      <c r="H4512" s="483" t="s">
        <v>996</v>
      </c>
      <c r="I4512" s="484" t="s">
        <v>996</v>
      </c>
      <c r="J4512" s="485"/>
      <c r="K4512" s="483" t="str">
        <f t="shared" si="130"/>
        <v>08,25</v>
      </c>
      <c r="L4512" s="483" t="s">
        <v>28</v>
      </c>
      <c r="M4512" s="483">
        <v>3358.1999999999994</v>
      </c>
      <c r="N4512" s="486">
        <v>0.41666666666666669</v>
      </c>
    </row>
    <row r="4513" spans="1:14" ht="19.5" hidden="1" thickBot="1" x14ac:dyDescent="0.3">
      <c r="A4513" s="680"/>
      <c r="B4513" s="523" t="s">
        <v>993</v>
      </c>
      <c r="C4513" s="524" t="s">
        <v>24</v>
      </c>
      <c r="D4513" s="525">
        <v>3.6389999999999998</v>
      </c>
      <c r="E4513" s="526">
        <v>3.7959999999999998</v>
      </c>
      <c r="F4513" s="527" t="s">
        <v>16</v>
      </c>
      <c r="G4513" s="561"/>
      <c r="H4513" s="527" t="s">
        <v>996</v>
      </c>
      <c r="I4513" s="528" t="s">
        <v>996</v>
      </c>
      <c r="J4513" s="529"/>
      <c r="K4513" s="527" t="str">
        <f t="shared" si="130"/>
        <v>08,25</v>
      </c>
      <c r="L4513" s="527" t="s">
        <v>28</v>
      </c>
      <c r="M4513" s="527">
        <v>3776.1199999999994</v>
      </c>
      <c r="N4513" s="530">
        <v>0.41666666666666669</v>
      </c>
    </row>
    <row r="4514" spans="1:14" ht="19.5" hidden="1" thickBot="1" x14ac:dyDescent="0.3">
      <c r="A4514" s="682"/>
      <c r="B4514" s="645" t="s">
        <v>993</v>
      </c>
      <c r="C4514" s="646" t="s">
        <v>25</v>
      </c>
      <c r="D4514" s="647">
        <v>10.852</v>
      </c>
      <c r="E4514" s="648">
        <v>10.936999999999999</v>
      </c>
      <c r="F4514" s="649" t="s">
        <v>16</v>
      </c>
      <c r="G4514" s="650"/>
      <c r="H4514" s="649" t="s">
        <v>996</v>
      </c>
      <c r="I4514" s="651" t="s">
        <v>996</v>
      </c>
      <c r="J4514" s="652"/>
      <c r="K4514" s="649" t="str">
        <f t="shared" si="130"/>
        <v>08,25</v>
      </c>
      <c r="L4514" s="649" t="s">
        <v>28</v>
      </c>
      <c r="M4514" s="649">
        <v>10900.14</v>
      </c>
      <c r="N4514" s="653">
        <v>0.41666666666666669</v>
      </c>
    </row>
    <row r="4515" spans="1:14" ht="19.5" hidden="1" thickBot="1" x14ac:dyDescent="0.3">
      <c r="A4515" s="677">
        <f t="shared" si="131"/>
        <v>2542</v>
      </c>
      <c r="B4515" s="531" t="s">
        <v>993</v>
      </c>
      <c r="C4515" s="532" t="s">
        <v>23</v>
      </c>
      <c r="D4515" s="533">
        <v>6.66</v>
      </c>
      <c r="E4515" s="534">
        <v>6.6509999999999998</v>
      </c>
      <c r="F4515" s="535" t="s">
        <v>16</v>
      </c>
      <c r="G4515" s="536"/>
      <c r="H4515" s="535" t="s">
        <v>996</v>
      </c>
      <c r="I4515" s="537" t="s">
        <v>997</v>
      </c>
      <c r="J4515" s="538"/>
      <c r="K4515" s="535" t="str">
        <f t="shared" si="130"/>
        <v>08,25</v>
      </c>
      <c r="L4515" s="535" t="s">
        <v>28</v>
      </c>
      <c r="M4515" s="535">
        <v>6692.04</v>
      </c>
      <c r="N4515" s="539">
        <v>0.45833333333333331</v>
      </c>
    </row>
    <row r="4516" spans="1:14" ht="19.5" hidden="1" thickBot="1" x14ac:dyDescent="0.3">
      <c r="A4516" s="679"/>
      <c r="B4516" s="636" t="s">
        <v>993</v>
      </c>
      <c r="C4516" s="637" t="s">
        <v>47</v>
      </c>
      <c r="D4516" s="638">
        <v>10.581</v>
      </c>
      <c r="E4516" s="639">
        <v>10.784000000000001</v>
      </c>
      <c r="F4516" s="640" t="s">
        <v>16</v>
      </c>
      <c r="G4516" s="641"/>
      <c r="H4516" s="640" t="s">
        <v>996</v>
      </c>
      <c r="I4516" s="642" t="s">
        <v>997</v>
      </c>
      <c r="J4516" s="643"/>
      <c r="K4516" s="640" t="str">
        <f t="shared" si="130"/>
        <v>08,25</v>
      </c>
      <c r="L4516" s="640" t="s">
        <v>28</v>
      </c>
      <c r="M4516" s="640">
        <v>10690.230000000001</v>
      </c>
      <c r="N4516" s="644">
        <v>0.45833333333333331</v>
      </c>
    </row>
    <row r="4517" spans="1:14" ht="19.5" hidden="1" thickBot="1" x14ac:dyDescent="0.3">
      <c r="A4517" s="681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>
        <v>4.5819999999999999</v>
      </c>
      <c r="F4517" s="483" t="s">
        <v>16</v>
      </c>
      <c r="G4517" s="549"/>
      <c r="H4517" s="483" t="s">
        <v>996</v>
      </c>
      <c r="I4517" s="484" t="s">
        <v>996</v>
      </c>
      <c r="J4517" s="485"/>
      <c r="K4517" s="483" t="str">
        <f t="shared" si="130"/>
        <v>08,25</v>
      </c>
      <c r="L4517" s="483" t="s">
        <v>266</v>
      </c>
      <c r="M4517" s="483">
        <v>4584.82</v>
      </c>
      <c r="N4517" s="486">
        <v>0.5</v>
      </c>
    </row>
    <row r="4518" spans="1:14" ht="19.5" hidden="1" thickBot="1" x14ac:dyDescent="0.3">
      <c r="A4518" s="682"/>
      <c r="B4518" s="645" t="s">
        <v>993</v>
      </c>
      <c r="C4518" s="646" t="s">
        <v>23</v>
      </c>
      <c r="D4518" s="647">
        <v>12.545</v>
      </c>
      <c r="E4518" s="648">
        <v>12.709</v>
      </c>
      <c r="F4518" s="649" t="s">
        <v>16</v>
      </c>
      <c r="G4518" s="650"/>
      <c r="H4518" s="649" t="s">
        <v>996</v>
      </c>
      <c r="I4518" s="651" t="s">
        <v>996</v>
      </c>
      <c r="J4518" s="652"/>
      <c r="K4518" s="649" t="str">
        <f t="shared" si="130"/>
        <v>08,25</v>
      </c>
      <c r="L4518" s="649" t="s">
        <v>28</v>
      </c>
      <c r="M4518" s="649">
        <v>12684.789999999999</v>
      </c>
      <c r="N4518" s="653">
        <v>0.5</v>
      </c>
    </row>
    <row r="4519" spans="1:14" ht="19.5" hidden="1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>
        <v>17.696999999999999</v>
      </c>
      <c r="F4519" s="508" t="s">
        <v>16</v>
      </c>
      <c r="G4519" s="509"/>
      <c r="H4519" s="508" t="s">
        <v>997</v>
      </c>
      <c r="I4519" s="510" t="s">
        <v>997</v>
      </c>
      <c r="J4519" s="511"/>
      <c r="K4519" s="508" t="str">
        <f t="shared" si="130"/>
        <v>08,25</v>
      </c>
      <c r="L4519" s="508" t="s">
        <v>265</v>
      </c>
      <c r="M4519" s="508">
        <v>17795.25</v>
      </c>
      <c r="N4519" s="512">
        <v>0.375</v>
      </c>
    </row>
    <row r="4520" spans="1:14" ht="19.5" hidden="1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>
        <v>10.346</v>
      </c>
      <c r="F4520" s="518" t="s">
        <v>30</v>
      </c>
      <c r="G4520" s="519"/>
      <c r="H4520" s="518" t="s">
        <v>996</v>
      </c>
      <c r="I4520" s="520" t="s">
        <v>996</v>
      </c>
      <c r="J4520" s="521"/>
      <c r="K4520" s="518" t="str">
        <f t="shared" si="130"/>
        <v>08,25</v>
      </c>
      <c r="L4520" s="518" t="s">
        <v>265</v>
      </c>
      <c r="M4520" s="518">
        <v>10971.52</v>
      </c>
      <c r="N4520" s="522">
        <v>0.375</v>
      </c>
    </row>
    <row r="4521" spans="1:14" ht="19.5" hidden="1" thickBot="1" x14ac:dyDescent="0.3">
      <c r="A4521" s="677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>
        <v>4.6040000000000001</v>
      </c>
      <c r="F4521" s="535" t="s">
        <v>30</v>
      </c>
      <c r="G4521" s="536" t="s">
        <v>23</v>
      </c>
      <c r="H4521" s="535" t="s">
        <v>996</v>
      </c>
      <c r="I4521" s="537" t="s">
        <v>997</v>
      </c>
      <c r="J4521" s="538"/>
      <c r="K4521" s="535" t="str">
        <f t="shared" si="130"/>
        <v>08,25</v>
      </c>
      <c r="L4521" s="535" t="s">
        <v>28</v>
      </c>
      <c r="M4521" s="535">
        <v>4856</v>
      </c>
      <c r="N4521" s="539">
        <v>0.41666666666666669</v>
      </c>
    </row>
    <row r="4522" spans="1:14" ht="19.5" hidden="1" thickBot="1" x14ac:dyDescent="0.3">
      <c r="A4522" s="678"/>
      <c r="B4522" s="563" t="s">
        <v>993</v>
      </c>
      <c r="C4522" s="564" t="s">
        <v>23</v>
      </c>
      <c r="D4522" s="565">
        <v>3.738</v>
      </c>
      <c r="E4522" s="566">
        <v>3.1469999999999998</v>
      </c>
      <c r="F4522" s="567" t="s">
        <v>30</v>
      </c>
      <c r="G4522" s="568"/>
      <c r="H4522" s="567" t="s">
        <v>996</v>
      </c>
      <c r="I4522" s="569" t="s">
        <v>997</v>
      </c>
      <c r="J4522" s="570"/>
      <c r="K4522" s="567" t="str">
        <f t="shared" si="130"/>
        <v>08,25</v>
      </c>
      <c r="L4522" s="567" t="s">
        <v>28</v>
      </c>
      <c r="M4522" s="567">
        <v>3738.3599999999997</v>
      </c>
      <c r="N4522" s="571">
        <v>0.41666666666666669</v>
      </c>
    </row>
    <row r="4523" spans="1:14" ht="19.5" hidden="1" thickBot="1" x14ac:dyDescent="0.3">
      <c r="A4523" s="679"/>
      <c r="B4523" s="636" t="s">
        <v>993</v>
      </c>
      <c r="C4523" s="637" t="s">
        <v>47</v>
      </c>
      <c r="D4523" s="638">
        <v>3.06</v>
      </c>
      <c r="E4523" s="639">
        <v>2.2080000000000002</v>
      </c>
      <c r="F4523" s="640" t="s">
        <v>30</v>
      </c>
      <c r="G4523" s="641"/>
      <c r="H4523" s="640" t="s">
        <v>996</v>
      </c>
      <c r="I4523" s="642" t="s">
        <v>997</v>
      </c>
      <c r="J4523" s="643"/>
      <c r="K4523" s="640" t="str">
        <f t="shared" si="130"/>
        <v>08,25</v>
      </c>
      <c r="L4523" s="640" t="s">
        <v>28</v>
      </c>
      <c r="M4523" s="640">
        <v>3060.72</v>
      </c>
      <c r="N4523" s="644">
        <v>0.41666666666666669</v>
      </c>
    </row>
    <row r="4524" spans="1:14" ht="19.5" hidden="1" thickBot="1" x14ac:dyDescent="0.3">
      <c r="A4524" s="681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>
        <v>3.222</v>
      </c>
      <c r="F4524" s="483" t="s">
        <v>30</v>
      </c>
      <c r="G4524" s="549" t="s">
        <v>715</v>
      </c>
      <c r="H4524" s="483" t="s">
        <v>996</v>
      </c>
      <c r="I4524" s="484" t="s">
        <v>997</v>
      </c>
      <c r="J4524" s="485"/>
      <c r="K4524" s="483" t="str">
        <f t="shared" si="130"/>
        <v>08,25</v>
      </c>
      <c r="L4524" s="483" t="s">
        <v>28</v>
      </c>
      <c r="M4524" s="483">
        <v>4230.4799999999996</v>
      </c>
      <c r="N4524" s="486">
        <v>0.45833333333333331</v>
      </c>
    </row>
    <row r="4525" spans="1:14" ht="19.5" hidden="1" thickBot="1" x14ac:dyDescent="0.3">
      <c r="A4525" s="680"/>
      <c r="B4525" s="523" t="s">
        <v>993</v>
      </c>
      <c r="C4525" s="524" t="s">
        <v>15</v>
      </c>
      <c r="D4525" s="525">
        <v>1.43</v>
      </c>
      <c r="E4525" s="526">
        <v>1.3660000000000001</v>
      </c>
      <c r="F4525" s="527" t="s">
        <v>30</v>
      </c>
      <c r="G4525" s="561"/>
      <c r="H4525" s="527" t="s">
        <v>996</v>
      </c>
      <c r="I4525" s="528" t="s">
        <v>997</v>
      </c>
      <c r="J4525" s="529"/>
      <c r="K4525" s="527" t="str">
        <f t="shared" si="130"/>
        <v>08,25</v>
      </c>
      <c r="L4525" s="527" t="s">
        <v>28</v>
      </c>
      <c r="M4525" s="527">
        <v>1430.4</v>
      </c>
      <c r="N4525" s="530">
        <v>0.45833333333333331</v>
      </c>
    </row>
    <row r="4526" spans="1:14" ht="19.5" hidden="1" thickBot="1" x14ac:dyDescent="0.3">
      <c r="A4526" s="682"/>
      <c r="B4526" s="645" t="s">
        <v>993</v>
      </c>
      <c r="C4526" s="646" t="s">
        <v>47</v>
      </c>
      <c r="D4526" s="647">
        <v>4.6399999999999997</v>
      </c>
      <c r="E4526" s="648">
        <v>4.2720000000000002</v>
      </c>
      <c r="F4526" s="649" t="s">
        <v>30</v>
      </c>
      <c r="G4526" s="650"/>
      <c r="H4526" s="649" t="s">
        <v>996</v>
      </c>
      <c r="I4526" s="651" t="s">
        <v>997</v>
      </c>
      <c r="J4526" s="652"/>
      <c r="K4526" s="649" t="str">
        <f t="shared" si="130"/>
        <v>08,25</v>
      </c>
      <c r="L4526" s="649" t="s">
        <v>28</v>
      </c>
      <c r="M4526" s="649">
        <v>4640.2</v>
      </c>
      <c r="N4526" s="653">
        <v>0.45833333333333331</v>
      </c>
    </row>
    <row r="4527" spans="1:14" ht="19.5" hidden="1" thickBot="1" x14ac:dyDescent="0.3">
      <c r="A4527" s="677">
        <f t="shared" si="131"/>
        <v>2548</v>
      </c>
      <c r="B4527" s="531" t="s">
        <v>993</v>
      </c>
      <c r="C4527" s="532" t="s">
        <v>15</v>
      </c>
      <c r="D4527" s="533">
        <v>1.04</v>
      </c>
      <c r="E4527" s="534">
        <v>0.95599999999999996</v>
      </c>
      <c r="F4527" s="535" t="s">
        <v>30</v>
      </c>
      <c r="G4527" s="536"/>
      <c r="H4527" s="535" t="s">
        <v>996</v>
      </c>
      <c r="I4527" s="537" t="s">
        <v>998</v>
      </c>
      <c r="J4527" s="538"/>
      <c r="K4527" s="535" t="str">
        <f t="shared" si="130"/>
        <v>08,25</v>
      </c>
      <c r="L4527" s="535" t="s">
        <v>28</v>
      </c>
      <c r="M4527" s="535">
        <v>1040.96</v>
      </c>
      <c r="N4527" s="539">
        <v>0.5</v>
      </c>
    </row>
    <row r="4528" spans="1:14" ht="19.5" hidden="1" thickBot="1" x14ac:dyDescent="0.3">
      <c r="A4528" s="679"/>
      <c r="B4528" s="636" t="s">
        <v>993</v>
      </c>
      <c r="C4528" s="637" t="s">
        <v>24</v>
      </c>
      <c r="D4528" s="638">
        <v>10.356</v>
      </c>
      <c r="E4528" s="639">
        <v>9.3010000000000002</v>
      </c>
      <c r="F4528" s="640" t="s">
        <v>30</v>
      </c>
      <c r="G4528" s="641"/>
      <c r="H4528" s="640" t="s">
        <v>996</v>
      </c>
      <c r="I4528" s="642" t="s">
        <v>998</v>
      </c>
      <c r="J4528" s="643"/>
      <c r="K4528" s="640" t="str">
        <f t="shared" si="130"/>
        <v>08,25</v>
      </c>
      <c r="L4528" s="640" t="s">
        <v>28</v>
      </c>
      <c r="M4528" s="640">
        <v>10356.879999999999</v>
      </c>
      <c r="N4528" s="644">
        <v>0.5</v>
      </c>
    </row>
    <row r="4529" spans="1:14" ht="19.5" hidden="1" thickBot="1" x14ac:dyDescent="0.3">
      <c r="A4529" s="681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>
        <v>14.824999999999999</v>
      </c>
      <c r="F4529" s="483" t="s">
        <v>16</v>
      </c>
      <c r="G4529" s="549"/>
      <c r="H4529" s="483" t="s">
        <v>996</v>
      </c>
      <c r="I4529" s="484" t="s">
        <v>997</v>
      </c>
      <c r="J4529" s="485"/>
      <c r="K4529" s="483" t="str">
        <f t="shared" si="130"/>
        <v>08,25</v>
      </c>
      <c r="L4529" s="483" t="s">
        <v>266</v>
      </c>
      <c r="M4529" s="483">
        <v>15082.98</v>
      </c>
      <c r="N4529" s="486">
        <v>0.54166666666666663</v>
      </c>
    </row>
    <row r="4530" spans="1:14" ht="19.5" hidden="1" thickBot="1" x14ac:dyDescent="0.3">
      <c r="A4530" s="682"/>
      <c r="B4530" s="645" t="s">
        <v>993</v>
      </c>
      <c r="C4530" s="646" t="s">
        <v>480</v>
      </c>
      <c r="D4530" s="647">
        <v>0.25</v>
      </c>
      <c r="E4530" s="648">
        <v>0.252</v>
      </c>
      <c r="F4530" s="649" t="s">
        <v>16</v>
      </c>
      <c r="G4530" s="650" t="s">
        <v>76</v>
      </c>
      <c r="H4530" s="649" t="s">
        <v>996</v>
      </c>
      <c r="I4530" s="651" t="s">
        <v>997</v>
      </c>
      <c r="J4530" s="652"/>
      <c r="K4530" s="649" t="str">
        <f t="shared" si="130"/>
        <v>08,25</v>
      </c>
      <c r="L4530" s="649" t="s">
        <v>266</v>
      </c>
      <c r="M4530" s="649">
        <v>252</v>
      </c>
      <c r="N4530" s="653">
        <v>0.54166666666666663</v>
      </c>
    </row>
    <row r="4531" spans="1:14" ht="19.5" hidden="1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>
        <v>16.971</v>
      </c>
      <c r="F4531" s="508" t="s">
        <v>16</v>
      </c>
      <c r="G4531" s="509" t="s">
        <v>747</v>
      </c>
      <c r="H4531" s="508" t="s">
        <v>998</v>
      </c>
      <c r="I4531" s="510" t="s">
        <v>998</v>
      </c>
      <c r="J4531" s="511"/>
      <c r="K4531" s="508" t="str">
        <f t="shared" si="130"/>
        <v>08,25</v>
      </c>
      <c r="L4531" s="508" t="s">
        <v>28</v>
      </c>
      <c r="M4531" s="508">
        <v>16891.62</v>
      </c>
      <c r="N4531" s="512">
        <v>0.41666666666666669</v>
      </c>
    </row>
    <row r="4532" spans="1:14" ht="19.5" hidden="1" thickBot="1" x14ac:dyDescent="0.3">
      <c r="A4532" s="681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>
        <v>2.9750000000000001</v>
      </c>
      <c r="F4532" s="483" t="s">
        <v>16</v>
      </c>
      <c r="G4532" s="549" t="s">
        <v>844</v>
      </c>
      <c r="H4532" s="483" t="s">
        <v>998</v>
      </c>
      <c r="I4532" s="484" t="s">
        <v>999</v>
      </c>
      <c r="J4532" s="485"/>
      <c r="K4532" s="483" t="str">
        <f t="shared" si="130"/>
        <v>08,25</v>
      </c>
      <c r="L4532" s="483" t="s">
        <v>266</v>
      </c>
      <c r="M4532" s="483">
        <v>2975.0300000000007</v>
      </c>
      <c r="N4532" s="486">
        <v>0.5</v>
      </c>
    </row>
    <row r="4533" spans="1:14" ht="19.5" hidden="1" thickBot="1" x14ac:dyDescent="0.3">
      <c r="A4533" s="680"/>
      <c r="B4533" s="495" t="s">
        <v>996</v>
      </c>
      <c r="C4533" s="496" t="s">
        <v>55</v>
      </c>
      <c r="D4533" s="497">
        <v>10.58</v>
      </c>
      <c r="E4533" s="498">
        <v>10.832000000000001</v>
      </c>
      <c r="F4533" s="499" t="s">
        <v>16</v>
      </c>
      <c r="G4533" s="562" t="s">
        <v>845</v>
      </c>
      <c r="H4533" s="499" t="s">
        <v>998</v>
      </c>
      <c r="I4533" s="500" t="s">
        <v>999</v>
      </c>
      <c r="J4533" s="501"/>
      <c r="K4533" s="499" t="str">
        <f t="shared" si="130"/>
        <v>08,25</v>
      </c>
      <c r="L4533" s="499" t="s">
        <v>266</v>
      </c>
      <c r="M4533" s="499">
        <v>10763.779999999999</v>
      </c>
      <c r="N4533" s="502">
        <v>0.5</v>
      </c>
    </row>
    <row r="4534" spans="1:14" ht="19.5" hidden="1" thickBot="1" x14ac:dyDescent="0.3">
      <c r="A4534" s="503">
        <f t="shared" si="131"/>
        <v>2552</v>
      </c>
      <c r="B4534" s="504" t="s">
        <v>997</v>
      </c>
      <c r="C4534" s="505" t="s">
        <v>32</v>
      </c>
      <c r="D4534" s="506">
        <v>18.047000000000001</v>
      </c>
      <c r="E4534" s="507">
        <v>18.221</v>
      </c>
      <c r="F4534" s="508" t="s">
        <v>16</v>
      </c>
      <c r="G4534" s="509"/>
      <c r="H4534" s="508" t="s">
        <v>999</v>
      </c>
      <c r="I4534" s="510" t="s">
        <v>999</v>
      </c>
      <c r="J4534" s="511"/>
      <c r="K4534" s="508" t="str">
        <f t="shared" si="130"/>
        <v>08,25</v>
      </c>
      <c r="L4534" s="508" t="s">
        <v>266</v>
      </c>
      <c r="M4534" s="508">
        <v>18171.059999999998</v>
      </c>
      <c r="N4534" s="512">
        <v>0.41666666666666669</v>
      </c>
    </row>
    <row r="4535" spans="1:14" ht="19.5" hidden="1" thickBot="1" x14ac:dyDescent="0.3">
      <c r="A4535" s="513">
        <f t="shared" si="131"/>
        <v>2553</v>
      </c>
      <c r="B4535" s="514" t="s">
        <v>997</v>
      </c>
      <c r="C4535" s="515" t="s">
        <v>32</v>
      </c>
      <c r="D4535" s="516">
        <v>18</v>
      </c>
      <c r="E4535" s="517">
        <v>18.099</v>
      </c>
      <c r="F4535" s="518" t="s">
        <v>16</v>
      </c>
      <c r="G4535" s="519"/>
      <c r="H4535" s="518" t="s">
        <v>999</v>
      </c>
      <c r="I4535" s="520" t="s">
        <v>999</v>
      </c>
      <c r="J4535" s="521"/>
      <c r="K4535" s="518" t="str">
        <f t="shared" si="130"/>
        <v>08,25</v>
      </c>
      <c r="L4535" s="518" t="s">
        <v>266</v>
      </c>
      <c r="M4535" s="518">
        <v>18058.72</v>
      </c>
      <c r="N4535" s="522">
        <v>0.45833333333333331</v>
      </c>
    </row>
    <row r="4536" spans="1:14" ht="19.5" hidden="1" thickBot="1" x14ac:dyDescent="0.3">
      <c r="A4536" s="677">
        <f t="shared" si="131"/>
        <v>2554</v>
      </c>
      <c r="B4536" s="531" t="s">
        <v>997</v>
      </c>
      <c r="C4536" s="532" t="s">
        <v>42</v>
      </c>
      <c r="D4536" s="533">
        <v>1.413</v>
      </c>
      <c r="E4536" s="534">
        <v>1.5</v>
      </c>
      <c r="F4536" s="535" t="s">
        <v>16</v>
      </c>
      <c r="G4536" s="536"/>
      <c r="H4536" s="535" t="s">
        <v>999</v>
      </c>
      <c r="I4536" s="537" t="s">
        <v>1000</v>
      </c>
      <c r="J4536" s="538"/>
      <c r="K4536" s="535" t="str">
        <f t="shared" si="130"/>
        <v>08,25</v>
      </c>
      <c r="L4536" s="535" t="s">
        <v>266</v>
      </c>
      <c r="M4536" s="535">
        <v>1468.6</v>
      </c>
      <c r="N4536" s="539">
        <v>0.5</v>
      </c>
    </row>
    <row r="4537" spans="1:14" ht="19.5" hidden="1" thickBot="1" x14ac:dyDescent="0.3">
      <c r="A4537" s="678"/>
      <c r="B4537" s="563" t="s">
        <v>997</v>
      </c>
      <c r="C4537" s="564" t="s">
        <v>811</v>
      </c>
      <c r="D4537" s="565">
        <v>10.327</v>
      </c>
      <c r="E4537" s="566">
        <v>10.442</v>
      </c>
      <c r="F4537" s="567" t="s">
        <v>16</v>
      </c>
      <c r="G4537" s="568"/>
      <c r="H4537" s="567" t="s">
        <v>999</v>
      </c>
      <c r="I4537" s="569" t="s">
        <v>1000</v>
      </c>
      <c r="J4537" s="570"/>
      <c r="K4537" s="567" t="str">
        <f t="shared" si="130"/>
        <v>08,25</v>
      </c>
      <c r="L4537" s="567" t="s">
        <v>266</v>
      </c>
      <c r="M4537" s="567">
        <v>10437.020000000002</v>
      </c>
      <c r="N4537" s="571">
        <v>0.5</v>
      </c>
    </row>
    <row r="4538" spans="1:14" ht="19.5" hidden="1" thickBot="1" x14ac:dyDescent="0.3">
      <c r="A4538" s="679"/>
      <c r="B4538" s="636" t="s">
        <v>997</v>
      </c>
      <c r="C4538" s="637" t="s">
        <v>34</v>
      </c>
      <c r="D4538" s="638">
        <v>5.6509999999999998</v>
      </c>
      <c r="E4538" s="639">
        <v>5.7670000000000003</v>
      </c>
      <c r="F4538" s="640" t="s">
        <v>16</v>
      </c>
      <c r="G4538" s="641"/>
      <c r="H4538" s="640" t="s">
        <v>999</v>
      </c>
      <c r="I4538" s="642" t="s">
        <v>1000</v>
      </c>
      <c r="J4538" s="643"/>
      <c r="K4538" s="640" t="str">
        <f t="shared" si="130"/>
        <v>08,25</v>
      </c>
      <c r="L4538" s="640" t="s">
        <v>266</v>
      </c>
      <c r="M4538" s="640">
        <v>5776.56</v>
      </c>
      <c r="N4538" s="644">
        <v>0.5</v>
      </c>
    </row>
    <row r="4539" spans="1:14" ht="19.5" hidden="1" thickBot="1" x14ac:dyDescent="0.3">
      <c r="A4539" s="681">
        <f t="shared" si="131"/>
        <v>2555</v>
      </c>
      <c r="B4539" s="479" t="s">
        <v>997</v>
      </c>
      <c r="C4539" s="480" t="s">
        <v>39</v>
      </c>
      <c r="D4539" s="481">
        <v>9.3870000000000005</v>
      </c>
      <c r="E4539" s="482">
        <v>9.52</v>
      </c>
      <c r="F4539" s="483" t="s">
        <v>16</v>
      </c>
      <c r="G4539" s="549"/>
      <c r="H4539" s="483" t="s">
        <v>999</v>
      </c>
      <c r="I4539" s="484" t="s">
        <v>1000</v>
      </c>
      <c r="J4539" s="485"/>
      <c r="K4539" s="483" t="str">
        <f t="shared" si="130"/>
        <v>08,25</v>
      </c>
      <c r="L4539" s="483" t="s">
        <v>266</v>
      </c>
      <c r="M4539" s="483">
        <v>9465.6200000000008</v>
      </c>
      <c r="N4539" s="486">
        <v>0.54166666666666663</v>
      </c>
    </row>
    <row r="4540" spans="1:14" ht="19.5" hidden="1" thickBot="1" x14ac:dyDescent="0.3">
      <c r="A4540" s="680"/>
      <c r="B4540" s="523" t="s">
        <v>997</v>
      </c>
      <c r="C4540" s="524" t="s">
        <v>41</v>
      </c>
      <c r="D4540" s="525">
        <v>4.718</v>
      </c>
      <c r="E4540" s="526">
        <v>4.8179999999999996</v>
      </c>
      <c r="F4540" s="527" t="s">
        <v>16</v>
      </c>
      <c r="G4540" s="561"/>
      <c r="H4540" s="527" t="s">
        <v>999</v>
      </c>
      <c r="I4540" s="528" t="s">
        <v>1000</v>
      </c>
      <c r="J4540" s="529"/>
      <c r="K4540" s="527" t="str">
        <f t="shared" si="130"/>
        <v>08,25</v>
      </c>
      <c r="L4540" s="527" t="s">
        <v>266</v>
      </c>
      <c r="M4540" s="527">
        <v>4802.1799999999994</v>
      </c>
      <c r="N4540" s="530">
        <v>0.54166666666666663</v>
      </c>
    </row>
    <row r="4541" spans="1:14" ht="19.5" hidden="1" thickBot="1" x14ac:dyDescent="0.3">
      <c r="A4541" s="682"/>
      <c r="B4541" s="645" t="s">
        <v>997</v>
      </c>
      <c r="C4541" s="646" t="s">
        <v>873</v>
      </c>
      <c r="D4541" s="647">
        <v>3.67</v>
      </c>
      <c r="E4541" s="648">
        <v>3.7389999999999999</v>
      </c>
      <c r="F4541" s="649" t="s">
        <v>16</v>
      </c>
      <c r="G4541" s="650"/>
      <c r="H4541" s="649" t="s">
        <v>999</v>
      </c>
      <c r="I4541" s="651" t="s">
        <v>1000</v>
      </c>
      <c r="J4541" s="652"/>
      <c r="K4541" s="649" t="str">
        <f t="shared" si="130"/>
        <v>08,25</v>
      </c>
      <c r="L4541" s="649" t="s">
        <v>266</v>
      </c>
      <c r="M4541" s="649">
        <v>3720.54</v>
      </c>
      <c r="N4541" s="653">
        <v>0.54166666666666663</v>
      </c>
    </row>
    <row r="4542" spans="1:14" ht="19.5" hidden="1" thickBot="1" x14ac:dyDescent="0.3">
      <c r="A4542" s="551">
        <f t="shared" si="131"/>
        <v>2556</v>
      </c>
      <c r="B4542" s="552" t="s">
        <v>997</v>
      </c>
      <c r="C4542" s="553" t="s">
        <v>981</v>
      </c>
      <c r="D4542" s="554">
        <v>7.9130000000000003</v>
      </c>
      <c r="E4542" s="555">
        <v>7.9870000000000001</v>
      </c>
      <c r="F4542" s="556" t="s">
        <v>16</v>
      </c>
      <c r="G4542" s="557" t="s">
        <v>467</v>
      </c>
      <c r="H4542" s="556" t="s">
        <v>999</v>
      </c>
      <c r="I4542" s="558" t="s">
        <v>999</v>
      </c>
      <c r="J4542" s="559"/>
      <c r="K4542" s="556" t="str">
        <f t="shared" si="130"/>
        <v>08,25</v>
      </c>
      <c r="L4542" s="556" t="s">
        <v>266</v>
      </c>
      <c r="M4542" s="556">
        <v>7914.9700000000012</v>
      </c>
      <c r="N4542" s="560">
        <v>0.58333333333333337</v>
      </c>
    </row>
    <row r="4543" spans="1:14" ht="19.5" hidden="1" thickBot="1" x14ac:dyDescent="0.3">
      <c r="A4543" s="681">
        <f t="shared" si="131"/>
        <v>2557</v>
      </c>
      <c r="B4543" s="479" t="s">
        <v>998</v>
      </c>
      <c r="C4543" s="480" t="s">
        <v>26</v>
      </c>
      <c r="D4543" s="481">
        <v>8.5109999999999992</v>
      </c>
      <c r="E4543" s="482">
        <v>8.6210000000000004</v>
      </c>
      <c r="F4543" s="483" t="s">
        <v>16</v>
      </c>
      <c r="G4543" s="549"/>
      <c r="H4543" s="483" t="s">
        <v>1000</v>
      </c>
      <c r="I4543" s="484" t="s">
        <v>1000</v>
      </c>
      <c r="J4543" s="485"/>
      <c r="K4543" s="483" t="str">
        <f t="shared" si="130"/>
        <v>08,25</v>
      </c>
      <c r="L4543" s="483" t="s">
        <v>265</v>
      </c>
      <c r="M4543" s="483">
        <v>8602.0299999999988</v>
      </c>
      <c r="N4543" s="486">
        <v>0.375</v>
      </c>
    </row>
    <row r="4544" spans="1:14" ht="19.5" hidden="1" thickBot="1" x14ac:dyDescent="0.3">
      <c r="A4544" s="682"/>
      <c r="B4544" s="645" t="s">
        <v>998</v>
      </c>
      <c r="C4544" s="646" t="s">
        <v>26</v>
      </c>
      <c r="D4544" s="647">
        <v>8.468</v>
      </c>
      <c r="E4544" s="648">
        <v>8.468</v>
      </c>
      <c r="F4544" s="649" t="s">
        <v>16</v>
      </c>
      <c r="G4544" s="650" t="s">
        <v>496</v>
      </c>
      <c r="H4544" s="649" t="s">
        <v>1000</v>
      </c>
      <c r="I4544" s="651" t="s">
        <v>1000</v>
      </c>
      <c r="J4544" s="652"/>
      <c r="K4544" s="649" t="str">
        <f t="shared" si="130"/>
        <v>08,25</v>
      </c>
      <c r="L4544" s="649" t="s">
        <v>265</v>
      </c>
      <c r="M4544" s="649">
        <v>8468.6</v>
      </c>
      <c r="N4544" s="653">
        <v>0.375</v>
      </c>
    </row>
    <row r="4545" spans="1:14" ht="19.5" hidden="1" thickBot="1" x14ac:dyDescent="0.3">
      <c r="A4545" s="503">
        <f t="shared" si="131"/>
        <v>2558</v>
      </c>
      <c r="B4545" s="504" t="s">
        <v>998</v>
      </c>
      <c r="C4545" s="505" t="s">
        <v>26</v>
      </c>
      <c r="D4545" s="506">
        <v>17.513000000000002</v>
      </c>
      <c r="E4545" s="507">
        <v>17.745999999999999</v>
      </c>
      <c r="F4545" s="508" t="s">
        <v>16</v>
      </c>
      <c r="G4545" s="509"/>
      <c r="H4545" s="508" t="s">
        <v>1000</v>
      </c>
      <c r="I4545" s="510" t="s">
        <v>1000</v>
      </c>
      <c r="J4545" s="511"/>
      <c r="K4545" s="508" t="str">
        <f t="shared" si="130"/>
        <v>08,25</v>
      </c>
      <c r="L4545" s="508" t="s">
        <v>265</v>
      </c>
      <c r="M4545" s="508">
        <v>17689.82</v>
      </c>
      <c r="N4545" s="512">
        <v>0.41666666666666669</v>
      </c>
    </row>
    <row r="4546" spans="1:14" ht="19.5" hidden="1" thickBot="1" x14ac:dyDescent="0.3">
      <c r="A4546" s="513">
        <f t="shared" si="131"/>
        <v>2559</v>
      </c>
      <c r="B4546" s="514" t="s">
        <v>998</v>
      </c>
      <c r="C4546" s="515" t="s">
        <v>26</v>
      </c>
      <c r="D4546" s="516">
        <v>17.600000000000001</v>
      </c>
      <c r="E4546" s="517">
        <f>16.922+0.903</f>
        <v>17.824999999999999</v>
      </c>
      <c r="F4546" s="518" t="s">
        <v>16</v>
      </c>
      <c r="G4546" s="519"/>
      <c r="H4546" s="518" t="s">
        <v>1001</v>
      </c>
      <c r="I4546" s="520" t="s">
        <v>1001</v>
      </c>
      <c r="J4546" s="521" t="s">
        <v>986</v>
      </c>
      <c r="K4546" s="518" t="str">
        <f t="shared" si="130"/>
        <v>08,25</v>
      </c>
      <c r="L4546" s="518" t="s">
        <v>265</v>
      </c>
      <c r="M4546" s="518">
        <v>17772.489999999998</v>
      </c>
      <c r="N4546" s="522">
        <v>0.375</v>
      </c>
    </row>
    <row r="4547" spans="1:14" ht="19.5" hidden="1" thickBot="1" x14ac:dyDescent="0.3">
      <c r="A4547" s="551">
        <f t="shared" si="131"/>
        <v>2560</v>
      </c>
      <c r="B4547" s="552" t="s">
        <v>998</v>
      </c>
      <c r="C4547" s="553" t="s">
        <v>26</v>
      </c>
      <c r="D4547" s="554">
        <v>12.9</v>
      </c>
      <c r="E4547" s="555">
        <v>12.414999999999999</v>
      </c>
      <c r="F4547" s="556" t="s">
        <v>30</v>
      </c>
      <c r="G4547" s="557"/>
      <c r="H4547" s="556" t="s">
        <v>1000</v>
      </c>
      <c r="I4547" s="558" t="s">
        <v>1000</v>
      </c>
      <c r="J4547" s="559"/>
      <c r="K4547" s="556" t="str">
        <f t="shared" si="130"/>
        <v>08,25</v>
      </c>
      <c r="L4547" s="556" t="s">
        <v>265</v>
      </c>
      <c r="M4547" s="556">
        <v>12900.679999999998</v>
      </c>
      <c r="N4547" s="560">
        <v>0.41666666666666669</v>
      </c>
    </row>
    <row r="4548" spans="1:14" ht="19.5" hidden="1" thickBot="1" x14ac:dyDescent="0.3">
      <c r="A4548" s="681">
        <f t="shared" si="131"/>
        <v>2561</v>
      </c>
      <c r="B4548" s="479" t="s">
        <v>999</v>
      </c>
      <c r="C4548" s="480" t="s">
        <v>26</v>
      </c>
      <c r="D4548" s="481">
        <v>15.99</v>
      </c>
      <c r="E4548" s="482">
        <v>16.074000000000002</v>
      </c>
      <c r="F4548" s="483" t="s">
        <v>16</v>
      </c>
      <c r="G4548" s="549"/>
      <c r="H4548" s="483" t="s">
        <v>1002</v>
      </c>
      <c r="I4548" s="484" t="s">
        <v>1002</v>
      </c>
      <c r="J4548" s="485"/>
      <c r="K4548" s="483" t="str">
        <f t="shared" si="130"/>
        <v>08,25</v>
      </c>
      <c r="L4548" s="483" t="s">
        <v>265</v>
      </c>
      <c r="M4548" s="483">
        <v>16144.87</v>
      </c>
      <c r="N4548" s="486">
        <v>0.375</v>
      </c>
    </row>
    <row r="4549" spans="1:14" ht="19.5" hidden="1" thickBot="1" x14ac:dyDescent="0.3">
      <c r="A4549" s="682"/>
      <c r="B4549" s="645" t="s">
        <v>999</v>
      </c>
      <c r="C4549" s="646" t="s">
        <v>952</v>
      </c>
      <c r="D4549" s="647">
        <v>1.5449999999999999</v>
      </c>
      <c r="E4549" s="648">
        <v>1.6180000000000001</v>
      </c>
      <c r="F4549" s="649" t="s">
        <v>16</v>
      </c>
      <c r="G4549" s="650"/>
      <c r="H4549" s="649" t="s">
        <v>1002</v>
      </c>
      <c r="I4549" s="651" t="s">
        <v>1002</v>
      </c>
      <c r="J4549" s="652"/>
      <c r="K4549" s="649" t="str">
        <f t="shared" si="130"/>
        <v>08,25</v>
      </c>
      <c r="L4549" s="649" t="s">
        <v>266</v>
      </c>
      <c r="M4549" s="649">
        <v>1616.1000000000001</v>
      </c>
      <c r="N4549" s="653">
        <v>0.375</v>
      </c>
    </row>
    <row r="4550" spans="1:14" ht="19.5" hidden="1" thickBot="1" x14ac:dyDescent="0.3">
      <c r="A4550" s="677">
        <f t="shared" si="131"/>
        <v>2562</v>
      </c>
      <c r="B4550" s="531" t="s">
        <v>999</v>
      </c>
      <c r="C4550" s="532" t="s">
        <v>839</v>
      </c>
      <c r="D4550" s="533">
        <v>1.6910000000000001</v>
      </c>
      <c r="E4550" s="534">
        <v>1.7310000000000001</v>
      </c>
      <c r="F4550" s="535" t="s">
        <v>16</v>
      </c>
      <c r="G4550" s="536"/>
      <c r="H4550" s="535" t="s">
        <v>1001</v>
      </c>
      <c r="I4550" s="537" t="s">
        <v>1001</v>
      </c>
      <c r="J4550" s="538"/>
      <c r="K4550" s="535" t="str">
        <f t="shared" si="130"/>
        <v>08,25</v>
      </c>
      <c r="L4550" s="535" t="s">
        <v>28</v>
      </c>
      <c r="M4550" s="535">
        <v>1722.48</v>
      </c>
      <c r="N4550" s="539">
        <v>0.41666666666666669</v>
      </c>
    </row>
    <row r="4551" spans="1:14" ht="19.5" hidden="1" thickBot="1" x14ac:dyDescent="0.3">
      <c r="A4551" s="679"/>
      <c r="B4551" s="636" t="s">
        <v>999</v>
      </c>
      <c r="C4551" s="637" t="s">
        <v>47</v>
      </c>
      <c r="D4551" s="638">
        <v>15.321</v>
      </c>
      <c r="E4551" s="639">
        <v>15.526</v>
      </c>
      <c r="F4551" s="640" t="s">
        <v>16</v>
      </c>
      <c r="G4551" s="641"/>
      <c r="H4551" s="640" t="s">
        <v>1001</v>
      </c>
      <c r="I4551" s="642" t="s">
        <v>1001</v>
      </c>
      <c r="J4551" s="643"/>
      <c r="K4551" s="640" t="str">
        <f t="shared" si="130"/>
        <v>08,25</v>
      </c>
      <c r="L4551" s="640" t="s">
        <v>28</v>
      </c>
      <c r="M4551" s="640">
        <v>15446.43</v>
      </c>
      <c r="N4551" s="644">
        <v>0.41666666666666669</v>
      </c>
    </row>
    <row r="4552" spans="1:14" ht="19.5" hidden="1" thickBot="1" x14ac:dyDescent="0.3">
      <c r="A4552" s="681">
        <f t="shared" si="131"/>
        <v>2563</v>
      </c>
      <c r="B4552" s="479" t="s">
        <v>999</v>
      </c>
      <c r="C4552" s="480" t="s">
        <v>23</v>
      </c>
      <c r="D4552" s="481">
        <v>10.744</v>
      </c>
      <c r="E4552" s="482">
        <v>10.904</v>
      </c>
      <c r="F4552" s="483" t="s">
        <v>16</v>
      </c>
      <c r="G4552" s="549"/>
      <c r="H4552" s="483" t="s">
        <v>1001</v>
      </c>
      <c r="I4552" s="484" t="s">
        <v>1001</v>
      </c>
      <c r="J4552" s="485"/>
      <c r="K4552" s="483" t="str">
        <f t="shared" si="130"/>
        <v>08,25</v>
      </c>
      <c r="L4552" s="483" t="s">
        <v>28</v>
      </c>
      <c r="M4552" s="483">
        <v>10864.54</v>
      </c>
      <c r="N4552" s="486">
        <v>0.45833333333333331</v>
      </c>
    </row>
    <row r="4553" spans="1:14" ht="19.5" hidden="1" thickBot="1" x14ac:dyDescent="0.3">
      <c r="A4553" s="682"/>
      <c r="B4553" s="645" t="s">
        <v>999</v>
      </c>
      <c r="C4553" s="646" t="s">
        <v>24</v>
      </c>
      <c r="D4553" s="647">
        <v>6.2089999999999996</v>
      </c>
      <c r="E4553" s="648">
        <v>6.36</v>
      </c>
      <c r="F4553" s="649" t="s">
        <v>16</v>
      </c>
      <c r="G4553" s="650"/>
      <c r="H4553" s="649" t="s">
        <v>1001</v>
      </c>
      <c r="I4553" s="651" t="s">
        <v>1001</v>
      </c>
      <c r="J4553" s="652"/>
      <c r="K4553" s="649" t="str">
        <f t="shared" si="130"/>
        <v>08,25</v>
      </c>
      <c r="L4553" s="649" t="s">
        <v>28</v>
      </c>
      <c r="M4553" s="649">
        <v>6358.62</v>
      </c>
      <c r="N4553" s="653">
        <v>0.45833333333333331</v>
      </c>
    </row>
    <row r="4554" spans="1:14" ht="19.5" hidden="1" thickBot="1" x14ac:dyDescent="0.3">
      <c r="A4554" s="677">
        <f t="shared" si="131"/>
        <v>2564</v>
      </c>
      <c r="B4554" s="531" t="s">
        <v>999</v>
      </c>
      <c r="C4554" s="532" t="s">
        <v>15</v>
      </c>
      <c r="D4554" s="533">
        <v>3.5129999999999999</v>
      </c>
      <c r="E4554" s="534">
        <v>3.633</v>
      </c>
      <c r="F4554" s="535" t="s">
        <v>16</v>
      </c>
      <c r="G4554" s="536"/>
      <c r="H4554" s="535" t="s">
        <v>1001</v>
      </c>
      <c r="I4554" s="537" t="s">
        <v>1001</v>
      </c>
      <c r="J4554" s="538"/>
      <c r="K4554" s="535" t="str">
        <f t="shared" si="130"/>
        <v>08,25</v>
      </c>
      <c r="L4554" s="535" t="s">
        <v>28</v>
      </c>
      <c r="M4554" s="535">
        <v>3614.42</v>
      </c>
      <c r="N4554" s="539">
        <v>0.5</v>
      </c>
    </row>
    <row r="4555" spans="1:14" ht="19.5" hidden="1" thickBot="1" x14ac:dyDescent="0.3">
      <c r="A4555" s="679"/>
      <c r="B4555" s="636" t="s">
        <v>999</v>
      </c>
      <c r="C4555" s="637" t="s">
        <v>21</v>
      </c>
      <c r="D4555" s="638">
        <v>13.500999999999999</v>
      </c>
      <c r="E4555" s="639">
        <v>13.667</v>
      </c>
      <c r="F4555" s="640" t="s">
        <v>16</v>
      </c>
      <c r="G4555" s="641"/>
      <c r="H4555" s="640" t="s">
        <v>1001</v>
      </c>
      <c r="I4555" s="642" t="s">
        <v>1001</v>
      </c>
      <c r="J4555" s="643"/>
      <c r="K4555" s="640" t="str">
        <f t="shared" si="130"/>
        <v>08,25</v>
      </c>
      <c r="L4555" s="640" t="s">
        <v>28</v>
      </c>
      <c r="M4555" s="640">
        <v>13592.220000000001</v>
      </c>
      <c r="N4555" s="644">
        <v>0.5</v>
      </c>
    </row>
    <row r="4556" spans="1:14" ht="38.25" hidden="1" thickBot="1" x14ac:dyDescent="0.3">
      <c r="A4556" s="513">
        <f t="shared" si="131"/>
        <v>2565</v>
      </c>
      <c r="B4556" s="514" t="s">
        <v>999</v>
      </c>
      <c r="C4556" s="515" t="s">
        <v>44</v>
      </c>
      <c r="D4556" s="516">
        <v>15.95</v>
      </c>
      <c r="E4556" s="517">
        <v>15.983000000000001</v>
      </c>
      <c r="F4556" s="518" t="s">
        <v>16</v>
      </c>
      <c r="G4556" s="519" t="s">
        <v>407</v>
      </c>
      <c r="H4556" s="518" t="s">
        <v>1001</v>
      </c>
      <c r="I4556" s="520" t="s">
        <v>1001</v>
      </c>
      <c r="J4556" s="521"/>
      <c r="K4556" s="518" t="str">
        <f t="shared" si="130"/>
        <v>08,25</v>
      </c>
      <c r="L4556" s="518" t="s">
        <v>266</v>
      </c>
      <c r="M4556" s="518">
        <v>15978.419999999998</v>
      </c>
      <c r="N4556" s="522">
        <v>0.54166666666666663</v>
      </c>
    </row>
    <row r="4557" spans="1:14" ht="19.5" hidden="1" thickBot="1" x14ac:dyDescent="0.3">
      <c r="A4557" s="551">
        <f t="shared" si="131"/>
        <v>2566</v>
      </c>
      <c r="B4557" s="552" t="s">
        <v>999</v>
      </c>
      <c r="C4557" s="553" t="s">
        <v>26</v>
      </c>
      <c r="D4557" s="554">
        <v>13.31</v>
      </c>
      <c r="E4557" s="555">
        <v>13</v>
      </c>
      <c r="F4557" s="556" t="s">
        <v>30</v>
      </c>
      <c r="G4557" s="557"/>
      <c r="H4557" s="556" t="s">
        <v>1002</v>
      </c>
      <c r="I4557" s="558" t="s">
        <v>1002</v>
      </c>
      <c r="J4557" s="559"/>
      <c r="K4557" s="556" t="str">
        <f t="shared" si="130"/>
        <v>08,25</v>
      </c>
      <c r="L4557" s="556" t="s">
        <v>265</v>
      </c>
      <c r="M4557" s="556">
        <v>13310.08</v>
      </c>
      <c r="N4557" s="560">
        <v>0.375</v>
      </c>
    </row>
    <row r="4558" spans="1:14" ht="19.5" hidden="1" thickBot="1" x14ac:dyDescent="0.3">
      <c r="A4558" s="513">
        <f t="shared" si="131"/>
        <v>2567</v>
      </c>
      <c r="B4558" s="514" t="s">
        <v>1000</v>
      </c>
      <c r="C4558" s="515" t="s">
        <v>587</v>
      </c>
      <c r="D4558" s="516">
        <v>10.089</v>
      </c>
      <c r="E4558" s="517">
        <v>9.3829999999999991</v>
      </c>
      <c r="F4558" s="518" t="s">
        <v>30</v>
      </c>
      <c r="G4558" s="519" t="s">
        <v>23</v>
      </c>
      <c r="H4558" s="518" t="s">
        <v>1002</v>
      </c>
      <c r="I4558" s="520" t="s">
        <v>1002</v>
      </c>
      <c r="J4558" s="521"/>
      <c r="K4558" s="518" t="str">
        <f t="shared" si="130"/>
        <v>08,25</v>
      </c>
      <c r="L4558" s="518" t="s">
        <v>28</v>
      </c>
      <c r="M4558" s="518">
        <v>10089.120000000001</v>
      </c>
      <c r="N4558" s="522">
        <v>0.41666666666666669</v>
      </c>
    </row>
    <row r="4559" spans="1:14" ht="19.5" hidden="1" thickBot="1" x14ac:dyDescent="0.3">
      <c r="A4559" s="503">
        <f t="shared" si="131"/>
        <v>2568</v>
      </c>
      <c r="B4559" s="504" t="s">
        <v>1000</v>
      </c>
      <c r="C4559" s="505" t="s">
        <v>26</v>
      </c>
      <c r="D4559" s="506">
        <v>17.529</v>
      </c>
      <c r="E4559" s="507">
        <v>17.606999999999999</v>
      </c>
      <c r="F4559" s="508" t="s">
        <v>16</v>
      </c>
      <c r="G4559" s="509"/>
      <c r="H4559" s="508" t="s">
        <v>1003</v>
      </c>
      <c r="I4559" s="510" t="s">
        <v>1003</v>
      </c>
      <c r="J4559" s="511"/>
      <c r="K4559" s="508" t="str">
        <f t="shared" si="130"/>
        <v>08,25</v>
      </c>
      <c r="L4559" s="508" t="s">
        <v>265</v>
      </c>
      <c r="M4559" s="508">
        <v>17664.53</v>
      </c>
      <c r="N4559" s="512">
        <v>0.375</v>
      </c>
    </row>
    <row r="4560" spans="1:14" ht="19.5" hidden="1" thickBot="1" x14ac:dyDescent="0.3">
      <c r="A4560" s="681">
        <f t="shared" si="131"/>
        <v>2569</v>
      </c>
      <c r="B4560" s="479" t="s">
        <v>1000</v>
      </c>
      <c r="C4560" s="480" t="s">
        <v>23</v>
      </c>
      <c r="D4560" s="481">
        <v>8.4939999999999998</v>
      </c>
      <c r="E4560" s="482">
        <v>8.6690000000000005</v>
      </c>
      <c r="F4560" s="483" t="s">
        <v>16</v>
      </c>
      <c r="G4560" s="549"/>
      <c r="H4560" s="483" t="s">
        <v>1003</v>
      </c>
      <c r="I4560" s="484" t="s">
        <v>1003</v>
      </c>
      <c r="J4560" s="485"/>
      <c r="K4560" s="483" t="str">
        <f t="shared" si="130"/>
        <v>08,25</v>
      </c>
      <c r="L4560" s="483" t="s">
        <v>28</v>
      </c>
      <c r="M4560" s="483">
        <v>8616.1600000000017</v>
      </c>
      <c r="N4560" s="486">
        <v>0.41666666666666669</v>
      </c>
    </row>
    <row r="4561" spans="1:14" ht="19.5" hidden="1" thickBot="1" x14ac:dyDescent="0.3">
      <c r="A4561" s="680"/>
      <c r="B4561" s="523" t="s">
        <v>1000</v>
      </c>
      <c r="C4561" s="524" t="s">
        <v>24</v>
      </c>
      <c r="D4561" s="525">
        <v>1.8109999999999999</v>
      </c>
      <c r="E4561" s="526">
        <v>1.9370000000000001</v>
      </c>
      <c r="F4561" s="527" t="s">
        <v>16</v>
      </c>
      <c r="G4561" s="561"/>
      <c r="H4561" s="527" t="s">
        <v>1003</v>
      </c>
      <c r="I4561" s="528" t="s">
        <v>1003</v>
      </c>
      <c r="J4561" s="529"/>
      <c r="K4561" s="527" t="str">
        <f t="shared" si="130"/>
        <v>08,25</v>
      </c>
      <c r="L4561" s="527" t="s">
        <v>28</v>
      </c>
      <c r="M4561" s="527">
        <v>1915.2400000000005</v>
      </c>
      <c r="N4561" s="530">
        <v>0.41666666666666669</v>
      </c>
    </row>
    <row r="4562" spans="1:14" ht="19.5" hidden="1" thickBot="1" x14ac:dyDescent="0.3">
      <c r="A4562" s="682"/>
      <c r="B4562" s="645" t="s">
        <v>1000</v>
      </c>
      <c r="C4562" s="646" t="s">
        <v>25</v>
      </c>
      <c r="D4562" s="647">
        <v>7.01</v>
      </c>
      <c r="E4562" s="648">
        <v>7.0739999999999998</v>
      </c>
      <c r="F4562" s="649" t="s">
        <v>16</v>
      </c>
      <c r="G4562" s="650"/>
      <c r="H4562" s="649" t="s">
        <v>1003</v>
      </c>
      <c r="I4562" s="651" t="s">
        <v>1003</v>
      </c>
      <c r="J4562" s="652"/>
      <c r="K4562" s="649" t="str">
        <f t="shared" si="130"/>
        <v>08,25</v>
      </c>
      <c r="L4562" s="649" t="s">
        <v>28</v>
      </c>
      <c r="M4562" s="649">
        <v>7037.5199999999995</v>
      </c>
      <c r="N4562" s="653">
        <v>0.41666666666666669</v>
      </c>
    </row>
    <row r="4563" spans="1:14" ht="19.5" hidden="1" thickBot="1" x14ac:dyDescent="0.3">
      <c r="A4563" s="677">
        <f t="shared" ref="A4563" si="132">MAX(A4547:A4562)+1</f>
        <v>2570</v>
      </c>
      <c r="B4563" s="531" t="s">
        <v>1000</v>
      </c>
      <c r="C4563" s="532" t="s">
        <v>913</v>
      </c>
      <c r="D4563" s="533">
        <v>4.03</v>
      </c>
      <c r="E4563" s="534">
        <v>4.0460000000000003</v>
      </c>
      <c r="F4563" s="535" t="s">
        <v>16</v>
      </c>
      <c r="G4563" s="536"/>
      <c r="H4563" s="535" t="s">
        <v>1003</v>
      </c>
      <c r="I4563" s="537" t="s">
        <v>1003</v>
      </c>
      <c r="J4563" s="538"/>
      <c r="K4563" s="535" t="str">
        <f t="shared" si="130"/>
        <v>08,25</v>
      </c>
      <c r="L4563" s="535" t="s">
        <v>266</v>
      </c>
      <c r="M4563" s="535">
        <v>4049.32</v>
      </c>
      <c r="N4563" s="539">
        <v>0.45833333333333331</v>
      </c>
    </row>
    <row r="4564" spans="1:14" ht="19.5" hidden="1" thickBot="1" x14ac:dyDescent="0.3">
      <c r="A4564" s="678"/>
      <c r="B4564" s="563" t="s">
        <v>1000</v>
      </c>
      <c r="C4564" s="564" t="s">
        <v>15</v>
      </c>
      <c r="D4564" s="565">
        <v>2.141</v>
      </c>
      <c r="E4564" s="566">
        <v>2.262</v>
      </c>
      <c r="F4564" s="567" t="s">
        <v>16</v>
      </c>
      <c r="G4564" s="568"/>
      <c r="H4564" s="567" t="s">
        <v>1003</v>
      </c>
      <c r="I4564" s="569" t="s">
        <v>1003</v>
      </c>
      <c r="J4564" s="570"/>
      <c r="K4564" s="567" t="str">
        <f t="shared" si="130"/>
        <v>08,25</v>
      </c>
      <c r="L4564" s="567" t="s">
        <v>28</v>
      </c>
      <c r="M4564" s="567">
        <v>2249.29</v>
      </c>
      <c r="N4564" s="571">
        <v>0.45833333333333331</v>
      </c>
    </row>
    <row r="4565" spans="1:14" ht="19.5" hidden="1" thickBot="1" x14ac:dyDescent="0.3">
      <c r="A4565" s="679"/>
      <c r="B4565" s="636" t="s">
        <v>1000</v>
      </c>
      <c r="C4565" s="637" t="s">
        <v>47</v>
      </c>
      <c r="D4565" s="638">
        <v>11.032</v>
      </c>
      <c r="E4565" s="639">
        <v>11.22</v>
      </c>
      <c r="F4565" s="640" t="s">
        <v>16</v>
      </c>
      <c r="G4565" s="641"/>
      <c r="H4565" s="640" t="s">
        <v>1003</v>
      </c>
      <c r="I4565" s="642" t="s">
        <v>1003</v>
      </c>
      <c r="J4565" s="643"/>
      <c r="K4565" s="640" t="str">
        <f t="shared" si="130"/>
        <v>08,25</v>
      </c>
      <c r="L4565" s="640" t="s">
        <v>28</v>
      </c>
      <c r="M4565" s="640">
        <v>11162.250000000002</v>
      </c>
      <c r="N4565" s="644">
        <v>0.45833333333333331</v>
      </c>
    </row>
    <row r="4566" spans="1:14" ht="19.5" hidden="1" thickBot="1" x14ac:dyDescent="0.3">
      <c r="A4566" s="513">
        <f t="shared" ref="A4566:A4629" si="133">MAX(A4550:A4565)+1</f>
        <v>2571</v>
      </c>
      <c r="B4566" s="514" t="s">
        <v>1000</v>
      </c>
      <c r="C4566" s="515" t="s">
        <v>26</v>
      </c>
      <c r="D4566" s="516">
        <v>17.536000000000001</v>
      </c>
      <c r="E4566" s="517">
        <v>17.273</v>
      </c>
      <c r="F4566" s="518" t="s">
        <v>16</v>
      </c>
      <c r="G4566" s="519"/>
      <c r="H4566" s="518" t="s">
        <v>1004</v>
      </c>
      <c r="I4566" s="520" t="s">
        <v>1005</v>
      </c>
      <c r="J4566" s="521"/>
      <c r="K4566" s="518" t="str">
        <f t="shared" si="130"/>
        <v>08,25</v>
      </c>
      <c r="L4566" s="518" t="s">
        <v>265</v>
      </c>
      <c r="M4566" s="518">
        <v>17702.809999999998</v>
      </c>
      <c r="N4566" s="522">
        <v>0.375</v>
      </c>
    </row>
    <row r="4567" spans="1:14" ht="19.5" hidden="1" thickBot="1" x14ac:dyDescent="0.3">
      <c r="A4567" s="677">
        <f t="shared" si="133"/>
        <v>2572</v>
      </c>
      <c r="B4567" s="531" t="s">
        <v>1000</v>
      </c>
      <c r="C4567" s="532" t="s">
        <v>587</v>
      </c>
      <c r="D4567" s="533">
        <v>4.9080000000000004</v>
      </c>
      <c r="E4567" s="534">
        <v>4.9080000000000004</v>
      </c>
      <c r="F4567" s="535" t="s">
        <v>30</v>
      </c>
      <c r="G4567" s="536" t="s">
        <v>23</v>
      </c>
      <c r="H4567" s="535" t="s">
        <v>1003</v>
      </c>
      <c r="I4567" s="537" t="s">
        <v>1003</v>
      </c>
      <c r="J4567" s="538"/>
      <c r="K4567" s="535" t="str">
        <f t="shared" si="130"/>
        <v>08,25</v>
      </c>
      <c r="L4567" s="535" t="s">
        <v>28</v>
      </c>
      <c r="M4567" s="535">
        <v>4908.1200000000008</v>
      </c>
      <c r="N4567" s="539">
        <v>0.41666666666666669</v>
      </c>
    </row>
    <row r="4568" spans="1:14" ht="19.5" hidden="1" thickBot="1" x14ac:dyDescent="0.3">
      <c r="A4568" s="678"/>
      <c r="B4568" s="563" t="s">
        <v>1000</v>
      </c>
      <c r="C4568" s="564" t="s">
        <v>23</v>
      </c>
      <c r="D4568" s="565">
        <v>3.5939999999999999</v>
      </c>
      <c r="E4568" s="566">
        <v>3.5939999999999999</v>
      </c>
      <c r="F4568" s="567" t="s">
        <v>30</v>
      </c>
      <c r="G4568" s="568"/>
      <c r="H4568" s="567" t="s">
        <v>1003</v>
      </c>
      <c r="I4568" s="569" t="s">
        <v>1003</v>
      </c>
      <c r="J4568" s="570"/>
      <c r="K4568" s="567" t="str">
        <f t="shared" si="130"/>
        <v>08,25</v>
      </c>
      <c r="L4568" s="567" t="s">
        <v>28</v>
      </c>
      <c r="M4568" s="567">
        <v>3594.56</v>
      </c>
      <c r="N4568" s="571">
        <v>0.41666666666666669</v>
      </c>
    </row>
    <row r="4569" spans="1:14" ht="19.5" hidden="1" thickBot="1" x14ac:dyDescent="0.3">
      <c r="A4569" s="679"/>
      <c r="B4569" s="636" t="s">
        <v>1000</v>
      </c>
      <c r="C4569" s="637" t="s">
        <v>47</v>
      </c>
      <c r="D4569" s="638">
        <v>2.8919999999999999</v>
      </c>
      <c r="E4569" s="639">
        <v>2.8919999999999999</v>
      </c>
      <c r="F4569" s="640" t="s">
        <v>30</v>
      </c>
      <c r="G4569" s="641"/>
      <c r="H4569" s="640" t="s">
        <v>1003</v>
      </c>
      <c r="I4569" s="642" t="s">
        <v>1003</v>
      </c>
      <c r="J4569" s="643"/>
      <c r="K4569" s="640" t="str">
        <f t="shared" si="130"/>
        <v>08,25</v>
      </c>
      <c r="L4569" s="640" t="s">
        <v>28</v>
      </c>
      <c r="M4569" s="640">
        <v>2892.6400000000003</v>
      </c>
      <c r="N4569" s="644">
        <v>0.41666666666666669</v>
      </c>
    </row>
    <row r="4570" spans="1:14" ht="19.5" hidden="1" thickBot="1" x14ac:dyDescent="0.3">
      <c r="A4570" s="681">
        <f t="shared" si="133"/>
        <v>2573</v>
      </c>
      <c r="B4570" s="479" t="s">
        <v>1000</v>
      </c>
      <c r="C4570" s="480" t="s">
        <v>24</v>
      </c>
      <c r="D4570" s="481">
        <v>6.9870000000000001</v>
      </c>
      <c r="E4570" s="482">
        <v>6.9870000000000001</v>
      </c>
      <c r="F4570" s="483" t="s">
        <v>30</v>
      </c>
      <c r="G4570" s="549"/>
      <c r="H4570" s="483" t="s">
        <v>1003</v>
      </c>
      <c r="I4570" s="484" t="s">
        <v>1004</v>
      </c>
      <c r="J4570" s="485"/>
      <c r="K4570" s="483" t="str">
        <f t="shared" si="130"/>
        <v>08,25</v>
      </c>
      <c r="L4570" s="483" t="s">
        <v>28</v>
      </c>
      <c r="M4570" s="483">
        <v>6987.3600000000006</v>
      </c>
      <c r="N4570" s="486">
        <v>0.45833333333333331</v>
      </c>
    </row>
    <row r="4571" spans="1:14" ht="19.5" hidden="1" thickBot="1" x14ac:dyDescent="0.3">
      <c r="A4571" s="682"/>
      <c r="B4571" s="645" t="s">
        <v>1000</v>
      </c>
      <c r="C4571" s="646" t="s">
        <v>764</v>
      </c>
      <c r="D4571" s="647">
        <v>3.242</v>
      </c>
      <c r="E4571" s="648">
        <v>3.242</v>
      </c>
      <c r="F4571" s="649" t="s">
        <v>30</v>
      </c>
      <c r="G4571" s="650"/>
      <c r="H4571" s="649" t="s">
        <v>1003</v>
      </c>
      <c r="I4571" s="651" t="s">
        <v>1004</v>
      </c>
      <c r="J4571" s="652"/>
      <c r="K4571" s="649" t="str">
        <f t="shared" si="130"/>
        <v>08,25</v>
      </c>
      <c r="L4571" s="649" t="s">
        <v>28</v>
      </c>
      <c r="M4571" s="649">
        <v>3242.4</v>
      </c>
      <c r="N4571" s="653">
        <v>0.45833333333333331</v>
      </c>
    </row>
    <row r="4572" spans="1:14" ht="19.5" hidden="1" thickBot="1" x14ac:dyDescent="0.3">
      <c r="A4572" s="677">
        <f t="shared" si="133"/>
        <v>2574</v>
      </c>
      <c r="B4572" s="531" t="s">
        <v>1000</v>
      </c>
      <c r="C4572" s="532" t="s">
        <v>15</v>
      </c>
      <c r="D4572" s="533">
        <v>6.7539999999999996</v>
      </c>
      <c r="E4572" s="534">
        <v>6.7539999999999996</v>
      </c>
      <c r="F4572" s="535" t="s">
        <v>30</v>
      </c>
      <c r="G4572" s="536"/>
      <c r="H4572" s="535" t="s">
        <v>1003</v>
      </c>
      <c r="I4572" s="537" t="s">
        <v>1003</v>
      </c>
      <c r="J4572" s="538"/>
      <c r="K4572" s="535" t="str">
        <f t="shared" si="130"/>
        <v>08,25</v>
      </c>
      <c r="L4572" s="535" t="s">
        <v>28</v>
      </c>
      <c r="M4572" s="535">
        <v>6754.4</v>
      </c>
      <c r="N4572" s="539">
        <v>0.5</v>
      </c>
    </row>
    <row r="4573" spans="1:14" ht="19.5" hidden="1" thickBot="1" x14ac:dyDescent="0.3">
      <c r="A4573" s="678"/>
      <c r="B4573" s="563" t="s">
        <v>1000</v>
      </c>
      <c r="C4573" s="564" t="s">
        <v>47</v>
      </c>
      <c r="D4573" s="565">
        <v>3.9860000000000002</v>
      </c>
      <c r="E4573" s="566">
        <v>3.9860000000000002</v>
      </c>
      <c r="F4573" s="567" t="s">
        <v>30</v>
      </c>
      <c r="G4573" s="568"/>
      <c r="H4573" s="567" t="s">
        <v>1003</v>
      </c>
      <c r="I4573" s="569" t="s">
        <v>1003</v>
      </c>
      <c r="J4573" s="570"/>
      <c r="K4573" s="567" t="str">
        <f t="shared" si="130"/>
        <v>08,25</v>
      </c>
      <c r="L4573" s="567" t="s">
        <v>28</v>
      </c>
      <c r="M4573" s="567">
        <v>3986.4800000000005</v>
      </c>
      <c r="N4573" s="571">
        <v>0.5</v>
      </c>
    </row>
    <row r="4574" spans="1:14" ht="19.5" hidden="1" thickBot="1" x14ac:dyDescent="0.3">
      <c r="A4574" s="679"/>
      <c r="B4574" s="636" t="s">
        <v>1000</v>
      </c>
      <c r="C4574" s="637" t="s">
        <v>24</v>
      </c>
      <c r="D4574" s="638">
        <v>0.95699999999999996</v>
      </c>
      <c r="E4574" s="639">
        <v>0.95699999999999996</v>
      </c>
      <c r="F4574" s="640" t="s">
        <v>30</v>
      </c>
      <c r="G4574" s="641"/>
      <c r="H4574" s="640" t="s">
        <v>1003</v>
      </c>
      <c r="I4574" s="642" t="s">
        <v>1003</v>
      </c>
      <c r="J4574" s="643"/>
      <c r="K4574" s="640" t="str">
        <f t="shared" si="130"/>
        <v>08,25</v>
      </c>
      <c r="L4574" s="640" t="s">
        <v>28</v>
      </c>
      <c r="M4574" s="640">
        <v>957.6</v>
      </c>
      <c r="N4574" s="644">
        <v>0.5</v>
      </c>
    </row>
    <row r="4575" spans="1:14" ht="19.5" hidden="1" thickBot="1" x14ac:dyDescent="0.3">
      <c r="A4575" s="513">
        <f t="shared" si="133"/>
        <v>2575</v>
      </c>
      <c r="B4575" s="514" t="s">
        <v>1001</v>
      </c>
      <c r="C4575" s="515" t="s">
        <v>480</v>
      </c>
      <c r="D4575" s="516">
        <v>15.393000000000001</v>
      </c>
      <c r="E4575" s="517">
        <v>15.605</v>
      </c>
      <c r="F4575" s="518" t="s">
        <v>16</v>
      </c>
      <c r="G4575" s="519"/>
      <c r="H4575" s="518" t="s">
        <v>1003</v>
      </c>
      <c r="I4575" s="520" t="s">
        <v>1003</v>
      </c>
      <c r="J4575" s="521"/>
      <c r="K4575" s="518" t="str">
        <f t="shared" si="130"/>
        <v>08,25</v>
      </c>
      <c r="L4575" s="518" t="s">
        <v>266</v>
      </c>
      <c r="M4575" s="518">
        <v>15537.090000000004</v>
      </c>
      <c r="N4575" s="522">
        <v>0.5</v>
      </c>
    </row>
    <row r="4576" spans="1:14" ht="19.5" hidden="1" thickBot="1" x14ac:dyDescent="0.3">
      <c r="A4576" s="503">
        <f t="shared" si="133"/>
        <v>2576</v>
      </c>
      <c r="B4576" s="504" t="s">
        <v>1003</v>
      </c>
      <c r="C4576" s="505" t="s">
        <v>811</v>
      </c>
      <c r="D4576" s="506">
        <v>17.664000000000001</v>
      </c>
      <c r="E4576" s="507">
        <v>17.896999999999998</v>
      </c>
      <c r="F4576" s="508" t="s">
        <v>16</v>
      </c>
      <c r="G4576" s="509"/>
      <c r="H4576" s="508" t="s">
        <v>1005</v>
      </c>
      <c r="I4576" s="510" t="s">
        <v>1006</v>
      </c>
      <c r="J4576" s="511"/>
      <c r="K4576" s="508" t="str">
        <f t="shared" si="130"/>
        <v>08,25</v>
      </c>
      <c r="L4576" s="508" t="s">
        <v>266</v>
      </c>
      <c r="M4576" s="508">
        <v>17847.610000000004</v>
      </c>
      <c r="N4576" s="512">
        <v>0.41666666666666669</v>
      </c>
    </row>
    <row r="4577" spans="1:14" ht="19.5" hidden="1" thickBot="1" x14ac:dyDescent="0.3">
      <c r="A4577" s="572">
        <f t="shared" si="133"/>
        <v>2577</v>
      </c>
      <c r="B4577" s="573" t="s">
        <v>1003</v>
      </c>
      <c r="C4577" s="574" t="s">
        <v>44</v>
      </c>
      <c r="D4577" s="575">
        <v>16.335000000000001</v>
      </c>
      <c r="E4577" s="576">
        <v>16.481999999999999</v>
      </c>
      <c r="F4577" s="577" t="s">
        <v>16</v>
      </c>
      <c r="G4577" s="578" t="s">
        <v>747</v>
      </c>
      <c r="H4577" s="577" t="s">
        <v>1005</v>
      </c>
      <c r="I4577" s="579" t="s">
        <v>1005</v>
      </c>
      <c r="J4577" s="580"/>
      <c r="K4577" s="577" t="str">
        <f t="shared" si="130"/>
        <v>08,25</v>
      </c>
      <c r="L4577" s="577" t="s">
        <v>28</v>
      </c>
      <c r="M4577" s="577">
        <v>16435.140000000003</v>
      </c>
      <c r="N4577" s="581">
        <v>0.45833333333333331</v>
      </c>
    </row>
    <row r="4578" spans="1:14" ht="19.5" hidden="1" thickBot="1" x14ac:dyDescent="0.3">
      <c r="A4578" s="503">
        <f t="shared" si="133"/>
        <v>2578</v>
      </c>
      <c r="B4578" s="504" t="s">
        <v>1004</v>
      </c>
      <c r="C4578" s="505" t="s">
        <v>32</v>
      </c>
      <c r="D4578" s="506">
        <v>18.228999999999999</v>
      </c>
      <c r="E4578" s="507">
        <v>18.388999999999999</v>
      </c>
      <c r="F4578" s="508" t="s">
        <v>16</v>
      </c>
      <c r="G4578" s="509"/>
      <c r="H4578" s="508" t="s">
        <v>1006</v>
      </c>
      <c r="I4578" s="510" t="s">
        <v>1006</v>
      </c>
      <c r="J4578" s="511"/>
      <c r="K4578" s="508" t="str">
        <f t="shared" si="130"/>
        <v>08,25</v>
      </c>
      <c r="L4578" s="508" t="s">
        <v>266</v>
      </c>
      <c r="M4578" s="508">
        <v>18344.38</v>
      </c>
      <c r="N4578" s="512">
        <v>0.375</v>
      </c>
    </row>
    <row r="4579" spans="1:14" ht="27.75" hidden="1" customHeight="1" x14ac:dyDescent="0.25">
      <c r="A4579" s="681">
        <f t="shared" si="133"/>
        <v>2579</v>
      </c>
      <c r="B4579" s="479" t="s">
        <v>1004</v>
      </c>
      <c r="C4579" s="480" t="s">
        <v>42</v>
      </c>
      <c r="D4579" s="481">
        <v>2.8029999999999999</v>
      </c>
      <c r="E4579" s="482">
        <v>2.5990000000000002</v>
      </c>
      <c r="F4579" s="483" t="s">
        <v>16</v>
      </c>
      <c r="G4579" s="683" t="s">
        <v>1007</v>
      </c>
      <c r="H4579" s="483" t="s">
        <v>1006</v>
      </c>
      <c r="I4579" s="484" t="s">
        <v>1009</v>
      </c>
      <c r="J4579" s="485"/>
      <c r="K4579" s="483" t="str">
        <f t="shared" si="130"/>
        <v>08,25</v>
      </c>
      <c r="L4579" s="483" t="s">
        <v>266</v>
      </c>
      <c r="M4579" s="483">
        <v>2862.1000000000004</v>
      </c>
      <c r="N4579" s="486">
        <v>0.41666666666666669</v>
      </c>
    </row>
    <row r="4580" spans="1:14" ht="27.75" hidden="1" customHeight="1" x14ac:dyDescent="0.25">
      <c r="A4580" s="680"/>
      <c r="B4580" s="523" t="s">
        <v>1004</v>
      </c>
      <c r="C4580" s="524" t="s">
        <v>811</v>
      </c>
      <c r="D4580" s="525">
        <v>10.188000000000001</v>
      </c>
      <c r="E4580" s="526">
        <v>10.016</v>
      </c>
      <c r="F4580" s="527" t="s">
        <v>16</v>
      </c>
      <c r="G4580" s="690"/>
      <c r="H4580" s="527" t="s">
        <v>1006</v>
      </c>
      <c r="I4580" s="528" t="s">
        <v>1009</v>
      </c>
      <c r="J4580" s="529"/>
      <c r="K4580" s="527" t="str">
        <f t="shared" si="130"/>
        <v>08,25</v>
      </c>
      <c r="L4580" s="527" t="s">
        <v>266</v>
      </c>
      <c r="M4580" s="527">
        <v>10252.57</v>
      </c>
      <c r="N4580" s="530">
        <v>0.41666666666666669</v>
      </c>
    </row>
    <row r="4581" spans="1:14" ht="27.75" hidden="1" customHeight="1" thickBot="1" x14ac:dyDescent="0.3">
      <c r="A4581" s="682"/>
      <c r="B4581" s="645" t="s">
        <v>1004</v>
      </c>
      <c r="C4581" s="646" t="s">
        <v>34</v>
      </c>
      <c r="D4581" s="647">
        <v>3.7490000000000001</v>
      </c>
      <c r="E4581" s="648">
        <v>3.532</v>
      </c>
      <c r="F4581" s="649" t="s">
        <v>16</v>
      </c>
      <c r="G4581" s="684"/>
      <c r="H4581" s="649" t="s">
        <v>1006</v>
      </c>
      <c r="I4581" s="651" t="s">
        <v>1009</v>
      </c>
      <c r="J4581" s="652"/>
      <c r="K4581" s="649" t="str">
        <f t="shared" si="130"/>
        <v>08,25</v>
      </c>
      <c r="L4581" s="649" t="s">
        <v>266</v>
      </c>
      <c r="M4581" s="649">
        <v>3830.1500000000005</v>
      </c>
      <c r="N4581" s="653">
        <v>0.41666666666666669</v>
      </c>
    </row>
    <row r="4582" spans="1:14" ht="19.5" hidden="1" thickBot="1" x14ac:dyDescent="0.3">
      <c r="A4582" s="677">
        <f t="shared" si="133"/>
        <v>2580</v>
      </c>
      <c r="B4582" s="531" t="s">
        <v>1004</v>
      </c>
      <c r="C4582" s="532" t="s">
        <v>39</v>
      </c>
      <c r="D4582" s="533">
        <v>5.9669999999999996</v>
      </c>
      <c r="E4582" s="534">
        <v>6.0389999999999997</v>
      </c>
      <c r="F4582" s="535" t="s">
        <v>16</v>
      </c>
      <c r="G4582" s="536"/>
      <c r="H4582" s="535" t="s">
        <v>1006</v>
      </c>
      <c r="I4582" s="537" t="s">
        <v>1006</v>
      </c>
      <c r="J4582" s="538"/>
      <c r="K4582" s="535" t="str">
        <f t="shared" si="130"/>
        <v>08,25</v>
      </c>
      <c r="L4582" s="535" t="s">
        <v>266</v>
      </c>
      <c r="M4582" s="535">
        <v>6010.84</v>
      </c>
      <c r="N4582" s="539">
        <v>0.45833333333333331</v>
      </c>
    </row>
    <row r="4583" spans="1:14" ht="19.5" hidden="1" thickBot="1" x14ac:dyDescent="0.3">
      <c r="A4583" s="678"/>
      <c r="B4583" s="563" t="s">
        <v>1004</v>
      </c>
      <c r="C4583" s="564" t="s">
        <v>41</v>
      </c>
      <c r="D4583" s="565">
        <v>5.98</v>
      </c>
      <c r="E4583" s="566">
        <v>6.109</v>
      </c>
      <c r="F4583" s="567" t="s">
        <v>16</v>
      </c>
      <c r="G4583" s="568"/>
      <c r="H4583" s="567" t="s">
        <v>1006</v>
      </c>
      <c r="I4583" s="569" t="s">
        <v>1006</v>
      </c>
      <c r="J4583" s="570"/>
      <c r="K4583" s="567" t="str">
        <f t="shared" si="130"/>
        <v>08,25</v>
      </c>
      <c r="L4583" s="567" t="s">
        <v>266</v>
      </c>
      <c r="M4583" s="567">
        <v>6081.42</v>
      </c>
      <c r="N4583" s="571">
        <v>0.45833333333333331</v>
      </c>
    </row>
    <row r="4584" spans="1:14" ht="19.5" hidden="1" thickBot="1" x14ac:dyDescent="0.3">
      <c r="A4584" s="679"/>
      <c r="B4584" s="636" t="s">
        <v>1004</v>
      </c>
      <c r="C4584" s="637" t="s">
        <v>50</v>
      </c>
      <c r="D4584" s="638">
        <v>5.6680000000000001</v>
      </c>
      <c r="E4584" s="639">
        <v>5.806</v>
      </c>
      <c r="F4584" s="640" t="s">
        <v>16</v>
      </c>
      <c r="G4584" s="641"/>
      <c r="H4584" s="640" t="s">
        <v>1006</v>
      </c>
      <c r="I4584" s="642" t="s">
        <v>1006</v>
      </c>
      <c r="J4584" s="643"/>
      <c r="K4584" s="640" t="str">
        <f t="shared" si="130"/>
        <v>08,25</v>
      </c>
      <c r="L4584" s="640" t="s">
        <v>266</v>
      </c>
      <c r="M4584" s="640">
        <v>5783.2600000000011</v>
      </c>
      <c r="N4584" s="644">
        <v>0.45833333333333331</v>
      </c>
    </row>
    <row r="4585" spans="1:14" ht="75.75" hidden="1" thickBot="1" x14ac:dyDescent="0.3">
      <c r="A4585" s="572">
        <f t="shared" si="133"/>
        <v>2581</v>
      </c>
      <c r="B4585" s="573" t="s">
        <v>1004</v>
      </c>
      <c r="C4585" s="574" t="s">
        <v>32</v>
      </c>
      <c r="D4585" s="575">
        <v>7.032</v>
      </c>
      <c r="E4585" s="576">
        <v>7.0890000000000004</v>
      </c>
      <c r="F4585" s="577" t="s">
        <v>16</v>
      </c>
      <c r="G4585" s="578" t="s">
        <v>1008</v>
      </c>
      <c r="H4585" s="577" t="s">
        <v>1006</v>
      </c>
      <c r="I4585" s="579" t="s">
        <v>1010</v>
      </c>
      <c r="J4585" s="580"/>
      <c r="K4585" s="577" t="str">
        <f t="shared" si="130"/>
        <v>08,25</v>
      </c>
      <c r="L4585" s="577" t="s">
        <v>266</v>
      </c>
      <c r="M4585" s="577">
        <v>7059.78</v>
      </c>
      <c r="N4585" s="581">
        <v>0.5</v>
      </c>
    </row>
    <row r="4586" spans="1:14" ht="19.5" hidden="1" thickBot="1" x14ac:dyDescent="0.3">
      <c r="A4586" s="677">
        <f t="shared" si="133"/>
        <v>2582</v>
      </c>
      <c r="B4586" s="531" t="s">
        <v>1005</v>
      </c>
      <c r="C4586" s="532" t="s">
        <v>26</v>
      </c>
      <c r="D4586" s="533">
        <v>14.667999999999999</v>
      </c>
      <c r="E4586" s="534">
        <v>14.824</v>
      </c>
      <c r="F4586" s="535" t="s">
        <v>16</v>
      </c>
      <c r="G4586" s="536"/>
      <c r="H4586" s="535" t="s">
        <v>1010</v>
      </c>
      <c r="I4586" s="537" t="s">
        <v>1010</v>
      </c>
      <c r="J4586" s="538"/>
      <c r="K4586" s="535" t="str">
        <f t="shared" si="130"/>
        <v>08,25</v>
      </c>
      <c r="L4586" s="535" t="s">
        <v>265</v>
      </c>
      <c r="M4586" s="535">
        <v>14773.32</v>
      </c>
      <c r="N4586" s="539">
        <v>0.375</v>
      </c>
    </row>
    <row r="4587" spans="1:14" ht="19.5" hidden="1" thickBot="1" x14ac:dyDescent="0.3">
      <c r="A4587" s="679"/>
      <c r="B4587" s="636" t="s">
        <v>1005</v>
      </c>
      <c r="C4587" s="637" t="s">
        <v>26</v>
      </c>
      <c r="D4587" s="638">
        <v>2.5419999999999998</v>
      </c>
      <c r="E4587" s="639">
        <v>2.5459999999999998</v>
      </c>
      <c r="F4587" s="640" t="s">
        <v>16</v>
      </c>
      <c r="G4587" s="641" t="s">
        <v>496</v>
      </c>
      <c r="H4587" s="640" t="s">
        <v>1010</v>
      </c>
      <c r="I4587" s="642" t="s">
        <v>1010</v>
      </c>
      <c r="J4587" s="643"/>
      <c r="K4587" s="640" t="str">
        <f t="shared" si="130"/>
        <v>08,25</v>
      </c>
      <c r="L4587" s="640" t="s">
        <v>265</v>
      </c>
      <c r="M4587" s="640">
        <v>2542.4</v>
      </c>
      <c r="N4587" s="644">
        <v>0.375</v>
      </c>
    </row>
    <row r="4588" spans="1:14" ht="19.5" hidden="1" thickBot="1" x14ac:dyDescent="0.3">
      <c r="A4588" s="513">
        <f t="shared" si="133"/>
        <v>2583</v>
      </c>
      <c r="B4588" s="514" t="s">
        <v>1005</v>
      </c>
      <c r="C4588" s="515" t="s">
        <v>26</v>
      </c>
      <c r="D4588" s="516">
        <v>17.577000000000002</v>
      </c>
      <c r="E4588" s="517">
        <v>17.812000000000001</v>
      </c>
      <c r="F4588" s="518" t="s">
        <v>16</v>
      </c>
      <c r="G4588" s="519"/>
      <c r="H4588" s="518" t="s">
        <v>1010</v>
      </c>
      <c r="I4588" s="579" t="s">
        <v>1010</v>
      </c>
      <c r="J4588" s="521"/>
      <c r="K4588" s="518" t="str">
        <f t="shared" si="130"/>
        <v>08,25</v>
      </c>
      <c r="L4588" s="518" t="s">
        <v>265</v>
      </c>
      <c r="M4588" s="518">
        <v>17734.650000000001</v>
      </c>
      <c r="N4588" s="522">
        <v>0.41666666666666669</v>
      </c>
    </row>
    <row r="4589" spans="1:14" ht="19.5" hidden="1" thickBot="1" x14ac:dyDescent="0.3">
      <c r="A4589" s="503">
        <f t="shared" si="133"/>
        <v>2584</v>
      </c>
      <c r="B4589" s="504" t="s">
        <v>1005</v>
      </c>
      <c r="C4589" s="505" t="s">
        <v>26</v>
      </c>
      <c r="D4589" s="506">
        <v>17.548999999999999</v>
      </c>
      <c r="E4589" s="507">
        <v>17.620999999999999</v>
      </c>
      <c r="F4589" s="508" t="s">
        <v>16</v>
      </c>
      <c r="G4589" s="509"/>
      <c r="H4589" s="508" t="s">
        <v>1009</v>
      </c>
      <c r="I4589" s="510" t="s">
        <v>1009</v>
      </c>
      <c r="J4589" s="511"/>
      <c r="K4589" s="508" t="str">
        <f t="shared" si="130"/>
        <v>08,25</v>
      </c>
      <c r="L4589" s="508" t="s">
        <v>265</v>
      </c>
      <c r="M4589" s="508">
        <v>17736.939999999999</v>
      </c>
      <c r="N4589" s="512">
        <v>0.375</v>
      </c>
    </row>
    <row r="4590" spans="1:14" ht="19.5" hidden="1" thickBot="1" x14ac:dyDescent="0.3">
      <c r="A4590" s="572">
        <f t="shared" si="133"/>
        <v>2585</v>
      </c>
      <c r="B4590" s="573" t="s">
        <v>1005</v>
      </c>
      <c r="C4590" s="574" t="s">
        <v>26</v>
      </c>
      <c r="D4590" s="575">
        <v>12.531000000000001</v>
      </c>
      <c r="E4590" s="576">
        <v>12.121</v>
      </c>
      <c r="F4590" s="577" t="s">
        <v>30</v>
      </c>
      <c r="G4590" s="578"/>
      <c r="H4590" s="577" t="s">
        <v>1010</v>
      </c>
      <c r="I4590" s="579" t="s">
        <v>1010</v>
      </c>
      <c r="J4590" s="580"/>
      <c r="K4590" s="577" t="str">
        <f t="shared" si="130"/>
        <v>08,25</v>
      </c>
      <c r="L4590" s="577" t="s">
        <v>265</v>
      </c>
      <c r="M4590" s="577">
        <v>12531.680000000002</v>
      </c>
      <c r="N4590" s="581">
        <v>0.375</v>
      </c>
    </row>
    <row r="4591" spans="1:14" ht="19.5" hidden="1" thickBot="1" x14ac:dyDescent="0.3">
      <c r="A4591" s="677">
        <f t="shared" si="133"/>
        <v>2586</v>
      </c>
      <c r="B4591" s="531" t="s">
        <v>1006</v>
      </c>
      <c r="C4591" s="532" t="s">
        <v>26</v>
      </c>
      <c r="D4591" s="533">
        <v>16.146999999999998</v>
      </c>
      <c r="E4591" s="534">
        <v>16.094999999999999</v>
      </c>
      <c r="F4591" s="535" t="s">
        <v>16</v>
      </c>
      <c r="G4591" s="536"/>
      <c r="H4591" s="535" t="s">
        <v>1011</v>
      </c>
      <c r="I4591" s="537" t="s">
        <v>1011</v>
      </c>
      <c r="J4591" s="538"/>
      <c r="K4591" s="535" t="str">
        <f t="shared" si="130"/>
        <v>08,25</v>
      </c>
      <c r="L4591" s="535" t="s">
        <v>265</v>
      </c>
      <c r="M4591" s="535">
        <v>16310.27</v>
      </c>
      <c r="N4591" s="539">
        <v>0.375</v>
      </c>
    </row>
    <row r="4592" spans="1:14" ht="19.5" hidden="1" thickBot="1" x14ac:dyDescent="0.3">
      <c r="A4592" s="679"/>
      <c r="B4592" s="636" t="s">
        <v>1006</v>
      </c>
      <c r="C4592" s="637" t="s">
        <v>952</v>
      </c>
      <c r="D4592" s="638">
        <v>1.2749999999999999</v>
      </c>
      <c r="E4592" s="639">
        <v>1.341</v>
      </c>
      <c r="F4592" s="640" t="s">
        <v>16</v>
      </c>
      <c r="G4592" s="641"/>
      <c r="H4592" s="640" t="s">
        <v>1011</v>
      </c>
      <c r="I4592" s="642" t="s">
        <v>1011</v>
      </c>
      <c r="J4592" s="643"/>
      <c r="K4592" s="640" t="str">
        <f t="shared" si="130"/>
        <v>08,25</v>
      </c>
      <c r="L4592" s="640" t="s">
        <v>266</v>
      </c>
      <c r="M4592" s="640">
        <v>1335.78</v>
      </c>
      <c r="N4592" s="644">
        <v>0.375</v>
      </c>
    </row>
    <row r="4593" spans="1:14" ht="19.5" hidden="1" thickBot="1" x14ac:dyDescent="0.3">
      <c r="A4593" s="681">
        <f t="shared" si="133"/>
        <v>2587</v>
      </c>
      <c r="B4593" s="479" t="s">
        <v>1006</v>
      </c>
      <c r="C4593" s="480" t="s">
        <v>15</v>
      </c>
      <c r="D4593" s="481">
        <v>3.35</v>
      </c>
      <c r="E4593" s="482">
        <v>3.2639999999999998</v>
      </c>
      <c r="F4593" s="483" t="s">
        <v>16</v>
      </c>
      <c r="G4593" s="549"/>
      <c r="H4593" s="483" t="s">
        <v>1009</v>
      </c>
      <c r="I4593" s="484" t="s">
        <v>1009</v>
      </c>
      <c r="J4593" s="485"/>
      <c r="K4593" s="483" t="str">
        <f t="shared" si="130"/>
        <v>08,25</v>
      </c>
      <c r="L4593" s="483" t="s">
        <v>28</v>
      </c>
      <c r="M4593" s="483">
        <v>3451.5</v>
      </c>
      <c r="N4593" s="486">
        <v>0.41666666666666669</v>
      </c>
    </row>
    <row r="4594" spans="1:14" ht="19.5" hidden="1" thickBot="1" x14ac:dyDescent="0.3">
      <c r="A4594" s="680"/>
      <c r="B4594" s="523" t="s">
        <v>1006</v>
      </c>
      <c r="C4594" s="524" t="s">
        <v>24</v>
      </c>
      <c r="D4594" s="525">
        <v>2.9670000000000001</v>
      </c>
      <c r="E4594" s="526">
        <v>2.8580000000000001</v>
      </c>
      <c r="F4594" s="527" t="s">
        <v>16</v>
      </c>
      <c r="G4594" s="561"/>
      <c r="H4594" s="527" t="s">
        <v>1009</v>
      </c>
      <c r="I4594" s="528" t="s">
        <v>1009</v>
      </c>
      <c r="J4594" s="529"/>
      <c r="K4594" s="527" t="str">
        <f t="shared" si="130"/>
        <v>08,25</v>
      </c>
      <c r="L4594" s="527" t="s">
        <v>28</v>
      </c>
      <c r="M4594" s="527">
        <v>3090.22</v>
      </c>
      <c r="N4594" s="530">
        <v>0.41666666666666669</v>
      </c>
    </row>
    <row r="4595" spans="1:14" ht="19.5" hidden="1" thickBot="1" x14ac:dyDescent="0.3">
      <c r="A4595" s="682"/>
      <c r="B4595" s="645" t="s">
        <v>1006</v>
      </c>
      <c r="C4595" s="646" t="s">
        <v>21</v>
      </c>
      <c r="D4595" s="647">
        <v>11.256</v>
      </c>
      <c r="E4595" s="648">
        <v>9.67</v>
      </c>
      <c r="F4595" s="649" t="s">
        <v>16</v>
      </c>
      <c r="G4595" s="650"/>
      <c r="H4595" s="649" t="s">
        <v>1009</v>
      </c>
      <c r="I4595" s="651" t="s">
        <v>1009</v>
      </c>
      <c r="J4595" s="652"/>
      <c r="K4595" s="649" t="str">
        <f t="shared" si="130"/>
        <v>08,25</v>
      </c>
      <c r="L4595" s="649" t="s">
        <v>28</v>
      </c>
      <c r="M4595" s="649">
        <v>11342.520000000002</v>
      </c>
      <c r="N4595" s="653">
        <v>0.41666666666666669</v>
      </c>
    </row>
    <row r="4596" spans="1:14" ht="19.5" hidden="1" thickBot="1" x14ac:dyDescent="0.3">
      <c r="A4596" s="503">
        <f t="shared" si="133"/>
        <v>2588</v>
      </c>
      <c r="B4596" s="504" t="s">
        <v>1006</v>
      </c>
      <c r="C4596" s="505" t="s">
        <v>23</v>
      </c>
      <c r="D4596" s="506">
        <v>17.655999999999999</v>
      </c>
      <c r="E4596" s="507">
        <v>17.821000000000002</v>
      </c>
      <c r="F4596" s="508" t="s">
        <v>16</v>
      </c>
      <c r="G4596" s="509"/>
      <c r="H4596" s="508" t="s">
        <v>1009</v>
      </c>
      <c r="I4596" s="510" t="s">
        <v>1009</v>
      </c>
      <c r="J4596" s="511"/>
      <c r="K4596" s="508" t="str">
        <f t="shared" si="130"/>
        <v>08,25</v>
      </c>
      <c r="L4596" s="508" t="s">
        <v>28</v>
      </c>
      <c r="M4596" s="508">
        <v>17786.2</v>
      </c>
      <c r="N4596" s="512">
        <v>0.45833333333333331</v>
      </c>
    </row>
    <row r="4597" spans="1:14" ht="19.5" hidden="1" thickBot="1" x14ac:dyDescent="0.3">
      <c r="A4597" s="681">
        <f t="shared" si="133"/>
        <v>2589</v>
      </c>
      <c r="B4597" s="479" t="s">
        <v>1006</v>
      </c>
      <c r="C4597" s="480" t="s">
        <v>47</v>
      </c>
      <c r="D4597" s="481">
        <v>15.403</v>
      </c>
      <c r="E4597" s="482">
        <v>15.669</v>
      </c>
      <c r="F4597" s="483" t="s">
        <v>16</v>
      </c>
      <c r="G4597" s="549"/>
      <c r="H4597" s="483" t="s">
        <v>1009</v>
      </c>
      <c r="I4597" s="484" t="s">
        <v>1009</v>
      </c>
      <c r="J4597" s="485"/>
      <c r="K4597" s="483" t="str">
        <f t="shared" si="130"/>
        <v>08,25</v>
      </c>
      <c r="L4597" s="483" t="s">
        <v>28</v>
      </c>
      <c r="M4597" s="483">
        <v>15583.159999999998</v>
      </c>
      <c r="N4597" s="486">
        <v>0.5</v>
      </c>
    </row>
    <row r="4598" spans="1:14" ht="19.5" hidden="1" thickBot="1" x14ac:dyDescent="0.3">
      <c r="A4598" s="682"/>
      <c r="B4598" s="645" t="s">
        <v>1006</v>
      </c>
      <c r="C4598" s="646" t="s">
        <v>839</v>
      </c>
      <c r="D4598" s="647">
        <v>2.109</v>
      </c>
      <c r="E4598" s="648">
        <v>2.1640000000000001</v>
      </c>
      <c r="F4598" s="649" t="s">
        <v>16</v>
      </c>
      <c r="G4598" s="650"/>
      <c r="H4598" s="649" t="s">
        <v>1009</v>
      </c>
      <c r="I4598" s="651" t="s">
        <v>1009</v>
      </c>
      <c r="J4598" s="652"/>
      <c r="K4598" s="649" t="str">
        <f t="shared" si="130"/>
        <v>08,25</v>
      </c>
      <c r="L4598" s="649" t="s">
        <v>28</v>
      </c>
      <c r="M4598" s="649">
        <v>2152.7400000000002</v>
      </c>
      <c r="N4598" s="653">
        <v>0.5</v>
      </c>
    </row>
    <row r="4599" spans="1:14" ht="19.5" hidden="1" thickBot="1" x14ac:dyDescent="0.3">
      <c r="A4599" s="503">
        <f t="shared" si="133"/>
        <v>2590</v>
      </c>
      <c r="B4599" s="504" t="s">
        <v>1006</v>
      </c>
      <c r="C4599" s="505" t="s">
        <v>913</v>
      </c>
      <c r="D4599" s="506">
        <v>11.706</v>
      </c>
      <c r="E4599" s="507">
        <v>11.706</v>
      </c>
      <c r="F4599" s="508" t="s">
        <v>30</v>
      </c>
      <c r="G4599" s="509"/>
      <c r="H4599" s="508" t="s">
        <v>1009</v>
      </c>
      <c r="I4599" s="510" t="s">
        <v>1009</v>
      </c>
      <c r="J4599" s="511"/>
      <c r="K4599" s="508" t="str">
        <f t="shared" si="130"/>
        <v>08,25</v>
      </c>
      <c r="L4599" s="508" t="s">
        <v>266</v>
      </c>
      <c r="M4599" s="508">
        <v>11706</v>
      </c>
      <c r="N4599" s="512">
        <v>0.41666666666666669</v>
      </c>
    </row>
    <row r="4600" spans="1:14" ht="19.5" hidden="1" thickBot="1" x14ac:dyDescent="0.3">
      <c r="A4600" s="513">
        <f t="shared" si="133"/>
        <v>2591</v>
      </c>
      <c r="B4600" s="514" t="s">
        <v>1006</v>
      </c>
      <c r="C4600" s="515" t="s">
        <v>26</v>
      </c>
      <c r="D4600" s="516">
        <v>12.553000000000001</v>
      </c>
      <c r="E4600" s="517">
        <v>12.486000000000001</v>
      </c>
      <c r="F4600" s="518" t="s">
        <v>30</v>
      </c>
      <c r="G4600" s="519"/>
      <c r="H4600" s="518" t="s">
        <v>1009</v>
      </c>
      <c r="I4600" s="520" t="s">
        <v>1009</v>
      </c>
      <c r="J4600" s="521"/>
      <c r="K4600" s="518" t="str">
        <f t="shared" si="130"/>
        <v>08,25</v>
      </c>
      <c r="L4600" s="518" t="s">
        <v>265</v>
      </c>
      <c r="M4600" s="518">
        <v>12553.439999999999</v>
      </c>
      <c r="N4600" s="522">
        <v>0.375</v>
      </c>
    </row>
    <row r="4601" spans="1:14" ht="19.5" hidden="1" thickBot="1" x14ac:dyDescent="0.3">
      <c r="A4601" s="677">
        <f t="shared" si="133"/>
        <v>2592</v>
      </c>
      <c r="B4601" s="531" t="s">
        <v>1006</v>
      </c>
      <c r="C4601" s="532" t="s">
        <v>811</v>
      </c>
      <c r="D4601" s="533">
        <v>5.7359999999999998</v>
      </c>
      <c r="E4601" s="534">
        <v>5.7030000000000003</v>
      </c>
      <c r="F4601" s="535" t="s">
        <v>30</v>
      </c>
      <c r="G4601" s="536"/>
      <c r="H4601" s="535" t="s">
        <v>1009</v>
      </c>
      <c r="I4601" s="537" t="s">
        <v>1009</v>
      </c>
      <c r="J4601" s="538"/>
      <c r="K4601" s="535" t="str">
        <f t="shared" si="130"/>
        <v>08,25</v>
      </c>
      <c r="L4601" s="535" t="s">
        <v>266</v>
      </c>
      <c r="M4601" s="535">
        <v>5736.88</v>
      </c>
      <c r="N4601" s="539">
        <v>0.45833333333333331</v>
      </c>
    </row>
    <row r="4602" spans="1:14" ht="19.5" hidden="1" thickBot="1" x14ac:dyDescent="0.3">
      <c r="A4602" s="678"/>
      <c r="B4602" s="590" t="s">
        <v>1006</v>
      </c>
      <c r="C4602" s="591" t="s">
        <v>34</v>
      </c>
      <c r="D4602" s="592">
        <v>2.6629999999999998</v>
      </c>
      <c r="E4602" s="593">
        <v>2.5960000000000001</v>
      </c>
      <c r="F4602" s="594" t="s">
        <v>30</v>
      </c>
      <c r="G4602" s="595"/>
      <c r="H4602" s="594" t="s">
        <v>1009</v>
      </c>
      <c r="I4602" s="596" t="s">
        <v>1009</v>
      </c>
      <c r="J4602" s="597"/>
      <c r="K4602" s="594" t="str">
        <f t="shared" si="130"/>
        <v>08,25</v>
      </c>
      <c r="L4602" s="594" t="s">
        <v>266</v>
      </c>
      <c r="M4602" s="594">
        <v>2663.32</v>
      </c>
      <c r="N4602" s="598">
        <v>0.45833333333333331</v>
      </c>
    </row>
    <row r="4603" spans="1:14" ht="19.5" hidden="1" thickBot="1" x14ac:dyDescent="0.3">
      <c r="A4603" s="513">
        <f t="shared" si="133"/>
        <v>2593</v>
      </c>
      <c r="B4603" s="514" t="s">
        <v>1010</v>
      </c>
      <c r="C4603" s="515" t="s">
        <v>587</v>
      </c>
      <c r="D4603" s="516">
        <v>10.725</v>
      </c>
      <c r="E4603" s="517">
        <v>10.725</v>
      </c>
      <c r="F4603" s="518" t="s">
        <v>30</v>
      </c>
      <c r="G4603" s="519" t="s">
        <v>23</v>
      </c>
      <c r="H4603" s="518" t="s">
        <v>1011</v>
      </c>
      <c r="I4603" s="520" t="s">
        <v>1011</v>
      </c>
      <c r="J4603" s="521"/>
      <c r="K4603" s="518" t="str">
        <f t="shared" si="130"/>
        <v>08,25</v>
      </c>
      <c r="L4603" s="518" t="s">
        <v>28</v>
      </c>
      <c r="M4603" s="518">
        <v>10725.119999999999</v>
      </c>
      <c r="N4603" s="522">
        <v>0.41666666666666669</v>
      </c>
    </row>
    <row r="4604" spans="1:14" ht="19.5" hidden="1" thickBot="1" x14ac:dyDescent="0.3">
      <c r="A4604" s="503">
        <f t="shared" si="133"/>
        <v>2594</v>
      </c>
      <c r="B4604" s="504" t="s">
        <v>1010</v>
      </c>
      <c r="C4604" s="505" t="s">
        <v>26</v>
      </c>
      <c r="D4604" s="506">
        <v>17.507999999999999</v>
      </c>
      <c r="E4604" s="507">
        <v>17.657</v>
      </c>
      <c r="F4604" s="508" t="s">
        <v>16</v>
      </c>
      <c r="G4604" s="509"/>
      <c r="H4604" s="508" t="s">
        <v>1012</v>
      </c>
      <c r="I4604" s="510" t="s">
        <v>1012</v>
      </c>
      <c r="J4604" s="511"/>
      <c r="K4604" s="508" t="str">
        <f t="shared" si="130"/>
        <v>08,25</v>
      </c>
      <c r="L4604" s="508" t="s">
        <v>265</v>
      </c>
      <c r="M4604" s="508">
        <v>17638.159999999996</v>
      </c>
      <c r="N4604" s="512">
        <v>0.375</v>
      </c>
    </row>
    <row r="4605" spans="1:14" ht="19.5" hidden="1" thickBot="1" x14ac:dyDescent="0.3">
      <c r="A4605" s="681">
        <f t="shared" si="133"/>
        <v>2595</v>
      </c>
      <c r="B4605" s="479" t="s">
        <v>1010</v>
      </c>
      <c r="C4605" s="480" t="s">
        <v>15</v>
      </c>
      <c r="D4605" s="481">
        <v>1.9079999999999999</v>
      </c>
      <c r="E4605" s="482">
        <v>1.998</v>
      </c>
      <c r="F4605" s="483" t="s">
        <v>16</v>
      </c>
      <c r="G4605" s="549"/>
      <c r="H4605" s="483" t="s">
        <v>1012</v>
      </c>
      <c r="I4605" s="484" t="s">
        <v>1012</v>
      </c>
      <c r="J4605" s="485"/>
      <c r="K4605" s="483" t="str">
        <f t="shared" si="130"/>
        <v>08,25</v>
      </c>
      <c r="L4605" s="483" t="s">
        <v>28</v>
      </c>
      <c r="M4605" s="483">
        <v>1989.4400000000003</v>
      </c>
      <c r="N4605" s="486">
        <v>0.41666666666666669</v>
      </c>
    </row>
    <row r="4606" spans="1:14" ht="19.5" hidden="1" thickBot="1" x14ac:dyDescent="0.3">
      <c r="A4606" s="680"/>
      <c r="B4606" s="523" t="s">
        <v>1010</v>
      </c>
      <c r="C4606" s="524" t="s">
        <v>23</v>
      </c>
      <c r="D4606" s="525">
        <v>6.4649999999999999</v>
      </c>
      <c r="E4606" s="526">
        <v>6.5140000000000002</v>
      </c>
      <c r="F4606" s="527" t="s">
        <v>16</v>
      </c>
      <c r="G4606" s="561"/>
      <c r="H4606" s="527" t="s">
        <v>1012</v>
      </c>
      <c r="I4606" s="528" t="s">
        <v>1012</v>
      </c>
      <c r="J4606" s="529"/>
      <c r="K4606" s="527" t="str">
        <f t="shared" si="130"/>
        <v>08,25</v>
      </c>
      <c r="L4606" s="527" t="s">
        <v>28</v>
      </c>
      <c r="M4606" s="527">
        <v>6503.7</v>
      </c>
      <c r="N4606" s="530">
        <v>0.41666666666666669</v>
      </c>
    </row>
    <row r="4607" spans="1:14" ht="19.5" hidden="1" thickBot="1" x14ac:dyDescent="0.3">
      <c r="A4607" s="680"/>
      <c r="B4607" s="523" t="s">
        <v>1010</v>
      </c>
      <c r="C4607" s="524" t="s">
        <v>24</v>
      </c>
      <c r="D4607" s="525">
        <v>2.452</v>
      </c>
      <c r="E4607" s="526">
        <v>2.5659999999999998</v>
      </c>
      <c r="F4607" s="527" t="s">
        <v>16</v>
      </c>
      <c r="G4607" s="561"/>
      <c r="H4607" s="527" t="s">
        <v>1012</v>
      </c>
      <c r="I4607" s="528" t="s">
        <v>1012</v>
      </c>
      <c r="J4607" s="529"/>
      <c r="K4607" s="527" t="str">
        <f t="shared" si="130"/>
        <v>08,25</v>
      </c>
      <c r="L4607" s="527" t="s">
        <v>28</v>
      </c>
      <c r="M4607" s="527">
        <v>2560.0399999999995</v>
      </c>
      <c r="N4607" s="530">
        <v>0.41666666666666669</v>
      </c>
    </row>
    <row r="4608" spans="1:14" ht="19.5" hidden="1" thickBot="1" x14ac:dyDescent="0.3">
      <c r="A4608" s="682"/>
      <c r="B4608" s="645" t="s">
        <v>1010</v>
      </c>
      <c r="C4608" s="646" t="s">
        <v>25</v>
      </c>
      <c r="D4608" s="647">
        <v>6.6</v>
      </c>
      <c r="E4608" s="648">
        <v>6.6550000000000002</v>
      </c>
      <c r="F4608" s="649" t="s">
        <v>16</v>
      </c>
      <c r="G4608" s="650"/>
      <c r="H4608" s="649" t="s">
        <v>1012</v>
      </c>
      <c r="I4608" s="651" t="s">
        <v>1012</v>
      </c>
      <c r="J4608" s="652"/>
      <c r="K4608" s="649" t="str">
        <f t="shared" si="130"/>
        <v>08,25</v>
      </c>
      <c r="L4608" s="649" t="s">
        <v>28</v>
      </c>
      <c r="M4608" s="649">
        <v>6647.2199999999993</v>
      </c>
      <c r="N4608" s="653">
        <v>0.41666666666666669</v>
      </c>
    </row>
    <row r="4609" spans="1:14" ht="19.5" hidden="1" thickBot="1" x14ac:dyDescent="0.3">
      <c r="A4609" s="503">
        <f t="shared" si="133"/>
        <v>2596</v>
      </c>
      <c r="B4609" s="504" t="s">
        <v>1010</v>
      </c>
      <c r="C4609" s="505" t="s">
        <v>480</v>
      </c>
      <c r="D4609" s="506">
        <v>15.74</v>
      </c>
      <c r="E4609" s="507">
        <v>15.851000000000001</v>
      </c>
      <c r="F4609" s="508" t="s">
        <v>16</v>
      </c>
      <c r="G4609" s="509"/>
      <c r="H4609" s="508" t="s">
        <v>1012</v>
      </c>
      <c r="I4609" s="510" t="s">
        <v>1013</v>
      </c>
      <c r="J4609" s="511"/>
      <c r="K4609" s="508" t="str">
        <f t="shared" si="130"/>
        <v>08,25</v>
      </c>
      <c r="L4609" s="508" t="s">
        <v>266</v>
      </c>
      <c r="M4609" s="508">
        <v>15837.120000000003</v>
      </c>
      <c r="N4609" s="512">
        <v>0.45833333333333331</v>
      </c>
    </row>
    <row r="4610" spans="1:14" ht="19.5" hidden="1" thickBot="1" x14ac:dyDescent="0.3">
      <c r="A4610" s="681">
        <f t="shared" si="133"/>
        <v>2597</v>
      </c>
      <c r="B4610" s="479" t="s">
        <v>1010</v>
      </c>
      <c r="C4610" s="480" t="s">
        <v>23</v>
      </c>
      <c r="D4610" s="481">
        <v>14.564</v>
      </c>
      <c r="E4610" s="482">
        <v>14.763999999999999</v>
      </c>
      <c r="F4610" s="483" t="s">
        <v>16</v>
      </c>
      <c r="G4610" s="549"/>
      <c r="H4610" s="483" t="s">
        <v>1012</v>
      </c>
      <c r="I4610" s="484" t="s">
        <v>1012</v>
      </c>
      <c r="J4610" s="485"/>
      <c r="K4610" s="483" t="str">
        <f t="shared" si="130"/>
        <v>08,25</v>
      </c>
      <c r="L4610" s="483" t="s">
        <v>28</v>
      </c>
      <c r="M4610" s="483">
        <v>14720.079999999998</v>
      </c>
      <c r="N4610" s="486">
        <v>0.5</v>
      </c>
    </row>
    <row r="4611" spans="1:14" ht="19.5" hidden="1" thickBot="1" x14ac:dyDescent="0.3">
      <c r="A4611" s="682"/>
      <c r="B4611" s="645" t="s">
        <v>1010</v>
      </c>
      <c r="C4611" s="646" t="s">
        <v>47</v>
      </c>
      <c r="D4611" s="647">
        <v>2.9390000000000001</v>
      </c>
      <c r="E4611" s="648">
        <v>3.0019999999999998</v>
      </c>
      <c r="F4611" s="649" t="s">
        <v>16</v>
      </c>
      <c r="G4611" s="650"/>
      <c r="H4611" s="649" t="s">
        <v>1012</v>
      </c>
      <c r="I4611" s="651" t="s">
        <v>1012</v>
      </c>
      <c r="J4611" s="652"/>
      <c r="K4611" s="649" t="str">
        <f t="shared" si="130"/>
        <v>08,25</v>
      </c>
      <c r="L4611" s="649" t="s">
        <v>28</v>
      </c>
      <c r="M4611" s="649">
        <v>2984.46</v>
      </c>
      <c r="N4611" s="653">
        <v>0.5</v>
      </c>
    </row>
    <row r="4612" spans="1:14" ht="19.5" hidden="1" thickBot="1" x14ac:dyDescent="0.3">
      <c r="A4612" s="503">
        <f t="shared" si="133"/>
        <v>2598</v>
      </c>
      <c r="B4612" s="504" t="s">
        <v>1010</v>
      </c>
      <c r="C4612" s="505" t="s">
        <v>47</v>
      </c>
      <c r="D4612" s="506">
        <v>17.492999999999999</v>
      </c>
      <c r="E4612" s="507">
        <v>17.760000000000002</v>
      </c>
      <c r="F4612" s="508" t="s">
        <v>16</v>
      </c>
      <c r="G4612" s="509"/>
      <c r="H4612" s="508" t="s">
        <v>1012</v>
      </c>
      <c r="I4612" s="510" t="s">
        <v>1013</v>
      </c>
      <c r="J4612" s="511"/>
      <c r="K4612" s="508" t="str">
        <f t="shared" si="130"/>
        <v>08,25</v>
      </c>
      <c r="L4612" s="508" t="s">
        <v>28</v>
      </c>
      <c r="M4612" s="508">
        <v>17665.390000000003</v>
      </c>
      <c r="N4612" s="512">
        <v>0.54166666666666663</v>
      </c>
    </row>
    <row r="4613" spans="1:14" ht="19.5" hidden="1" thickBot="1" x14ac:dyDescent="0.3">
      <c r="A4613" s="513">
        <f t="shared" si="133"/>
        <v>2599</v>
      </c>
      <c r="B4613" s="514" t="s">
        <v>1010</v>
      </c>
      <c r="C4613" s="515" t="s">
        <v>26</v>
      </c>
      <c r="D4613" s="516">
        <v>17.513000000000002</v>
      </c>
      <c r="E4613" s="517">
        <v>17.721</v>
      </c>
      <c r="F4613" s="518" t="s">
        <v>16</v>
      </c>
      <c r="G4613" s="519"/>
      <c r="H4613" s="518" t="s">
        <v>1013</v>
      </c>
      <c r="I4613" s="520" t="s">
        <v>1013</v>
      </c>
      <c r="J4613" s="521"/>
      <c r="K4613" s="518" t="str">
        <f t="shared" si="130"/>
        <v>08,25</v>
      </c>
      <c r="L4613" s="518" t="s">
        <v>265</v>
      </c>
      <c r="M4613" s="518">
        <v>17688.61</v>
      </c>
      <c r="N4613" s="522">
        <v>0.375</v>
      </c>
    </row>
    <row r="4614" spans="1:14" ht="19.5" hidden="1" thickBot="1" x14ac:dyDescent="0.3">
      <c r="A4614" s="503">
        <f t="shared" si="133"/>
        <v>2600</v>
      </c>
      <c r="B4614" s="504" t="s">
        <v>1010</v>
      </c>
      <c r="C4614" s="505" t="s">
        <v>26</v>
      </c>
      <c r="D4614" s="506">
        <v>12.772</v>
      </c>
      <c r="E4614" s="507">
        <v>12.638</v>
      </c>
      <c r="F4614" s="508" t="s">
        <v>30</v>
      </c>
      <c r="G4614" s="509"/>
      <c r="H4614" s="508" t="s">
        <v>1012</v>
      </c>
      <c r="I4614" s="510" t="s">
        <v>1012</v>
      </c>
      <c r="J4614" s="511"/>
      <c r="K4614" s="508" t="str">
        <f t="shared" si="130"/>
        <v>08,25</v>
      </c>
      <c r="L4614" s="508" t="s">
        <v>265</v>
      </c>
      <c r="M4614" s="508">
        <v>12772.760000000002</v>
      </c>
      <c r="N4614" s="512">
        <v>0.375</v>
      </c>
    </row>
    <row r="4615" spans="1:14" ht="28.5" hidden="1" customHeight="1" x14ac:dyDescent="0.25">
      <c r="A4615" s="681">
        <f t="shared" si="133"/>
        <v>2601</v>
      </c>
      <c r="B4615" s="479" t="s">
        <v>1010</v>
      </c>
      <c r="C4615" s="480" t="s">
        <v>15</v>
      </c>
      <c r="D4615" s="481">
        <v>8.2029999999999994</v>
      </c>
      <c r="E4615" s="482">
        <v>8.2029999999999994</v>
      </c>
      <c r="F4615" s="483" t="s">
        <v>30</v>
      </c>
      <c r="G4615" s="683" t="s">
        <v>1014</v>
      </c>
      <c r="H4615" s="483" t="s">
        <v>1012</v>
      </c>
      <c r="I4615" s="484" t="s">
        <v>1013</v>
      </c>
      <c r="J4615" s="485"/>
      <c r="K4615" s="483" t="str">
        <f t="shared" si="130"/>
        <v>08,25</v>
      </c>
      <c r="L4615" s="483" t="s">
        <v>28</v>
      </c>
      <c r="M4615" s="483">
        <v>8203.2000000000007</v>
      </c>
      <c r="N4615" s="486">
        <v>0.41666666666666669</v>
      </c>
    </row>
    <row r="4616" spans="1:14" ht="28.5" hidden="1" customHeight="1" thickBot="1" x14ac:dyDescent="0.3">
      <c r="A4616" s="682"/>
      <c r="B4616" s="645" t="s">
        <v>1010</v>
      </c>
      <c r="C4616" s="646" t="s">
        <v>23</v>
      </c>
      <c r="D4616" s="647">
        <v>1.625</v>
      </c>
      <c r="E4616" s="648">
        <v>1.625</v>
      </c>
      <c r="F4616" s="649" t="s">
        <v>30</v>
      </c>
      <c r="G4616" s="684"/>
      <c r="H4616" s="649" t="s">
        <v>1012</v>
      </c>
      <c r="I4616" s="651" t="s">
        <v>1013</v>
      </c>
      <c r="J4616" s="652"/>
      <c r="K4616" s="649" t="str">
        <f t="shared" si="130"/>
        <v>08,25</v>
      </c>
      <c r="L4616" s="649" t="s">
        <v>28</v>
      </c>
      <c r="M4616" s="649">
        <v>1625.3999999999999</v>
      </c>
      <c r="N4616" s="653">
        <v>0.41666666666666669</v>
      </c>
    </row>
    <row r="4617" spans="1:14" ht="19.5" hidden="1" thickBot="1" x14ac:dyDescent="0.3">
      <c r="A4617" s="677">
        <f t="shared" si="133"/>
        <v>2602</v>
      </c>
      <c r="B4617" s="531" t="s">
        <v>1010</v>
      </c>
      <c r="C4617" s="532" t="s">
        <v>587</v>
      </c>
      <c r="D4617" s="533">
        <v>9.7729999999999997</v>
      </c>
      <c r="E4617" s="534">
        <v>9.7729999999999997</v>
      </c>
      <c r="F4617" s="535" t="s">
        <v>30</v>
      </c>
      <c r="G4617" s="536" t="s">
        <v>23</v>
      </c>
      <c r="H4617" s="535" t="s">
        <v>1012</v>
      </c>
      <c r="I4617" s="537" t="s">
        <v>1012</v>
      </c>
      <c r="J4617" s="538"/>
      <c r="K4617" s="535" t="str">
        <f t="shared" si="130"/>
        <v>08,25</v>
      </c>
      <c r="L4617" s="535" t="s">
        <v>28</v>
      </c>
      <c r="M4617" s="535">
        <v>9773.2800000000007</v>
      </c>
      <c r="N4617" s="539">
        <v>0.45833333333333331</v>
      </c>
    </row>
    <row r="4618" spans="1:14" ht="19.5" hidden="1" thickBot="1" x14ac:dyDescent="0.3">
      <c r="A4618" s="679"/>
      <c r="B4618" s="636" t="s">
        <v>1010</v>
      </c>
      <c r="C4618" s="637" t="s">
        <v>23</v>
      </c>
      <c r="D4618" s="638">
        <v>2.9049999999999998</v>
      </c>
      <c r="E4618" s="639">
        <v>2.9049999999999998</v>
      </c>
      <c r="F4618" s="640" t="s">
        <v>30</v>
      </c>
      <c r="G4618" s="641"/>
      <c r="H4618" s="640" t="s">
        <v>1012</v>
      </c>
      <c r="I4618" s="642" t="s">
        <v>1012</v>
      </c>
      <c r="J4618" s="643"/>
      <c r="K4618" s="640" t="str">
        <f t="shared" si="130"/>
        <v>08,25</v>
      </c>
      <c r="L4618" s="640" t="s">
        <v>28</v>
      </c>
      <c r="M4618" s="640">
        <v>2905.3999999999996</v>
      </c>
      <c r="N4618" s="644">
        <v>0.45833333333333331</v>
      </c>
    </row>
    <row r="4619" spans="1:14" ht="19.5" hidden="1" thickBot="1" x14ac:dyDescent="0.3">
      <c r="A4619" s="513">
        <f t="shared" si="133"/>
        <v>2603</v>
      </c>
      <c r="B4619" s="514" t="s">
        <v>1010</v>
      </c>
      <c r="C4619" s="515" t="s">
        <v>47</v>
      </c>
      <c r="D4619" s="516">
        <v>9.423</v>
      </c>
      <c r="E4619" s="517">
        <v>9.2889999999999997</v>
      </c>
      <c r="F4619" s="518" t="s">
        <v>30</v>
      </c>
      <c r="G4619" s="519"/>
      <c r="H4619" s="518" t="s">
        <v>1012</v>
      </c>
      <c r="I4619" s="520" t="s">
        <v>1012</v>
      </c>
      <c r="J4619" s="521"/>
      <c r="K4619" s="518" t="str">
        <f t="shared" si="130"/>
        <v>08,25</v>
      </c>
      <c r="L4619" s="518" t="s">
        <v>28</v>
      </c>
      <c r="M4619" s="518">
        <v>9423.5600000000013</v>
      </c>
      <c r="N4619" s="522">
        <v>0.5</v>
      </c>
    </row>
    <row r="4620" spans="1:14" ht="19.5" hidden="1" thickBot="1" x14ac:dyDescent="0.3">
      <c r="A4620" s="503">
        <f t="shared" si="133"/>
        <v>2604</v>
      </c>
      <c r="B4620" s="504" t="s">
        <v>1010</v>
      </c>
      <c r="C4620" s="505" t="s">
        <v>24</v>
      </c>
      <c r="D4620" s="506">
        <v>11.568</v>
      </c>
      <c r="E4620" s="507">
        <v>11.568</v>
      </c>
      <c r="F4620" s="508" t="s">
        <v>30</v>
      </c>
      <c r="G4620" s="509"/>
      <c r="H4620" s="508" t="s">
        <v>1012</v>
      </c>
      <c r="I4620" s="510" t="s">
        <v>1015</v>
      </c>
      <c r="J4620" s="511"/>
      <c r="K4620" s="508" t="str">
        <f t="shared" si="130"/>
        <v>08,25</v>
      </c>
      <c r="L4620" s="508" t="s">
        <v>28</v>
      </c>
      <c r="M4620" s="508">
        <v>11568.28</v>
      </c>
      <c r="N4620" s="512">
        <v>0.54166666666666663</v>
      </c>
    </row>
    <row r="4621" spans="1:14" ht="19.5" hidden="1" thickBot="1" x14ac:dyDescent="0.3">
      <c r="A4621" s="513">
        <f t="shared" si="133"/>
        <v>2605</v>
      </c>
      <c r="B4621" s="514" t="s">
        <v>1012</v>
      </c>
      <c r="C4621" s="515" t="s">
        <v>44</v>
      </c>
      <c r="D4621" s="516">
        <v>17.885000000000002</v>
      </c>
      <c r="E4621" s="517">
        <v>18.033000000000001</v>
      </c>
      <c r="F4621" s="518" t="s">
        <v>16</v>
      </c>
      <c r="G4621" s="519" t="s">
        <v>747</v>
      </c>
      <c r="H4621" s="518" t="s">
        <v>1015</v>
      </c>
      <c r="I4621" s="520" t="s">
        <v>1016</v>
      </c>
      <c r="J4621" s="521"/>
      <c r="K4621" s="518" t="str">
        <f t="shared" si="130"/>
        <v>08,25</v>
      </c>
      <c r="L4621" s="518" t="s">
        <v>28</v>
      </c>
      <c r="M4621" s="518">
        <v>17971.62</v>
      </c>
      <c r="N4621" s="522">
        <v>0.41666666666666669</v>
      </c>
    </row>
    <row r="4622" spans="1:14" ht="19.5" hidden="1" thickBot="1" x14ac:dyDescent="0.3">
      <c r="A4622" s="677">
        <f t="shared" si="133"/>
        <v>2606</v>
      </c>
      <c r="B4622" s="531" t="s">
        <v>1012</v>
      </c>
      <c r="C4622" s="532" t="s">
        <v>55</v>
      </c>
      <c r="D4622" s="533">
        <v>10.513</v>
      </c>
      <c r="E4622" s="534">
        <v>10.39</v>
      </c>
      <c r="F4622" s="535" t="s">
        <v>16</v>
      </c>
      <c r="G4622" s="536" t="s">
        <v>844</v>
      </c>
      <c r="H4622" s="535" t="s">
        <v>1015</v>
      </c>
      <c r="I4622" s="537" t="s">
        <v>1016</v>
      </c>
      <c r="J4622" s="538"/>
      <c r="K4622" s="535" t="str">
        <f t="shared" si="130"/>
        <v>08,25</v>
      </c>
      <c r="L4622" s="535" t="s">
        <v>266</v>
      </c>
      <c r="M4622" s="535">
        <v>10655.03</v>
      </c>
      <c r="N4622" s="539">
        <v>0.5</v>
      </c>
    </row>
    <row r="4623" spans="1:14" ht="19.5" hidden="1" thickBot="1" x14ac:dyDescent="0.3">
      <c r="A4623" s="678"/>
      <c r="B4623" s="590" t="s">
        <v>1012</v>
      </c>
      <c r="C4623" s="591" t="s">
        <v>55</v>
      </c>
      <c r="D4623" s="592">
        <v>3.0630000000000002</v>
      </c>
      <c r="E4623" s="593">
        <v>3.1760000000000002</v>
      </c>
      <c r="F4623" s="594" t="s">
        <v>16</v>
      </c>
      <c r="G4623" s="595" t="s">
        <v>845</v>
      </c>
      <c r="H4623" s="594" t="s">
        <v>1015</v>
      </c>
      <c r="I4623" s="596" t="s">
        <v>1016</v>
      </c>
      <c r="J4623" s="597"/>
      <c r="K4623" s="594" t="str">
        <f t="shared" si="130"/>
        <v>08,25</v>
      </c>
      <c r="L4623" s="594" t="s">
        <v>266</v>
      </c>
      <c r="M4623" s="594">
        <v>3170.78</v>
      </c>
      <c r="N4623" s="598">
        <v>0.5</v>
      </c>
    </row>
    <row r="4624" spans="1:14" ht="19.5" thickBot="1" x14ac:dyDescent="0.3">
      <c r="A4624" s="513">
        <f t="shared" si="133"/>
        <v>2607</v>
      </c>
      <c r="B4624" s="514" t="s">
        <v>1013</v>
      </c>
      <c r="C4624" s="515" t="s">
        <v>32</v>
      </c>
      <c r="D4624" s="516">
        <v>17.978999999999999</v>
      </c>
      <c r="E4624" s="517">
        <v>18.14</v>
      </c>
      <c r="F4624" s="518" t="s">
        <v>16</v>
      </c>
      <c r="G4624" s="519"/>
      <c r="H4624" s="518" t="s">
        <v>1016</v>
      </c>
      <c r="I4624" s="520" t="s">
        <v>1016</v>
      </c>
      <c r="J4624" s="521"/>
      <c r="K4624" s="514"/>
      <c r="L4624" s="518" t="s">
        <v>266</v>
      </c>
      <c r="M4624" s="518">
        <v>18080.64</v>
      </c>
      <c r="N4624" s="522">
        <v>0.41666666666666669</v>
      </c>
    </row>
    <row r="4625" spans="1:14" ht="19.5" thickBot="1" x14ac:dyDescent="0.3">
      <c r="A4625" s="503">
        <f t="shared" si="133"/>
        <v>2608</v>
      </c>
      <c r="B4625" s="504" t="s">
        <v>1013</v>
      </c>
      <c r="C4625" s="505" t="s">
        <v>32</v>
      </c>
      <c r="D4625" s="506">
        <v>18.117999999999999</v>
      </c>
      <c r="E4625" s="507">
        <v>18.199000000000002</v>
      </c>
      <c r="F4625" s="508" t="s">
        <v>16</v>
      </c>
      <c r="G4625" s="509"/>
      <c r="H4625" s="508" t="s">
        <v>1016</v>
      </c>
      <c r="I4625" s="510" t="s">
        <v>1016</v>
      </c>
      <c r="J4625" s="511"/>
      <c r="K4625" s="504"/>
      <c r="L4625" s="508" t="s">
        <v>266</v>
      </c>
      <c r="M4625" s="508">
        <v>18189.699999999997</v>
      </c>
      <c r="N4625" s="512">
        <v>0.45833333333333331</v>
      </c>
    </row>
    <row r="4626" spans="1:14" ht="19.5" thickBot="1" x14ac:dyDescent="0.3">
      <c r="A4626" s="513">
        <f t="shared" si="133"/>
        <v>2609</v>
      </c>
      <c r="B4626" s="514" t="s">
        <v>1013</v>
      </c>
      <c r="C4626" s="515" t="s">
        <v>32</v>
      </c>
      <c r="D4626" s="516">
        <v>17.971</v>
      </c>
      <c r="E4626" s="517">
        <v>17.652000000000001</v>
      </c>
      <c r="F4626" s="518" t="s">
        <v>16</v>
      </c>
      <c r="G4626" s="519"/>
      <c r="H4626" s="518" t="s">
        <v>1016</v>
      </c>
      <c r="I4626" s="520" t="s">
        <v>1017</v>
      </c>
      <c r="J4626" s="521"/>
      <c r="K4626" s="514"/>
      <c r="L4626" s="518" t="s">
        <v>266</v>
      </c>
      <c r="M4626" s="518">
        <v>17983.8</v>
      </c>
      <c r="N4626" s="522">
        <v>0.5</v>
      </c>
    </row>
    <row r="4627" spans="1:14" x14ac:dyDescent="0.25">
      <c r="A4627" s="677">
        <f t="shared" si="133"/>
        <v>2610</v>
      </c>
      <c r="B4627" s="531" t="s">
        <v>1013</v>
      </c>
      <c r="C4627" s="532" t="s">
        <v>42</v>
      </c>
      <c r="D4627" s="533">
        <v>2.9449999999999998</v>
      </c>
      <c r="E4627" s="534">
        <v>3.0110000000000001</v>
      </c>
      <c r="F4627" s="535" t="s">
        <v>16</v>
      </c>
      <c r="G4627" s="536"/>
      <c r="H4627" s="535" t="s">
        <v>1016</v>
      </c>
      <c r="I4627" s="537" t="s">
        <v>1016</v>
      </c>
      <c r="J4627" s="538"/>
      <c r="K4627" s="531"/>
      <c r="L4627" s="535" t="s">
        <v>266</v>
      </c>
      <c r="M4627" s="535">
        <v>2995.86</v>
      </c>
      <c r="N4627" s="539">
        <v>0.54166666666666663</v>
      </c>
    </row>
    <row r="4628" spans="1:14" ht="19.5" thickBot="1" x14ac:dyDescent="0.3">
      <c r="A4628" s="679"/>
      <c r="B4628" s="636" t="s">
        <v>1013</v>
      </c>
      <c r="C4628" s="637" t="s">
        <v>811</v>
      </c>
      <c r="D4628" s="638">
        <v>14.679</v>
      </c>
      <c r="E4628" s="639">
        <v>14.93</v>
      </c>
      <c r="F4628" s="640" t="s">
        <v>16</v>
      </c>
      <c r="G4628" s="641"/>
      <c r="H4628" s="640" t="s">
        <v>1016</v>
      </c>
      <c r="I4628" s="642" t="s">
        <v>1016</v>
      </c>
      <c r="J4628" s="643"/>
      <c r="K4628" s="636"/>
      <c r="L4628" s="640" t="s">
        <v>266</v>
      </c>
      <c r="M4628" s="640">
        <v>14899.92</v>
      </c>
      <c r="N4628" s="644">
        <v>0.54166666666666663</v>
      </c>
    </row>
    <row r="4629" spans="1:14" x14ac:dyDescent="0.25">
      <c r="A4629" s="681">
        <f t="shared" si="133"/>
        <v>2611</v>
      </c>
      <c r="B4629" s="479" t="s">
        <v>1013</v>
      </c>
      <c r="C4629" s="480" t="s">
        <v>39</v>
      </c>
      <c r="D4629" s="481">
        <v>5.2569999999999997</v>
      </c>
      <c r="E4629" s="482">
        <v>5.3250000000000002</v>
      </c>
      <c r="F4629" s="483" t="s">
        <v>16</v>
      </c>
      <c r="G4629" s="549"/>
      <c r="H4629" s="483" t="s">
        <v>1016</v>
      </c>
      <c r="I4629" s="484" t="s">
        <v>1016</v>
      </c>
      <c r="J4629" s="485"/>
      <c r="K4629" s="479"/>
      <c r="L4629" s="483" t="s">
        <v>266</v>
      </c>
      <c r="M4629" s="483">
        <v>5305.0599999999995</v>
      </c>
      <c r="N4629" s="486">
        <v>0.58333333333333337</v>
      </c>
    </row>
    <row r="4630" spans="1:14" x14ac:dyDescent="0.25">
      <c r="A4630" s="680"/>
      <c r="B4630" s="523" t="s">
        <v>1013</v>
      </c>
      <c r="C4630" s="524" t="s">
        <v>41</v>
      </c>
      <c r="D4630" s="525">
        <v>5.74</v>
      </c>
      <c r="E4630" s="526">
        <v>5.8620000000000001</v>
      </c>
      <c r="F4630" s="527" t="s">
        <v>16</v>
      </c>
      <c r="G4630" s="561"/>
      <c r="H4630" s="527" t="s">
        <v>1016</v>
      </c>
      <c r="I4630" s="528" t="s">
        <v>1016</v>
      </c>
      <c r="J4630" s="529"/>
      <c r="K4630" s="523"/>
      <c r="L4630" s="527" t="s">
        <v>266</v>
      </c>
      <c r="M4630" s="527">
        <v>5842.079999999999</v>
      </c>
      <c r="N4630" s="530">
        <v>0.58333333333333337</v>
      </c>
    </row>
    <row r="4631" spans="1:14" x14ac:dyDescent="0.25">
      <c r="A4631" s="680"/>
      <c r="B4631" s="523" t="s">
        <v>1013</v>
      </c>
      <c r="C4631" s="524" t="s">
        <v>34</v>
      </c>
      <c r="D4631" s="525">
        <v>3.984</v>
      </c>
      <c r="E4631" s="526">
        <v>4.0869999999999997</v>
      </c>
      <c r="F4631" s="527" t="s">
        <v>16</v>
      </c>
      <c r="G4631" s="561"/>
      <c r="H4631" s="527" t="s">
        <v>1016</v>
      </c>
      <c r="I4631" s="528" t="s">
        <v>1016</v>
      </c>
      <c r="J4631" s="529"/>
      <c r="K4631" s="523"/>
      <c r="L4631" s="527" t="s">
        <v>266</v>
      </c>
      <c r="M4631" s="527">
        <v>4067.54</v>
      </c>
      <c r="N4631" s="530">
        <v>0.58333333333333337</v>
      </c>
    </row>
    <row r="4632" spans="1:14" ht="19.5" thickBot="1" x14ac:dyDescent="0.3">
      <c r="A4632" s="682"/>
      <c r="B4632" s="645" t="s">
        <v>1013</v>
      </c>
      <c r="C4632" s="646" t="s">
        <v>873</v>
      </c>
      <c r="D4632" s="647">
        <v>1.9550000000000001</v>
      </c>
      <c r="E4632" s="648">
        <v>2.0190000000000001</v>
      </c>
      <c r="F4632" s="649" t="s">
        <v>16</v>
      </c>
      <c r="G4632" s="650"/>
      <c r="H4632" s="649" t="s">
        <v>1016</v>
      </c>
      <c r="I4632" s="651" t="s">
        <v>1016</v>
      </c>
      <c r="J4632" s="652"/>
      <c r="K4632" s="645"/>
      <c r="L4632" s="649" t="s">
        <v>266</v>
      </c>
      <c r="M4632" s="649">
        <v>1993.5</v>
      </c>
      <c r="N4632" s="653">
        <v>0.58333333333333337</v>
      </c>
    </row>
    <row r="4633" spans="1:14" x14ac:dyDescent="0.25">
      <c r="A4633" s="677">
        <f t="shared" ref="A4633:A4683" si="134">MAX(A4617:A4632)+1</f>
        <v>2612</v>
      </c>
      <c r="B4633" s="531" t="s">
        <v>1013</v>
      </c>
      <c r="C4633" s="532" t="s">
        <v>981</v>
      </c>
      <c r="D4633" s="533">
        <v>6.0389999999999997</v>
      </c>
      <c r="E4633" s="534">
        <v>6.0389999999999997</v>
      </c>
      <c r="F4633" s="535" t="s">
        <v>16</v>
      </c>
      <c r="G4633" s="536"/>
      <c r="H4633" s="535" t="s">
        <v>1016</v>
      </c>
      <c r="I4633" s="537" t="s">
        <v>1016</v>
      </c>
      <c r="J4633" s="538"/>
      <c r="K4633" s="531"/>
      <c r="L4633" s="535" t="s">
        <v>266</v>
      </c>
      <c r="M4633" s="535">
        <v>6039.0800000000017</v>
      </c>
      <c r="N4633" s="539">
        <v>0.625</v>
      </c>
    </row>
    <row r="4634" spans="1:14" ht="19.5" thickBot="1" x14ac:dyDescent="0.3">
      <c r="A4634" s="678"/>
      <c r="B4634" s="590" t="s">
        <v>1013</v>
      </c>
      <c r="C4634" s="591" t="s">
        <v>32</v>
      </c>
      <c r="D4634" s="592">
        <v>2</v>
      </c>
      <c r="E4634" s="593">
        <v>1.9970000000000001</v>
      </c>
      <c r="F4634" s="594" t="s">
        <v>16</v>
      </c>
      <c r="G4634" s="595"/>
      <c r="H4634" s="594" t="s">
        <v>1016</v>
      </c>
      <c r="I4634" s="596" t="s">
        <v>1016</v>
      </c>
      <c r="J4634" s="597"/>
      <c r="K4634" s="590"/>
      <c r="L4634" s="594" t="s">
        <v>266</v>
      </c>
      <c r="M4634" s="594">
        <v>2004.6</v>
      </c>
      <c r="N4634" s="598">
        <v>0.625</v>
      </c>
    </row>
    <row r="4635" spans="1:14" x14ac:dyDescent="0.25">
      <c r="A4635" s="681">
        <f t="shared" si="134"/>
        <v>2613</v>
      </c>
      <c r="B4635" s="479" t="s">
        <v>1015</v>
      </c>
      <c r="C4635" s="480" t="s">
        <v>26</v>
      </c>
      <c r="D4635" s="481">
        <v>11.1</v>
      </c>
      <c r="E4635" s="482">
        <v>11.247999999999999</v>
      </c>
      <c r="F4635" s="483" t="s">
        <v>16</v>
      </c>
      <c r="G4635" s="549"/>
      <c r="H4635" s="483" t="s">
        <v>1017</v>
      </c>
      <c r="I4635" s="484" t="s">
        <v>1017</v>
      </c>
      <c r="J4635" s="485"/>
      <c r="K4635" s="479"/>
      <c r="L4635" s="483" t="s">
        <v>265</v>
      </c>
      <c r="M4635" s="483">
        <v>11208.08</v>
      </c>
      <c r="N4635" s="486">
        <v>0.375</v>
      </c>
    </row>
    <row r="4636" spans="1:14" ht="19.5" thickBot="1" x14ac:dyDescent="0.3">
      <c r="A4636" s="682"/>
      <c r="B4636" s="645" t="s">
        <v>1015</v>
      </c>
      <c r="C4636" s="646" t="s">
        <v>26</v>
      </c>
      <c r="D4636" s="647">
        <v>6.15</v>
      </c>
      <c r="E4636" s="648">
        <v>6.149</v>
      </c>
      <c r="F4636" s="649" t="s">
        <v>16</v>
      </c>
      <c r="G4636" s="650" t="s">
        <v>496</v>
      </c>
      <c r="H4636" s="649" t="s">
        <v>1017</v>
      </c>
      <c r="I4636" s="651" t="s">
        <v>1017</v>
      </c>
      <c r="J4636" s="652"/>
      <c r="K4636" s="645"/>
      <c r="L4636" s="649" t="s">
        <v>265</v>
      </c>
      <c r="M4636" s="649">
        <v>6150.5400000000009</v>
      </c>
      <c r="N4636" s="653">
        <v>0.375</v>
      </c>
    </row>
    <row r="4637" spans="1:14" ht="19.5" thickBot="1" x14ac:dyDescent="0.3">
      <c r="A4637" s="503">
        <f t="shared" si="134"/>
        <v>2614</v>
      </c>
      <c r="B4637" s="504" t="s">
        <v>1015</v>
      </c>
      <c r="C4637" s="505" t="s">
        <v>26</v>
      </c>
      <c r="D4637" s="506">
        <v>17.521999999999998</v>
      </c>
      <c r="E4637" s="507">
        <v>17.707000000000001</v>
      </c>
      <c r="F4637" s="508" t="s">
        <v>16</v>
      </c>
      <c r="G4637" s="509"/>
      <c r="H4637" s="508" t="s">
        <v>1018</v>
      </c>
      <c r="I4637" s="510" t="s">
        <v>1018</v>
      </c>
      <c r="J4637" s="511"/>
      <c r="K4637" s="504"/>
      <c r="L4637" s="508" t="s">
        <v>265</v>
      </c>
      <c r="M4637" s="508">
        <v>17663.52</v>
      </c>
      <c r="N4637" s="512">
        <v>0.375</v>
      </c>
    </row>
    <row r="4638" spans="1:14" ht="19.5" thickBot="1" x14ac:dyDescent="0.3">
      <c r="A4638" s="513">
        <f t="shared" si="134"/>
        <v>2615</v>
      </c>
      <c r="B4638" s="514" t="s">
        <v>1015</v>
      </c>
      <c r="C4638" s="515" t="s">
        <v>26</v>
      </c>
      <c r="D4638" s="516">
        <v>17.497</v>
      </c>
      <c r="E4638" s="517">
        <v>17.731000000000002</v>
      </c>
      <c r="F4638" s="518" t="s">
        <v>16</v>
      </c>
      <c r="G4638" s="519"/>
      <c r="H4638" s="518" t="s">
        <v>1018</v>
      </c>
      <c r="I4638" s="520" t="s">
        <v>1018</v>
      </c>
      <c r="J4638" s="521"/>
      <c r="K4638" s="514"/>
      <c r="L4638" s="518" t="s">
        <v>265</v>
      </c>
      <c r="M4638" s="518">
        <v>17677.82</v>
      </c>
      <c r="N4638" s="522">
        <v>0.39583333333333331</v>
      </c>
    </row>
    <row r="4639" spans="1:14" ht="19.5" thickBot="1" x14ac:dyDescent="0.3">
      <c r="A4639" s="663">
        <f t="shared" si="134"/>
        <v>2616</v>
      </c>
      <c r="B4639" s="552" t="s">
        <v>1015</v>
      </c>
      <c r="C4639" s="553" t="s">
        <v>26</v>
      </c>
      <c r="D4639" s="554">
        <v>11.021000000000001</v>
      </c>
      <c r="E4639" s="555">
        <v>10.82</v>
      </c>
      <c r="F4639" s="556" t="s">
        <v>30</v>
      </c>
      <c r="G4639" s="557"/>
      <c r="H4639" s="556" t="s">
        <v>1017</v>
      </c>
      <c r="I4639" s="558" t="s">
        <v>1017</v>
      </c>
      <c r="J4639" s="559"/>
      <c r="K4639" s="552"/>
      <c r="L4639" s="556" t="s">
        <v>265</v>
      </c>
      <c r="M4639" s="556">
        <v>11021.679999999998</v>
      </c>
      <c r="N4639" s="560">
        <v>0.375</v>
      </c>
    </row>
    <row r="4640" spans="1:14" ht="56.25" x14ac:dyDescent="0.25">
      <c r="A4640" s="681">
        <f t="shared" si="134"/>
        <v>2617</v>
      </c>
      <c r="B4640" s="479" t="s">
        <v>1016</v>
      </c>
      <c r="C4640" s="480" t="s">
        <v>587</v>
      </c>
      <c r="D4640" s="481">
        <v>1.3919999999999999</v>
      </c>
      <c r="E4640" s="482">
        <v>1.401</v>
      </c>
      <c r="F4640" s="483" t="s">
        <v>16</v>
      </c>
      <c r="G4640" s="549" t="s">
        <v>794</v>
      </c>
      <c r="H4640" s="483" t="s">
        <v>1018</v>
      </c>
      <c r="I4640" s="484" t="s">
        <v>1019</v>
      </c>
      <c r="J4640" s="485"/>
      <c r="K4640" s="479"/>
      <c r="L4640" s="483" t="s">
        <v>28</v>
      </c>
      <c r="M4640" s="483">
        <v>1392.96</v>
      </c>
      <c r="N4640" s="486">
        <v>0.41666666666666669</v>
      </c>
    </row>
    <row r="4641" spans="1:14" ht="19.5" thickBot="1" x14ac:dyDescent="0.3">
      <c r="A4641" s="682"/>
      <c r="B4641" s="645" t="s">
        <v>1016</v>
      </c>
      <c r="C4641" s="646" t="s">
        <v>587</v>
      </c>
      <c r="D4641" s="647">
        <v>16.149999999999999</v>
      </c>
      <c r="E4641" s="648">
        <v>16.234000000000002</v>
      </c>
      <c r="F4641" s="649" t="s">
        <v>16</v>
      </c>
      <c r="G4641" s="650" t="s">
        <v>47</v>
      </c>
      <c r="H4641" s="649" t="s">
        <v>1018</v>
      </c>
      <c r="I4641" s="651" t="s">
        <v>1019</v>
      </c>
      <c r="J4641" s="652"/>
      <c r="K4641" s="645"/>
      <c r="L4641" s="649" t="s">
        <v>28</v>
      </c>
      <c r="M4641" s="649">
        <v>16150.359999999999</v>
      </c>
      <c r="N4641" s="653">
        <v>0.41666666666666669</v>
      </c>
    </row>
    <row r="4642" spans="1:14" ht="19.5" thickBot="1" x14ac:dyDescent="0.3">
      <c r="A4642" s="503">
        <f t="shared" si="134"/>
        <v>2618</v>
      </c>
      <c r="B4642" s="504" t="s">
        <v>1016</v>
      </c>
      <c r="C4642" s="505" t="s">
        <v>23</v>
      </c>
      <c r="D4642" s="506">
        <v>17.135999999999999</v>
      </c>
      <c r="E4642" s="507">
        <v>17.312000000000001</v>
      </c>
      <c r="F4642" s="508" t="s">
        <v>16</v>
      </c>
      <c r="G4642" s="509"/>
      <c r="H4642" s="508" t="s">
        <v>1018</v>
      </c>
      <c r="I4642" s="510" t="s">
        <v>1019</v>
      </c>
      <c r="J4642" s="511"/>
      <c r="K4642" s="504"/>
      <c r="L4642" s="508" t="s">
        <v>28</v>
      </c>
      <c r="M4642" s="508">
        <v>17279.229999999996</v>
      </c>
      <c r="N4642" s="512">
        <v>0.45833333333333331</v>
      </c>
    </row>
    <row r="4643" spans="1:14" x14ac:dyDescent="0.25">
      <c r="A4643" s="681">
        <f t="shared" si="134"/>
        <v>2619</v>
      </c>
      <c r="B4643" s="479" t="s">
        <v>1016</v>
      </c>
      <c r="C4643" s="480" t="s">
        <v>15</v>
      </c>
      <c r="D4643" s="481">
        <v>3.9249999999999998</v>
      </c>
      <c r="E4643" s="482">
        <v>3.9969999999999999</v>
      </c>
      <c r="F4643" s="483" t="s">
        <v>16</v>
      </c>
      <c r="G4643" s="549"/>
      <c r="H4643" s="483" t="s">
        <v>1018</v>
      </c>
      <c r="I4643" s="484" t="s">
        <v>1019</v>
      </c>
      <c r="J4643" s="485"/>
      <c r="K4643" s="479"/>
      <c r="L4643" s="483" t="s">
        <v>28</v>
      </c>
      <c r="M4643" s="483">
        <v>3973.7200000000003</v>
      </c>
      <c r="N4643" s="486">
        <v>0.5</v>
      </c>
    </row>
    <row r="4644" spans="1:14" x14ac:dyDescent="0.25">
      <c r="A4644" s="680"/>
      <c r="B4644" s="523" t="s">
        <v>1016</v>
      </c>
      <c r="C4644" s="524" t="s">
        <v>839</v>
      </c>
      <c r="D4644" s="525">
        <v>1.7829999999999999</v>
      </c>
      <c r="E4644" s="526">
        <v>1.847</v>
      </c>
      <c r="F4644" s="527" t="s">
        <v>16</v>
      </c>
      <c r="G4644" s="561"/>
      <c r="H4644" s="527" t="s">
        <v>1018</v>
      </c>
      <c r="I4644" s="528" t="s">
        <v>1019</v>
      </c>
      <c r="J4644" s="529"/>
      <c r="K4644" s="523"/>
      <c r="L4644" s="527" t="s">
        <v>28</v>
      </c>
      <c r="M4644" s="527">
        <v>1830.9</v>
      </c>
      <c r="N4644" s="530">
        <v>0.5</v>
      </c>
    </row>
    <row r="4645" spans="1:14" ht="19.5" thickBot="1" x14ac:dyDescent="0.3">
      <c r="A4645" s="682"/>
      <c r="B4645" s="645" t="s">
        <v>1016</v>
      </c>
      <c r="C4645" s="646" t="s">
        <v>47</v>
      </c>
      <c r="D4645" s="647">
        <v>11.955</v>
      </c>
      <c r="E4645" s="648">
        <v>12.185</v>
      </c>
      <c r="F4645" s="649" t="s">
        <v>16</v>
      </c>
      <c r="G4645" s="650"/>
      <c r="H4645" s="649" t="s">
        <v>1018</v>
      </c>
      <c r="I4645" s="651" t="s">
        <v>1019</v>
      </c>
      <c r="J4645" s="652"/>
      <c r="K4645" s="645"/>
      <c r="L4645" s="649" t="s">
        <v>28</v>
      </c>
      <c r="M4645" s="649">
        <v>12125.399999999998</v>
      </c>
      <c r="N4645" s="653">
        <v>0.5</v>
      </c>
    </row>
    <row r="4646" spans="1:14" x14ac:dyDescent="0.25">
      <c r="A4646" s="677">
        <f t="shared" si="134"/>
        <v>2620</v>
      </c>
      <c r="B4646" s="531" t="s">
        <v>1016</v>
      </c>
      <c r="C4646" s="532" t="s">
        <v>15</v>
      </c>
      <c r="D4646" s="533">
        <v>1.4410000000000001</v>
      </c>
      <c r="E4646" s="534">
        <v>1.538</v>
      </c>
      <c r="F4646" s="535" t="s">
        <v>16</v>
      </c>
      <c r="G4646" s="536"/>
      <c r="H4646" s="535" t="s">
        <v>1018</v>
      </c>
      <c r="I4646" s="537" t="s">
        <v>1019</v>
      </c>
      <c r="J4646" s="538"/>
      <c r="K4646" s="531"/>
      <c r="L4646" s="535" t="s">
        <v>28</v>
      </c>
      <c r="M4646" s="535">
        <v>1524.3100000000004</v>
      </c>
      <c r="N4646" s="539">
        <v>0.54166666666666663</v>
      </c>
    </row>
    <row r="4647" spans="1:14" x14ac:dyDescent="0.25">
      <c r="A4647" s="678"/>
      <c r="B4647" s="563" t="s">
        <v>1016</v>
      </c>
      <c r="C4647" s="564" t="s">
        <v>24</v>
      </c>
      <c r="D4647" s="565">
        <v>3.8519999999999999</v>
      </c>
      <c r="E4647" s="566">
        <v>3.9910000000000001</v>
      </c>
      <c r="F4647" s="567" t="s">
        <v>16</v>
      </c>
      <c r="G4647" s="568"/>
      <c r="H4647" s="567" t="s">
        <v>1018</v>
      </c>
      <c r="I4647" s="569" t="s">
        <v>1019</v>
      </c>
      <c r="J4647" s="570"/>
      <c r="K4647" s="563"/>
      <c r="L4647" s="567" t="s">
        <v>28</v>
      </c>
      <c r="M4647" s="567">
        <v>3989.7</v>
      </c>
      <c r="N4647" s="571">
        <v>0.54166666666666663</v>
      </c>
    </row>
    <row r="4648" spans="1:14" ht="19.5" thickBot="1" x14ac:dyDescent="0.3">
      <c r="A4648" s="679"/>
      <c r="B4648" s="636" t="s">
        <v>1016</v>
      </c>
      <c r="C4648" s="637" t="s">
        <v>21</v>
      </c>
      <c r="D4648" s="638">
        <v>12.352</v>
      </c>
      <c r="E4648" s="639">
        <v>12.414999999999999</v>
      </c>
      <c r="F4648" s="640" t="s">
        <v>16</v>
      </c>
      <c r="G4648" s="641"/>
      <c r="H4648" s="640" t="s">
        <v>1018</v>
      </c>
      <c r="I4648" s="642" t="s">
        <v>1019</v>
      </c>
      <c r="J4648" s="643"/>
      <c r="K4648" s="636"/>
      <c r="L4648" s="640" t="s">
        <v>28</v>
      </c>
      <c r="M4648" s="640">
        <v>12405.9</v>
      </c>
      <c r="N4648" s="644">
        <v>0.54166666666666663</v>
      </c>
    </row>
    <row r="4649" spans="1:14" x14ac:dyDescent="0.25">
      <c r="A4649" s="681">
        <f t="shared" si="134"/>
        <v>2621</v>
      </c>
      <c r="B4649" s="479" t="s">
        <v>1016</v>
      </c>
      <c r="C4649" s="480" t="s">
        <v>26</v>
      </c>
      <c r="D4649" s="481">
        <v>14.676</v>
      </c>
      <c r="E4649" s="482">
        <v>14.817</v>
      </c>
      <c r="F4649" s="483" t="s">
        <v>16</v>
      </c>
      <c r="G4649" s="549"/>
      <c r="H4649" s="483" t="s">
        <v>1019</v>
      </c>
      <c r="I4649" s="484" t="s">
        <v>1019</v>
      </c>
      <c r="J4649" s="485"/>
      <c r="K4649" s="479"/>
      <c r="L4649" s="483" t="s">
        <v>265</v>
      </c>
      <c r="M4649" s="483">
        <v>14803.18</v>
      </c>
      <c r="N4649" s="486">
        <v>0.375</v>
      </c>
    </row>
    <row r="4650" spans="1:14" ht="19.5" thickBot="1" x14ac:dyDescent="0.3">
      <c r="A4650" s="682"/>
      <c r="B4650" s="645" t="s">
        <v>1016</v>
      </c>
      <c r="C4650" s="646" t="s">
        <v>952</v>
      </c>
      <c r="D4650" s="647">
        <v>2.5390000000000001</v>
      </c>
      <c r="E4650" s="648">
        <v>2.62</v>
      </c>
      <c r="F4650" s="649" t="s">
        <v>16</v>
      </c>
      <c r="G4650" s="650"/>
      <c r="H4650" s="649" t="s">
        <v>1019</v>
      </c>
      <c r="I4650" s="651" t="s">
        <v>1019</v>
      </c>
      <c r="J4650" s="652"/>
      <c r="K4650" s="645"/>
      <c r="L4650" s="649" t="s">
        <v>266</v>
      </c>
      <c r="M4650" s="649">
        <v>2607.5400000000004</v>
      </c>
      <c r="N4650" s="653">
        <v>0.375</v>
      </c>
    </row>
    <row r="4651" spans="1:14" ht="19.5" thickBot="1" x14ac:dyDescent="0.3">
      <c r="A4651" s="664">
        <f t="shared" si="134"/>
        <v>2622</v>
      </c>
      <c r="B4651" s="552" t="s">
        <v>1016</v>
      </c>
      <c r="C4651" s="553" t="s">
        <v>26</v>
      </c>
      <c r="D4651" s="554">
        <v>11.901</v>
      </c>
      <c r="E4651" s="555">
        <v>11.901</v>
      </c>
      <c r="F4651" s="556" t="s">
        <v>30</v>
      </c>
      <c r="G4651" s="557"/>
      <c r="H4651" s="556" t="s">
        <v>1018</v>
      </c>
      <c r="I4651" s="558" t="s">
        <v>1018</v>
      </c>
      <c r="J4651" s="559"/>
      <c r="K4651" s="552"/>
      <c r="L4651" s="556" t="s">
        <v>265</v>
      </c>
      <c r="M4651" s="556">
        <v>11901.359999999997</v>
      </c>
      <c r="N4651" s="560">
        <v>0.375</v>
      </c>
    </row>
    <row r="4652" spans="1:14" ht="19.5" thickBot="1" x14ac:dyDescent="0.3">
      <c r="A4652" s="513">
        <f t="shared" si="134"/>
        <v>2623</v>
      </c>
      <c r="B4652" s="514" t="s">
        <v>1017</v>
      </c>
      <c r="C4652" s="515" t="s">
        <v>26</v>
      </c>
      <c r="D4652" s="516">
        <v>17.029</v>
      </c>
      <c r="E4652" s="517">
        <v>17.27</v>
      </c>
      <c r="F4652" s="518" t="s">
        <v>16</v>
      </c>
      <c r="G4652" s="519"/>
      <c r="H4652" s="518" t="s">
        <v>1020</v>
      </c>
      <c r="I4652" s="520" t="s">
        <v>1020</v>
      </c>
      <c r="J4652" s="521"/>
      <c r="K4652" s="514"/>
      <c r="L4652" s="518" t="s">
        <v>265</v>
      </c>
      <c r="M4652" s="518">
        <v>17217.87</v>
      </c>
      <c r="N4652" s="522">
        <v>0.375</v>
      </c>
    </row>
    <row r="4653" spans="1:14" x14ac:dyDescent="0.25">
      <c r="A4653" s="677">
        <f t="shared" si="134"/>
        <v>2624</v>
      </c>
      <c r="B4653" s="531" t="s">
        <v>1017</v>
      </c>
      <c r="C4653" s="532" t="s">
        <v>15</v>
      </c>
      <c r="D4653" s="533">
        <v>3.2480000000000002</v>
      </c>
      <c r="E4653" s="534">
        <v>3.41</v>
      </c>
      <c r="F4653" s="535" t="s">
        <v>16</v>
      </c>
      <c r="G4653" s="536"/>
      <c r="H4653" s="535" t="s">
        <v>1020</v>
      </c>
      <c r="I4653" s="537" t="s">
        <v>1021</v>
      </c>
      <c r="J4653" s="538"/>
      <c r="K4653" s="531"/>
      <c r="L4653" s="535" t="s">
        <v>28</v>
      </c>
      <c r="M4653" s="535">
        <v>3388.85</v>
      </c>
      <c r="N4653" s="539">
        <v>0.41666666666666669</v>
      </c>
    </row>
    <row r="4654" spans="1:14" x14ac:dyDescent="0.25">
      <c r="A4654" s="678"/>
      <c r="B4654" s="563" t="s">
        <v>1017</v>
      </c>
      <c r="C4654" s="564" t="s">
        <v>24</v>
      </c>
      <c r="D4654" s="565">
        <v>5.5819999999999999</v>
      </c>
      <c r="E4654" s="566">
        <v>5.7610000000000001</v>
      </c>
      <c r="F4654" s="567" t="s">
        <v>16</v>
      </c>
      <c r="G4654" s="568"/>
      <c r="H4654" s="567" t="s">
        <v>1020</v>
      </c>
      <c r="I4654" s="569" t="s">
        <v>1021</v>
      </c>
      <c r="J4654" s="570"/>
      <c r="K4654" s="563"/>
      <c r="L4654" s="567" t="s">
        <v>28</v>
      </c>
      <c r="M4654" s="567">
        <v>5740.68</v>
      </c>
      <c r="N4654" s="571">
        <v>0.41666666666666669</v>
      </c>
    </row>
    <row r="4655" spans="1:14" ht="19.5" thickBot="1" x14ac:dyDescent="0.3">
      <c r="A4655" s="679"/>
      <c r="B4655" s="636" t="s">
        <v>1017</v>
      </c>
      <c r="C4655" s="637" t="s">
        <v>25</v>
      </c>
      <c r="D4655" s="638">
        <v>8.4819999999999993</v>
      </c>
      <c r="E4655" s="639">
        <v>8.5359999999999996</v>
      </c>
      <c r="F4655" s="640" t="s">
        <v>16</v>
      </c>
      <c r="G4655" s="641"/>
      <c r="H4655" s="640" t="s">
        <v>1020</v>
      </c>
      <c r="I4655" s="642" t="s">
        <v>1021</v>
      </c>
      <c r="J4655" s="643"/>
      <c r="K4655" s="636"/>
      <c r="L4655" s="640" t="s">
        <v>28</v>
      </c>
      <c r="M4655" s="640">
        <v>8541.9599999999991</v>
      </c>
      <c r="N4655" s="644">
        <v>0.41666666666666669</v>
      </c>
    </row>
    <row r="4656" spans="1:14" x14ac:dyDescent="0.25">
      <c r="A4656" s="681">
        <f t="shared" si="134"/>
        <v>2625</v>
      </c>
      <c r="B4656" s="479" t="s">
        <v>1017</v>
      </c>
      <c r="C4656" s="480" t="s">
        <v>23</v>
      </c>
      <c r="D4656" s="481">
        <v>6.9980000000000002</v>
      </c>
      <c r="E4656" s="482">
        <v>7.1310000000000002</v>
      </c>
      <c r="F4656" s="483" t="s">
        <v>16</v>
      </c>
      <c r="G4656" s="549"/>
      <c r="H4656" s="483" t="s">
        <v>1020</v>
      </c>
      <c r="I4656" s="484" t="s">
        <v>1021</v>
      </c>
      <c r="J4656" s="485"/>
      <c r="K4656" s="479"/>
      <c r="L4656" s="483" t="s">
        <v>28</v>
      </c>
      <c r="M4656" s="483">
        <v>7105.34</v>
      </c>
      <c r="N4656" s="486">
        <v>0.45833333333333331</v>
      </c>
    </row>
    <row r="4657" spans="1:14" ht="19.5" thickBot="1" x14ac:dyDescent="0.3">
      <c r="A4657" s="682"/>
      <c r="B4657" s="645" t="s">
        <v>1017</v>
      </c>
      <c r="C4657" s="646" t="s">
        <v>47</v>
      </c>
      <c r="D4657" s="647">
        <v>10.592000000000001</v>
      </c>
      <c r="E4657" s="648">
        <v>10.821</v>
      </c>
      <c r="F4657" s="649" t="s">
        <v>16</v>
      </c>
      <c r="G4657" s="650"/>
      <c r="H4657" s="649" t="s">
        <v>1020</v>
      </c>
      <c r="I4657" s="651" t="s">
        <v>1021</v>
      </c>
      <c r="J4657" s="652"/>
      <c r="K4657" s="645"/>
      <c r="L4657" s="649" t="s">
        <v>28</v>
      </c>
      <c r="M4657" s="649">
        <v>10783.47</v>
      </c>
      <c r="N4657" s="653">
        <v>0.45833333333333331</v>
      </c>
    </row>
    <row r="4658" spans="1:14" ht="38.25" thickBot="1" x14ac:dyDescent="0.3">
      <c r="A4658" s="503">
        <f t="shared" si="134"/>
        <v>2626</v>
      </c>
      <c r="B4658" s="504" t="s">
        <v>1017</v>
      </c>
      <c r="C4658" s="505" t="s">
        <v>44</v>
      </c>
      <c r="D4658" s="506">
        <v>16</v>
      </c>
      <c r="E4658" s="507">
        <v>16.058</v>
      </c>
      <c r="F4658" s="508" t="s">
        <v>16</v>
      </c>
      <c r="G4658" s="509" t="s">
        <v>407</v>
      </c>
      <c r="H4658" s="508" t="s">
        <v>1019</v>
      </c>
      <c r="I4658" s="510" t="s">
        <v>1019</v>
      </c>
      <c r="J4658" s="511"/>
      <c r="K4658" s="504"/>
      <c r="L4658" s="508" t="s">
        <v>266</v>
      </c>
      <c r="M4658" s="508">
        <v>16025.52</v>
      </c>
      <c r="N4658" s="512">
        <v>0.41666666666666669</v>
      </c>
    </row>
    <row r="4659" spans="1:14" ht="19.5" thickBot="1" x14ac:dyDescent="0.3">
      <c r="A4659" s="513">
        <f t="shared" si="134"/>
        <v>2627</v>
      </c>
      <c r="B4659" s="514" t="s">
        <v>1017</v>
      </c>
      <c r="C4659" s="515" t="s">
        <v>26</v>
      </c>
      <c r="D4659" s="516">
        <v>17.02</v>
      </c>
      <c r="E4659" s="517">
        <v>17.18</v>
      </c>
      <c r="F4659" s="518" t="s">
        <v>16</v>
      </c>
      <c r="G4659" s="519"/>
      <c r="H4659" s="518" t="s">
        <v>1021</v>
      </c>
      <c r="I4659" s="520" t="s">
        <v>1021</v>
      </c>
      <c r="J4659" s="521"/>
      <c r="K4659" s="514"/>
      <c r="L4659" s="518" t="s">
        <v>265</v>
      </c>
      <c r="M4659" s="518">
        <v>17208.659999999996</v>
      </c>
      <c r="N4659" s="522">
        <v>0.375</v>
      </c>
    </row>
    <row r="4660" spans="1:14" ht="19.5" thickBot="1" x14ac:dyDescent="0.3">
      <c r="A4660" s="503">
        <f t="shared" si="134"/>
        <v>2628</v>
      </c>
      <c r="B4660" s="504" t="s">
        <v>1017</v>
      </c>
      <c r="C4660" s="505" t="s">
        <v>26</v>
      </c>
      <c r="D4660" s="506">
        <v>11.715999999999999</v>
      </c>
      <c r="E4660" s="507">
        <v>11.715999999999999</v>
      </c>
      <c r="F4660" s="508" t="s">
        <v>30</v>
      </c>
      <c r="G4660" s="509"/>
      <c r="H4660" s="508" t="s">
        <v>1020</v>
      </c>
      <c r="I4660" s="510" t="s">
        <v>1020</v>
      </c>
      <c r="J4660" s="511"/>
      <c r="K4660" s="504"/>
      <c r="L4660" s="508" t="s">
        <v>265</v>
      </c>
      <c r="M4660" s="508">
        <v>11716.64</v>
      </c>
      <c r="N4660" s="512">
        <v>0.375</v>
      </c>
    </row>
    <row r="4661" spans="1:14" ht="60.75" customHeight="1" thickBot="1" x14ac:dyDescent="0.3">
      <c r="A4661" s="513">
        <f t="shared" si="134"/>
        <v>2629</v>
      </c>
      <c r="B4661" s="514" t="s">
        <v>1017</v>
      </c>
      <c r="C4661" s="515" t="s">
        <v>24</v>
      </c>
      <c r="D4661" s="516">
        <v>9.3360000000000003</v>
      </c>
      <c r="E4661" s="517">
        <v>9.3360000000000003</v>
      </c>
      <c r="F4661" s="518" t="s">
        <v>30</v>
      </c>
      <c r="G4661" s="519" t="s">
        <v>1022</v>
      </c>
      <c r="H4661" s="518" t="s">
        <v>1020</v>
      </c>
      <c r="I4661" s="520" t="s">
        <v>1020</v>
      </c>
      <c r="J4661" s="521"/>
      <c r="K4661" s="514"/>
      <c r="L4661" s="518" t="s">
        <v>28</v>
      </c>
      <c r="M4661" s="518">
        <v>9336.64</v>
      </c>
      <c r="N4661" s="522">
        <v>0.41666666666666669</v>
      </c>
    </row>
    <row r="4662" spans="1:14" x14ac:dyDescent="0.25">
      <c r="A4662" s="677">
        <f t="shared" si="134"/>
        <v>2630</v>
      </c>
      <c r="B4662" s="531" t="s">
        <v>1017</v>
      </c>
      <c r="C4662" s="532" t="s">
        <v>667</v>
      </c>
      <c r="D4662" s="533">
        <v>4.3760000000000003</v>
      </c>
      <c r="E4662" s="534">
        <v>4.3760000000000003</v>
      </c>
      <c r="F4662" s="535" t="s">
        <v>30</v>
      </c>
      <c r="G4662" s="536"/>
      <c r="H4662" s="535" t="s">
        <v>1020</v>
      </c>
      <c r="I4662" s="537" t="s">
        <v>1020</v>
      </c>
      <c r="J4662" s="538"/>
      <c r="K4662" s="531"/>
      <c r="L4662" s="535" t="s">
        <v>28</v>
      </c>
      <c r="M4662" s="535">
        <v>4376.3999999999996</v>
      </c>
      <c r="N4662" s="539">
        <v>0.45833333333333331</v>
      </c>
    </row>
    <row r="4663" spans="1:14" ht="19.5" thickBot="1" x14ac:dyDescent="0.3">
      <c r="A4663" s="679"/>
      <c r="B4663" s="636" t="s">
        <v>1017</v>
      </c>
      <c r="C4663" s="637" t="s">
        <v>15</v>
      </c>
      <c r="D4663" s="638">
        <v>6.1029999999999998</v>
      </c>
      <c r="E4663" s="639">
        <f>5.968+0.134</f>
        <v>6.1020000000000003</v>
      </c>
      <c r="F4663" s="640" t="s">
        <v>30</v>
      </c>
      <c r="G4663" s="641"/>
      <c r="H4663" s="640" t="s">
        <v>1020</v>
      </c>
      <c r="I4663" s="642" t="s">
        <v>1020</v>
      </c>
      <c r="J4663" s="643" t="s">
        <v>986</v>
      </c>
      <c r="K4663" s="636"/>
      <c r="L4663" s="640" t="s">
        <v>28</v>
      </c>
      <c r="M4663" s="640">
        <v>6103.2000000000007</v>
      </c>
      <c r="N4663" s="644">
        <v>0.45833333333333331</v>
      </c>
    </row>
    <row r="4664" spans="1:14" x14ac:dyDescent="0.25">
      <c r="A4664" s="681">
        <f t="shared" si="134"/>
        <v>2631</v>
      </c>
      <c r="B4664" s="479" t="s">
        <v>1017</v>
      </c>
      <c r="C4664" s="480" t="s">
        <v>23</v>
      </c>
      <c r="D4664" s="481">
        <v>4.7539999999999996</v>
      </c>
      <c r="E4664" s="482">
        <v>4.7539999999999996</v>
      </c>
      <c r="F4664" s="483" t="s">
        <v>30</v>
      </c>
      <c r="G4664" s="549"/>
      <c r="H4664" s="483" t="s">
        <v>1020</v>
      </c>
      <c r="I4664" s="484" t="s">
        <v>1020</v>
      </c>
      <c r="J4664" s="485"/>
      <c r="K4664" s="479"/>
      <c r="L4664" s="483" t="s">
        <v>28</v>
      </c>
      <c r="M4664" s="483">
        <v>4754.16</v>
      </c>
      <c r="N4664" s="486">
        <v>0.5</v>
      </c>
    </row>
    <row r="4665" spans="1:14" ht="19.5" thickBot="1" x14ac:dyDescent="0.3">
      <c r="A4665" s="682"/>
      <c r="B4665" s="645" t="s">
        <v>1017</v>
      </c>
      <c r="C4665" s="646" t="s">
        <v>47</v>
      </c>
      <c r="D4665" s="647">
        <v>6.8479999999999999</v>
      </c>
      <c r="E4665" s="648">
        <f>6.78+0.067</f>
        <v>6.8470000000000004</v>
      </c>
      <c r="F4665" s="649" t="s">
        <v>30</v>
      </c>
      <c r="G4665" s="650"/>
      <c r="H4665" s="649" t="s">
        <v>1020</v>
      </c>
      <c r="I4665" s="651" t="s">
        <v>1020</v>
      </c>
      <c r="J4665" s="652" t="s">
        <v>986</v>
      </c>
      <c r="K4665" s="645"/>
      <c r="L4665" s="649" t="s">
        <v>28</v>
      </c>
      <c r="M4665" s="649">
        <v>6848.12</v>
      </c>
      <c r="N4665" s="653">
        <v>0.5</v>
      </c>
    </row>
    <row r="4666" spans="1:14" ht="19.5" thickBot="1" x14ac:dyDescent="0.3">
      <c r="A4666" s="503">
        <f t="shared" si="134"/>
        <v>2632</v>
      </c>
      <c r="B4666" s="504" t="s">
        <v>1017</v>
      </c>
      <c r="C4666" s="505" t="s">
        <v>480</v>
      </c>
      <c r="D4666" s="506">
        <v>15.180999999999999</v>
      </c>
      <c r="E4666" s="507">
        <v>15.340999999999999</v>
      </c>
      <c r="F4666" s="508" t="s">
        <v>16</v>
      </c>
      <c r="G4666" s="509"/>
      <c r="H4666" s="508" t="s">
        <v>1020</v>
      </c>
      <c r="I4666" s="510" t="s">
        <v>1020</v>
      </c>
      <c r="J4666" s="511"/>
      <c r="K4666" s="504"/>
      <c r="L4666" s="508" t="s">
        <v>266</v>
      </c>
      <c r="M4666" s="508">
        <v>15290.04</v>
      </c>
      <c r="N4666" s="512">
        <v>0.5</v>
      </c>
    </row>
    <row r="4667" spans="1:14" ht="19.5" thickBot="1" x14ac:dyDescent="0.3">
      <c r="A4667" s="513">
        <f t="shared" si="134"/>
        <v>2633</v>
      </c>
      <c r="B4667" s="514" t="s">
        <v>1020</v>
      </c>
      <c r="C4667" s="515" t="s">
        <v>44</v>
      </c>
      <c r="D4667" s="516">
        <v>15.991</v>
      </c>
      <c r="E4667" s="517"/>
      <c r="F4667" s="518" t="s">
        <v>16</v>
      </c>
      <c r="G4667" s="519" t="s">
        <v>747</v>
      </c>
      <c r="H4667" s="518" t="s">
        <v>1023</v>
      </c>
      <c r="I4667" s="520"/>
      <c r="J4667" s="521"/>
      <c r="K4667" s="514"/>
      <c r="L4667" s="518" t="s">
        <v>28</v>
      </c>
      <c r="M4667" s="518">
        <v>16071.720000000001</v>
      </c>
      <c r="N4667" s="522">
        <v>0.41666666666666669</v>
      </c>
    </row>
    <row r="4668" spans="1:14" ht="38.25" thickBot="1" x14ac:dyDescent="0.3">
      <c r="A4668" s="665">
        <f t="shared" si="134"/>
        <v>2634</v>
      </c>
      <c r="B4668" s="666" t="s">
        <v>1020</v>
      </c>
      <c r="C4668" s="667" t="s">
        <v>47</v>
      </c>
      <c r="D4668" s="668">
        <v>5.0819999999999999</v>
      </c>
      <c r="E4668" s="669"/>
      <c r="F4668" s="670" t="s">
        <v>16</v>
      </c>
      <c r="G4668" s="671" t="s">
        <v>968</v>
      </c>
      <c r="H4668" s="670" t="s">
        <v>1023</v>
      </c>
      <c r="I4668" s="672"/>
      <c r="J4668" s="673" t="s">
        <v>1024</v>
      </c>
      <c r="K4668" s="666"/>
      <c r="L4668" s="670" t="s">
        <v>28</v>
      </c>
      <c r="M4668" s="670">
        <v>5193.88</v>
      </c>
      <c r="N4668" s="674">
        <v>0.45833333333333331</v>
      </c>
    </row>
    <row r="4669" spans="1:14" ht="19.5" thickBot="1" x14ac:dyDescent="0.3">
      <c r="A4669" s="675">
        <f t="shared" si="134"/>
        <v>2635</v>
      </c>
      <c r="B4669" s="573" t="s">
        <v>1021</v>
      </c>
      <c r="C4669" s="574" t="s">
        <v>848</v>
      </c>
      <c r="D4669" s="575">
        <v>17.96</v>
      </c>
      <c r="E4669" s="576"/>
      <c r="F4669" s="577" t="s">
        <v>16</v>
      </c>
      <c r="G4669" s="578" t="s">
        <v>844</v>
      </c>
      <c r="H4669" s="577" t="s">
        <v>1025</v>
      </c>
      <c r="I4669" s="579"/>
      <c r="J4669" s="580"/>
      <c r="K4669" s="573"/>
      <c r="L4669" s="577" t="s">
        <v>266</v>
      </c>
      <c r="M4669" s="577">
        <v>18060.900000000001</v>
      </c>
      <c r="N4669" s="581">
        <v>0.375</v>
      </c>
    </row>
    <row r="4670" spans="1:14" ht="19.5" thickBot="1" x14ac:dyDescent="0.3">
      <c r="A4670" s="503">
        <f t="shared" si="134"/>
        <v>2636</v>
      </c>
      <c r="B4670" s="504" t="s">
        <v>1021</v>
      </c>
      <c r="C4670" s="505" t="s">
        <v>32</v>
      </c>
      <c r="D4670" s="506">
        <v>18.004999999999999</v>
      </c>
      <c r="E4670" s="507"/>
      <c r="F4670" s="508" t="s">
        <v>16</v>
      </c>
      <c r="G4670" s="509"/>
      <c r="H4670" s="508" t="s">
        <v>1025</v>
      </c>
      <c r="I4670" s="510"/>
      <c r="J4670" s="511"/>
      <c r="K4670" s="504"/>
      <c r="L4670" s="508" t="s">
        <v>266</v>
      </c>
      <c r="M4670" s="508">
        <v>18132.62</v>
      </c>
      <c r="N4670" s="512">
        <v>0.41666666666666669</v>
      </c>
    </row>
    <row r="4671" spans="1:14" ht="19.5" thickBot="1" x14ac:dyDescent="0.3">
      <c r="A4671" s="676">
        <f t="shared" si="134"/>
        <v>2637</v>
      </c>
      <c r="B4671" s="495" t="s">
        <v>1021</v>
      </c>
      <c r="C4671" s="496" t="s">
        <v>32</v>
      </c>
      <c r="D4671" s="497">
        <v>17.991</v>
      </c>
      <c r="E4671" s="498"/>
      <c r="F4671" s="499" t="s">
        <v>16</v>
      </c>
      <c r="G4671" s="562"/>
      <c r="H4671" s="499" t="s">
        <v>1025</v>
      </c>
      <c r="I4671" s="500"/>
      <c r="J4671" s="501"/>
      <c r="K4671" s="495"/>
      <c r="L4671" s="499" t="s">
        <v>266</v>
      </c>
      <c r="M4671" s="499">
        <v>18045.060000000001</v>
      </c>
      <c r="N4671" s="502">
        <v>0.45833333333333331</v>
      </c>
    </row>
    <row r="4672" spans="1:14" ht="19.5" thickBot="1" x14ac:dyDescent="0.3">
      <c r="A4672" s="503">
        <f t="shared" si="134"/>
        <v>2638</v>
      </c>
      <c r="B4672" s="504" t="s">
        <v>1021</v>
      </c>
      <c r="C4672" s="505" t="s">
        <v>848</v>
      </c>
      <c r="D4672" s="506">
        <v>18</v>
      </c>
      <c r="E4672" s="507"/>
      <c r="F4672" s="508" t="s">
        <v>16</v>
      </c>
      <c r="G4672" s="509" t="s">
        <v>845</v>
      </c>
      <c r="H4672" s="508" t="s">
        <v>1025</v>
      </c>
      <c r="I4672" s="510"/>
      <c r="J4672" s="511"/>
      <c r="K4672" s="504"/>
      <c r="L4672" s="508" t="s">
        <v>266</v>
      </c>
      <c r="M4672" s="508">
        <v>18030.599999999999</v>
      </c>
      <c r="N4672" s="512">
        <v>0.5</v>
      </c>
    </row>
    <row r="4673" spans="1:14" ht="19.5" thickBot="1" x14ac:dyDescent="0.3">
      <c r="A4673" s="676">
        <f t="shared" si="134"/>
        <v>2639</v>
      </c>
      <c r="B4673" s="495" t="s">
        <v>1021</v>
      </c>
      <c r="C4673" s="496" t="s">
        <v>764</v>
      </c>
      <c r="D4673" s="497">
        <v>8.0890000000000004</v>
      </c>
      <c r="E4673" s="498"/>
      <c r="F4673" s="499" t="s">
        <v>30</v>
      </c>
      <c r="G4673" s="562"/>
      <c r="H4673" s="499" t="s">
        <v>1025</v>
      </c>
      <c r="I4673" s="500"/>
      <c r="J4673" s="501"/>
      <c r="K4673" s="495"/>
      <c r="L4673" s="499" t="s">
        <v>28</v>
      </c>
      <c r="M4673" s="499">
        <v>8089.2</v>
      </c>
      <c r="N4673" s="502">
        <v>0.41666666666666669</v>
      </c>
    </row>
    <row r="4674" spans="1:14" x14ac:dyDescent="0.25">
      <c r="A4674" s="677">
        <f t="shared" si="134"/>
        <v>2640</v>
      </c>
      <c r="B4674" s="531" t="s">
        <v>1021</v>
      </c>
      <c r="C4674" s="532" t="s">
        <v>39</v>
      </c>
      <c r="D4674" s="533">
        <v>8.3919999999999995</v>
      </c>
      <c r="E4674" s="534"/>
      <c r="F4674" s="535" t="s">
        <v>16</v>
      </c>
      <c r="G4674" s="536"/>
      <c r="H4674" s="535" t="s">
        <v>1025</v>
      </c>
      <c r="I4674" s="537"/>
      <c r="J4674" s="538"/>
      <c r="K4674" s="531"/>
      <c r="L4674" s="535" t="s">
        <v>266</v>
      </c>
      <c r="M4674" s="535">
        <v>8432.8200000000015</v>
      </c>
      <c r="N4674" s="539">
        <v>0.54166666666666663</v>
      </c>
    </row>
    <row r="4675" spans="1:14" x14ac:dyDescent="0.25">
      <c r="A4675" s="678"/>
      <c r="B4675" s="563" t="s">
        <v>1021</v>
      </c>
      <c r="C4675" s="564" t="s">
        <v>41</v>
      </c>
      <c r="D4675" s="565">
        <v>6.6769999999999996</v>
      </c>
      <c r="E4675" s="566"/>
      <c r="F4675" s="567" t="s">
        <v>16</v>
      </c>
      <c r="G4675" s="568"/>
      <c r="H4675" s="567" t="s">
        <v>1025</v>
      </c>
      <c r="I4675" s="569"/>
      <c r="J4675" s="570"/>
      <c r="K4675" s="563"/>
      <c r="L4675" s="567" t="s">
        <v>266</v>
      </c>
      <c r="M4675" s="567">
        <v>6744.76</v>
      </c>
      <c r="N4675" s="571">
        <v>0.54166666666666663</v>
      </c>
    </row>
    <row r="4676" spans="1:14" ht="19.5" thickBot="1" x14ac:dyDescent="0.3">
      <c r="A4676" s="679"/>
      <c r="B4676" s="636" t="s">
        <v>1021</v>
      </c>
      <c r="C4676" s="637" t="s">
        <v>50</v>
      </c>
      <c r="D4676" s="638">
        <v>2.806</v>
      </c>
      <c r="E4676" s="639"/>
      <c r="F4676" s="640" t="s">
        <v>16</v>
      </c>
      <c r="G4676" s="641"/>
      <c r="H4676" s="640" t="s">
        <v>1025</v>
      </c>
      <c r="I4676" s="642"/>
      <c r="J4676" s="643"/>
      <c r="K4676" s="636"/>
      <c r="L4676" s="640" t="s">
        <v>266</v>
      </c>
      <c r="M4676" s="640">
        <v>2897.34</v>
      </c>
      <c r="N4676" s="644">
        <v>0.54166666666666663</v>
      </c>
    </row>
    <row r="4677" spans="1:14" x14ac:dyDescent="0.25">
      <c r="A4677" s="680">
        <f t="shared" si="134"/>
        <v>2641</v>
      </c>
      <c r="B4677" s="523" t="s">
        <v>1021</v>
      </c>
      <c r="C4677" s="524" t="s">
        <v>42</v>
      </c>
      <c r="D4677" s="525">
        <v>1.65</v>
      </c>
      <c r="E4677" s="526"/>
      <c r="F4677" s="527" t="s">
        <v>16</v>
      </c>
      <c r="G4677" s="561"/>
      <c r="H4677" s="527" t="s">
        <v>1025</v>
      </c>
      <c r="I4677" s="528"/>
      <c r="J4677" s="529"/>
      <c r="K4677" s="523"/>
      <c r="L4677" s="527" t="s">
        <v>266</v>
      </c>
      <c r="M4677" s="527">
        <v>1678.6000000000001</v>
      </c>
      <c r="N4677" s="530">
        <v>0.58333333333333337</v>
      </c>
    </row>
    <row r="4678" spans="1:14" ht="19.5" thickBot="1" x14ac:dyDescent="0.3">
      <c r="A4678" s="680"/>
      <c r="B4678" s="495" t="s">
        <v>1021</v>
      </c>
      <c r="C4678" s="496" t="s">
        <v>811</v>
      </c>
      <c r="D4678" s="497">
        <v>14.183999999999999</v>
      </c>
      <c r="E4678" s="498"/>
      <c r="F4678" s="499" t="s">
        <v>16</v>
      </c>
      <c r="G4678" s="562"/>
      <c r="H4678" s="499" t="s">
        <v>1025</v>
      </c>
      <c r="I4678" s="500"/>
      <c r="J4678" s="501"/>
      <c r="K4678" s="495"/>
      <c r="L4678" s="499" t="s">
        <v>266</v>
      </c>
      <c r="M4678" s="499">
        <v>14405.599999999997</v>
      </c>
      <c r="N4678" s="502">
        <v>0.58333333333333337</v>
      </c>
    </row>
    <row r="4679" spans="1:14" x14ac:dyDescent="0.25">
      <c r="A4679" s="677">
        <f t="shared" si="134"/>
        <v>2642</v>
      </c>
      <c r="B4679" s="531" t="s">
        <v>1021</v>
      </c>
      <c r="C4679" s="532" t="s">
        <v>873</v>
      </c>
      <c r="D4679" s="533">
        <v>2.8069999999999999</v>
      </c>
      <c r="E4679" s="534"/>
      <c r="F4679" s="535" t="s">
        <v>16</v>
      </c>
      <c r="G4679" s="536"/>
      <c r="H4679" s="535" t="s">
        <v>1025</v>
      </c>
      <c r="I4679" s="537"/>
      <c r="J4679" s="538"/>
      <c r="K4679" s="531"/>
      <c r="L4679" s="535" t="s">
        <v>266</v>
      </c>
      <c r="M4679" s="535">
        <v>2890.38</v>
      </c>
      <c r="N4679" s="539">
        <v>0.625</v>
      </c>
    </row>
    <row r="4680" spans="1:14" ht="19.5" thickBot="1" x14ac:dyDescent="0.3">
      <c r="A4680" s="679"/>
      <c r="B4680" s="636" t="s">
        <v>1021</v>
      </c>
      <c r="C4680" s="637" t="s">
        <v>811</v>
      </c>
      <c r="D4680" s="638">
        <v>13.1</v>
      </c>
      <c r="E4680" s="639"/>
      <c r="F4680" s="640" t="s">
        <v>16</v>
      </c>
      <c r="G4680" s="641"/>
      <c r="H4680" s="640" t="s">
        <v>1025</v>
      </c>
      <c r="I4680" s="642"/>
      <c r="J4680" s="643"/>
      <c r="K4680" s="636"/>
      <c r="L4680" s="640" t="s">
        <v>266</v>
      </c>
      <c r="M4680" s="640">
        <v>13157.4</v>
      </c>
      <c r="N4680" s="644">
        <v>0.625</v>
      </c>
    </row>
    <row r="4681" spans="1:14" x14ac:dyDescent="0.25">
      <c r="A4681" s="660">
        <f t="shared" si="134"/>
        <v>2643</v>
      </c>
      <c r="B4681" s="660"/>
      <c r="C4681" s="473"/>
      <c r="D4681" s="474"/>
      <c r="E4681" s="475"/>
      <c r="F4681" s="660"/>
      <c r="G4681" s="476"/>
      <c r="H4681" s="660"/>
      <c r="I4681" s="477"/>
      <c r="J4681" s="478"/>
      <c r="K4681" s="660"/>
      <c r="L4681" s="660"/>
      <c r="M4681" s="660"/>
      <c r="N4681" s="660"/>
    </row>
    <row r="4682" spans="1:14" x14ac:dyDescent="0.25">
      <c r="A4682" s="660">
        <f t="shared" si="134"/>
        <v>2644</v>
      </c>
      <c r="B4682" s="660"/>
      <c r="C4682" s="473"/>
      <c r="D4682" s="474"/>
      <c r="E4682" s="475"/>
      <c r="F4682" s="660"/>
      <c r="G4682" s="476"/>
      <c r="H4682" s="660"/>
      <c r="I4682" s="477"/>
      <c r="J4682" s="478"/>
      <c r="K4682" s="660"/>
      <c r="L4682" s="660"/>
      <c r="M4682" s="660"/>
      <c r="N4682" s="660"/>
    </row>
    <row r="4683" spans="1:14" x14ac:dyDescent="0.25">
      <c r="A4683" s="660">
        <f t="shared" si="134"/>
        <v>2645</v>
      </c>
      <c r="B4683" s="660"/>
      <c r="C4683" s="473"/>
      <c r="D4683" s="474"/>
      <c r="E4683" s="475"/>
      <c r="F4683" s="660"/>
      <c r="G4683" s="476"/>
      <c r="H4683" s="660"/>
      <c r="I4683" s="477"/>
      <c r="J4683" s="478"/>
      <c r="K4683" s="660"/>
      <c r="L4683" s="660"/>
      <c r="M4683" s="660"/>
      <c r="N4683" s="660"/>
    </row>
  </sheetData>
  <autoFilter ref="A2:N4676" xr:uid="{79D26EB9-2ECC-4189-8AEF-8CA7CBA20027}">
    <filterColumn colId="10">
      <filters blank="1"/>
    </filterColumn>
  </autoFilter>
  <mergeCells count="1364">
    <mergeCell ref="G167:G168"/>
    <mergeCell ref="A186:A187"/>
    <mergeCell ref="A188:A189"/>
    <mergeCell ref="A190:A192"/>
    <mergeCell ref="G4391:G4392"/>
    <mergeCell ref="G4331:G4332"/>
    <mergeCell ref="A4416:A4419"/>
    <mergeCell ref="A4548:A4549"/>
    <mergeCell ref="A4493:A4494"/>
    <mergeCell ref="A4453:A4454"/>
    <mergeCell ref="A4456:A4457"/>
    <mergeCell ref="A4458:A4460"/>
    <mergeCell ref="A4461:A4463"/>
    <mergeCell ref="A4445:A4448"/>
    <mergeCell ref="A4473:A4475"/>
    <mergeCell ref="A4400:A4401"/>
    <mergeCell ref="A245:A246"/>
    <mergeCell ref="A247:A251"/>
    <mergeCell ref="A258:A259"/>
    <mergeCell ref="A260:A261"/>
    <mergeCell ref="A262:A263"/>
    <mergeCell ref="A264:A265"/>
    <mergeCell ref="A4427:A4428"/>
    <mergeCell ref="A4429:A4430"/>
    <mergeCell ref="A4374:A4375"/>
    <mergeCell ref="A4376:A4377"/>
    <mergeCell ref="A4357:A4359"/>
    <mergeCell ref="A4339:A4344"/>
    <mergeCell ref="A4345:A4346"/>
    <mergeCell ref="A4334:A4335"/>
    <mergeCell ref="A4424:A4425"/>
    <mergeCell ref="A4402:A4405"/>
    <mergeCell ref="G4615:G4616"/>
    <mergeCell ref="A4617:A4618"/>
    <mergeCell ref="A4477:A4479"/>
    <mergeCell ref="A4480:A4481"/>
    <mergeCell ref="A4437:A4440"/>
    <mergeCell ref="A4442:A4443"/>
    <mergeCell ref="A4431:A4432"/>
    <mergeCell ref="A4512:A4514"/>
    <mergeCell ref="A4515:A4516"/>
    <mergeCell ref="A4517:A4518"/>
    <mergeCell ref="A4503:A4504"/>
    <mergeCell ref="A4505:A4506"/>
    <mergeCell ref="A4529:A4530"/>
    <mergeCell ref="A4532:A4533"/>
    <mergeCell ref="A4521:A4523"/>
    <mergeCell ref="A4524:A4526"/>
    <mergeCell ref="A4527:A4528"/>
    <mergeCell ref="A4499:A4500"/>
    <mergeCell ref="A4501:A4502"/>
    <mergeCell ref="A4536:A4538"/>
    <mergeCell ref="A4489:A4492"/>
    <mergeCell ref="A4507:A4508"/>
    <mergeCell ref="A158:A159"/>
    <mergeCell ref="A160:A161"/>
    <mergeCell ref="A163:A166"/>
    <mergeCell ref="A167:A168"/>
    <mergeCell ref="A169:A170"/>
    <mergeCell ref="A174:A178"/>
    <mergeCell ref="A180:A181"/>
    <mergeCell ref="A182:A183"/>
    <mergeCell ref="A184:A185"/>
    <mergeCell ref="A146:A147"/>
    <mergeCell ref="A148:A151"/>
    <mergeCell ref="A153:A154"/>
    <mergeCell ref="A196:A197"/>
    <mergeCell ref="A362:A363"/>
    <mergeCell ref="A471:A472"/>
    <mergeCell ref="A473:A476"/>
    <mergeCell ref="A480:A483"/>
    <mergeCell ref="A35:A36"/>
    <mergeCell ref="B35:B36"/>
    <mergeCell ref="A40:A41"/>
    <mergeCell ref="B40:B41"/>
    <mergeCell ref="A43:A45"/>
    <mergeCell ref="A78:A79"/>
    <mergeCell ref="B78:B79"/>
    <mergeCell ref="A86:A88"/>
    <mergeCell ref="B86:B88"/>
    <mergeCell ref="A89:A90"/>
    <mergeCell ref="A102:A103"/>
    <mergeCell ref="B102:B103"/>
    <mergeCell ref="B108:B110"/>
    <mergeCell ref="B89:B90"/>
    <mergeCell ref="A46:A47"/>
    <mergeCell ref="B46:B47"/>
    <mergeCell ref="A48:A50"/>
    <mergeCell ref="A96:A98"/>
    <mergeCell ref="B96:B98"/>
    <mergeCell ref="A73:A74"/>
    <mergeCell ref="B73:B74"/>
    <mergeCell ref="B43:B45"/>
    <mergeCell ref="A75:A77"/>
    <mergeCell ref="B91:B92"/>
    <mergeCell ref="A94:A95"/>
    <mergeCell ref="B94:B95"/>
    <mergeCell ref="B75:B77"/>
    <mergeCell ref="B51:B52"/>
    <mergeCell ref="A55:A56"/>
    <mergeCell ref="B55:B56"/>
    <mergeCell ref="B48:B50"/>
    <mergeCell ref="A51:A52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A31:A34"/>
    <mergeCell ref="B31:B34"/>
    <mergeCell ref="B27:B30"/>
    <mergeCell ref="A91:A92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59:A60"/>
    <mergeCell ref="B59:B60"/>
    <mergeCell ref="A62:A66"/>
    <mergeCell ref="B62:B66"/>
    <mergeCell ref="A67:A68"/>
    <mergeCell ref="B67:B68"/>
    <mergeCell ref="A105:A107"/>
    <mergeCell ref="B105:B107"/>
    <mergeCell ref="A108:A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05:A206"/>
    <mergeCell ref="A207:A208"/>
    <mergeCell ref="A209:A210"/>
    <mergeCell ref="A211:A212"/>
    <mergeCell ref="A198:A199"/>
    <mergeCell ref="A200:A202"/>
    <mergeCell ref="A213:A215"/>
    <mergeCell ref="A216:A217"/>
    <mergeCell ref="A218:A219"/>
    <mergeCell ref="J264:J265"/>
    <mergeCell ref="A266:A267"/>
    <mergeCell ref="A268:A269"/>
    <mergeCell ref="G268:G269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G362:G363"/>
    <mergeCell ref="A364:A367"/>
    <mergeCell ref="A371:A374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A376:A377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214:G3219"/>
    <mergeCell ref="A3354:A3355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A3245:A3247"/>
    <mergeCell ref="A3406:A3407"/>
    <mergeCell ref="A3414:A3415"/>
    <mergeCell ref="A3231:A3232"/>
    <mergeCell ref="A3235:A3238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276:A3277"/>
    <mergeCell ref="A3281:A3282"/>
    <mergeCell ref="A3255:A3256"/>
    <mergeCell ref="A3321:A3322"/>
    <mergeCell ref="A3328:A3330"/>
    <mergeCell ref="A3336:A3338"/>
    <mergeCell ref="A3410:A3413"/>
    <mergeCell ref="A3426:A3429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A3604:A3605"/>
    <mergeCell ref="A3606:A3609"/>
    <mergeCell ref="A3515:A3521"/>
    <mergeCell ref="A3622:A3624"/>
    <mergeCell ref="A3452:A3454"/>
    <mergeCell ref="G3452:G3454"/>
    <mergeCell ref="G3642:G3643"/>
    <mergeCell ref="G3639:G3640"/>
    <mergeCell ref="A3654:A3655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A3645:A3646"/>
    <mergeCell ref="A3539:A3540"/>
    <mergeCell ref="A3534:A3537"/>
    <mergeCell ref="A3532:A3533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G3604:G3605"/>
    <mergeCell ref="A3633:A3634"/>
    <mergeCell ref="G3820:G3821"/>
    <mergeCell ref="A3769:A3771"/>
    <mergeCell ref="A3749:A3750"/>
    <mergeCell ref="G3779:G3780"/>
    <mergeCell ref="G3721:G3722"/>
    <mergeCell ref="A4233:A4235"/>
    <mergeCell ref="A4237:A4239"/>
    <mergeCell ref="A4311:A4314"/>
    <mergeCell ref="A4227:A4229"/>
    <mergeCell ref="A4255:A4257"/>
    <mergeCell ref="A4290:A4291"/>
    <mergeCell ref="A4292:A4293"/>
    <mergeCell ref="A4209:A4210"/>
    <mergeCell ref="A4212:A4213"/>
    <mergeCell ref="A4214:A4216"/>
    <mergeCell ref="A4298:A4299"/>
    <mergeCell ref="G4311:G4314"/>
    <mergeCell ref="A3922:A3927"/>
    <mergeCell ref="A4145:A4146"/>
    <mergeCell ref="A4027:A4028"/>
    <mergeCell ref="A4123:A4126"/>
    <mergeCell ref="A4109:A4113"/>
    <mergeCell ref="A4085:A4086"/>
    <mergeCell ref="A4087:A4089"/>
    <mergeCell ref="A4053:A4054"/>
    <mergeCell ref="A4096:A4097"/>
    <mergeCell ref="A4071:A4072"/>
    <mergeCell ref="A4058:A4059"/>
    <mergeCell ref="A4045:A4047"/>
    <mergeCell ref="A4305:A4307"/>
    <mergeCell ref="A4282:A4283"/>
    <mergeCell ref="A4284:A4286"/>
    <mergeCell ref="A3656:A3657"/>
    <mergeCell ref="A3658:A3660"/>
    <mergeCell ref="A3661:A3663"/>
    <mergeCell ref="A3797:A3801"/>
    <mergeCell ref="A3788:A3789"/>
    <mergeCell ref="A3790:A3791"/>
    <mergeCell ref="A3669:A3674"/>
    <mergeCell ref="A3739:A3741"/>
    <mergeCell ref="A3822:A3823"/>
    <mergeCell ref="A3818:A3819"/>
    <mergeCell ref="A3820:A3821"/>
    <mergeCell ref="A3811:A3813"/>
    <mergeCell ref="A3814:A3815"/>
    <mergeCell ref="A3709:A3714"/>
    <mergeCell ref="A3816:A3817"/>
    <mergeCell ref="A3698:A3700"/>
    <mergeCell ref="A3703:A3704"/>
    <mergeCell ref="A3681:A3682"/>
    <mergeCell ref="A3675:A3676"/>
    <mergeCell ref="A3677:A3678"/>
    <mergeCell ref="A3687:A3690"/>
    <mergeCell ref="A3721:A3722"/>
    <mergeCell ref="A3760:A3761"/>
    <mergeCell ref="A3723:A3725"/>
    <mergeCell ref="A3781:A3784"/>
    <mergeCell ref="A3779:A3780"/>
    <mergeCell ref="G3677:G3678"/>
    <mergeCell ref="G3703:G3704"/>
    <mergeCell ref="A3694:A3695"/>
    <mergeCell ref="A3715:A3716"/>
    <mergeCell ref="A3718:A3719"/>
    <mergeCell ref="A3949:A3950"/>
    <mergeCell ref="A3954:A3955"/>
    <mergeCell ref="A3956:A3958"/>
    <mergeCell ref="A3983:A3984"/>
    <mergeCell ref="A3985:A3991"/>
    <mergeCell ref="A3996:A3998"/>
    <mergeCell ref="A3701:A3702"/>
    <mergeCell ref="A3732:A3735"/>
    <mergeCell ref="A3772:A3774"/>
    <mergeCell ref="A3775:A3777"/>
    <mergeCell ref="A3754:A3759"/>
    <mergeCell ref="A3884:A3889"/>
    <mergeCell ref="A3726:A3728"/>
    <mergeCell ref="A3729:A3731"/>
    <mergeCell ref="A3737:A3738"/>
    <mergeCell ref="A3743:A3746"/>
    <mergeCell ref="G3694:G3695"/>
    <mergeCell ref="A3685:A3686"/>
    <mergeCell ref="A3785:A3786"/>
    <mergeCell ref="A3802:A3803"/>
    <mergeCell ref="G3765:G3767"/>
    <mergeCell ref="A3765:A3767"/>
    <mergeCell ref="A3912:A3913"/>
    <mergeCell ref="G3912:G3913"/>
    <mergeCell ref="G3949:G3950"/>
    <mergeCell ref="G3983:G3984"/>
    <mergeCell ref="A3854:A3855"/>
    <mergeCell ref="A3835:A3836"/>
    <mergeCell ref="A3828:A3830"/>
    <mergeCell ref="A3831:A3832"/>
    <mergeCell ref="A3900:A3903"/>
    <mergeCell ref="A3897:A3899"/>
    <mergeCell ref="A4223:A4226"/>
    <mergeCell ref="A4300:A4304"/>
    <mergeCell ref="A4288:A4289"/>
    <mergeCell ref="A4158:A4159"/>
    <mergeCell ref="A3971:A3975"/>
    <mergeCell ref="A3966:A3967"/>
    <mergeCell ref="A3939:A3942"/>
    <mergeCell ref="A3833:A3834"/>
    <mergeCell ref="A4048:A4050"/>
    <mergeCell ref="A4640:A4641"/>
    <mergeCell ref="A4643:A4645"/>
    <mergeCell ref="A4646:A4648"/>
    <mergeCell ref="A4012:A4014"/>
    <mergeCell ref="A4010:A4011"/>
    <mergeCell ref="A4019:A4024"/>
    <mergeCell ref="A4231:A4232"/>
    <mergeCell ref="A3837:A3838"/>
    <mergeCell ref="A3859:A3860"/>
    <mergeCell ref="A4184:A4185"/>
    <mergeCell ref="A4167:A4168"/>
    <mergeCell ref="A4164:A4166"/>
    <mergeCell ref="A4169:A4170"/>
    <mergeCell ref="A4106:A4108"/>
    <mergeCell ref="A4131:A4132"/>
    <mergeCell ref="A4193:A4195"/>
    <mergeCell ref="A4196:A4200"/>
    <mergeCell ref="A4324:A4326"/>
    <mergeCell ref="A3848:A3853"/>
    <mergeCell ref="A4182:A4183"/>
    <mergeCell ref="A4133:A4136"/>
    <mergeCell ref="A3842:A3843"/>
    <mergeCell ref="A3861:A3864"/>
    <mergeCell ref="A4370:A4372"/>
    <mergeCell ref="A4171:A4172"/>
    <mergeCell ref="G4090:G4092"/>
    <mergeCell ref="G4064:G4065"/>
    <mergeCell ref="G4055:G4056"/>
    <mergeCell ref="A4082:A4084"/>
    <mergeCell ref="G3909:G3911"/>
    <mergeCell ref="A3962:A3963"/>
    <mergeCell ref="A3914:A3915"/>
    <mergeCell ref="A3867:A3872"/>
    <mergeCell ref="A3874:A3875"/>
    <mergeCell ref="A4315:A4316"/>
    <mergeCell ref="A4317:A4318"/>
    <mergeCell ref="A4278:A4279"/>
    <mergeCell ref="A4329:A4330"/>
    <mergeCell ref="A4331:A4332"/>
    <mergeCell ref="A3992:A3995"/>
    <mergeCell ref="A3895:A3896"/>
    <mergeCell ref="A3960:A3961"/>
    <mergeCell ref="A3920:A3921"/>
    <mergeCell ref="A3934:A3935"/>
    <mergeCell ref="A3936:A3938"/>
    <mergeCell ref="A4354:A4355"/>
    <mergeCell ref="A4367:A4369"/>
    <mergeCell ref="A4259:A4260"/>
    <mergeCell ref="A4245:A4246"/>
    <mergeCell ref="G3895:G3896"/>
    <mergeCell ref="A4099:A4101"/>
    <mergeCell ref="A4322:A4323"/>
    <mergeCell ref="A4270:A4271"/>
    <mergeCell ref="A4272:A4274"/>
    <mergeCell ref="A4251:A4254"/>
    <mergeCell ref="A4077:A4078"/>
    <mergeCell ref="A4360:A4362"/>
    <mergeCell ref="A4347:A4349"/>
    <mergeCell ref="A4414:A4415"/>
    <mergeCell ref="G4493:G4494"/>
    <mergeCell ref="A4591:A4592"/>
    <mergeCell ref="A4593:A4595"/>
    <mergeCell ref="A4597:A4598"/>
    <mergeCell ref="A4601:A4602"/>
    <mergeCell ref="A4586:A4587"/>
    <mergeCell ref="A3876:A3879"/>
    <mergeCell ref="A3945:A3946"/>
    <mergeCell ref="A3890:A3891"/>
    <mergeCell ref="A3906:A3908"/>
    <mergeCell ref="A3909:A3911"/>
    <mergeCell ref="A4406:A4407"/>
    <mergeCell ref="A4384:A4386"/>
    <mergeCell ref="A4387:A4390"/>
    <mergeCell ref="A4391:A4392"/>
    <mergeCell ref="A4393:A4395"/>
    <mergeCell ref="A4422:A4423"/>
    <mergeCell ref="A4554:A4555"/>
    <mergeCell ref="A4543:A4544"/>
    <mergeCell ref="A4539:A4541"/>
    <mergeCell ref="A3928:A3929"/>
    <mergeCell ref="A4055:A4056"/>
    <mergeCell ref="A4064:A4065"/>
    <mergeCell ref="A4138:A4139"/>
    <mergeCell ref="A4140:A4142"/>
    <mergeCell ref="A4114:A4115"/>
    <mergeCell ref="A4120:A4122"/>
    <mergeCell ref="A4178:A4180"/>
    <mergeCell ref="A4204:A4205"/>
    <mergeCell ref="A4031:A4033"/>
    <mergeCell ref="A4034:A4035"/>
    <mergeCell ref="A4090:A4092"/>
    <mergeCell ref="A4649:A4650"/>
    <mergeCell ref="A4627:A4628"/>
    <mergeCell ref="A4629:A4632"/>
    <mergeCell ref="A4633:A4634"/>
    <mergeCell ref="A4635:A4636"/>
    <mergeCell ref="A4622:A4623"/>
    <mergeCell ref="A4605:A4608"/>
    <mergeCell ref="A4610:A4611"/>
    <mergeCell ref="A4615:A4616"/>
    <mergeCell ref="A4674:A4676"/>
    <mergeCell ref="A4677:A4678"/>
    <mergeCell ref="A4679:A4680"/>
    <mergeCell ref="A4653:A4655"/>
    <mergeCell ref="A4656:A4657"/>
    <mergeCell ref="A4662:A4663"/>
    <mergeCell ref="A4664:A4665"/>
    <mergeCell ref="G4231:G4232"/>
    <mergeCell ref="A4006:A4008"/>
    <mergeCell ref="A4036:A4037"/>
    <mergeCell ref="A4153:A4157"/>
    <mergeCell ref="A4039:A4040"/>
    <mergeCell ref="A4066:A4070"/>
    <mergeCell ref="A4202:A4203"/>
    <mergeCell ref="A4002:A4003"/>
    <mergeCell ref="A4004:A4005"/>
    <mergeCell ref="A3976:A3977"/>
    <mergeCell ref="A3981:A3982"/>
    <mergeCell ref="G4278:G4279"/>
    <mergeCell ref="G4251:G4254"/>
    <mergeCell ref="A4267:A4269"/>
    <mergeCell ref="A4240:A4243"/>
    <mergeCell ref="A4579:A4581"/>
    <mergeCell ref="G4579:G4581"/>
    <mergeCell ref="A4582:A4584"/>
    <mergeCell ref="A4560:A4562"/>
    <mergeCell ref="A4563:A4565"/>
    <mergeCell ref="A4567:A4569"/>
    <mergeCell ref="A4570:A4571"/>
    <mergeCell ref="A4572:A4574"/>
    <mergeCell ref="A4550:A4551"/>
    <mergeCell ref="A4552:A4553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2025-08-20T09:37:24Z</cp:lastPrinted>
  <dcterms:created xsi:type="dcterms:W3CDTF">2015-06-05T18:19:34Z</dcterms:created>
  <dcterms:modified xsi:type="dcterms:W3CDTF">2025-08-26T11:01:17Z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