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ДП. График работы с оптовиками-колбаса\КС\Лена Гаврилова\Информационные письма\"/>
    </mc:Choice>
  </mc:AlternateContent>
  <bookViews>
    <workbookView xWindow="0" yWindow="0" windowWidth="28800" windowHeight="12000" firstSheet="1" activeTab="1"/>
  </bookViews>
  <sheets>
    <sheet name="ПГП 2-й список" sheetId="1" state="hidden" r:id="rId1"/>
    <sheet name="Приложение 1" sheetId="2" r:id="rId2"/>
  </sheets>
  <externalReferences>
    <externalReference r:id="rId3"/>
  </externalReferences>
  <definedNames>
    <definedName name="_xlnm._FilterDatabase" localSheetId="0" hidden="1">'ПГП 2-й список'!$A$1:$I$27</definedName>
    <definedName name="_xlnm._FilterDatabase" localSheetId="1" hidden="1">'Приложение 1'!$A$3:$E$48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J27" i="1"/>
  <c r="I27" i="1"/>
  <c r="G27" i="1"/>
  <c r="J26" i="1"/>
  <c r="I26" i="1"/>
  <c r="G26" i="1"/>
  <c r="J25" i="1"/>
  <c r="I25" i="1"/>
  <c r="G25" i="1"/>
  <c r="G24" i="1"/>
  <c r="J23" i="1"/>
  <c r="I23" i="1"/>
  <c r="G23" i="1"/>
  <c r="J22" i="1"/>
  <c r="I22" i="1"/>
  <c r="G22" i="1"/>
  <c r="J21" i="1"/>
  <c r="I21" i="1"/>
  <c r="G21" i="1"/>
  <c r="G20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G14" i="1"/>
  <c r="G13" i="1"/>
  <c r="G12" i="1"/>
  <c r="J11" i="1"/>
  <c r="I11" i="1"/>
  <c r="G11" i="1"/>
  <c r="J10" i="1"/>
  <c r="I10" i="1"/>
  <c r="G10" i="1"/>
  <c r="G9" i="1"/>
  <c r="G8" i="1"/>
  <c r="G7" i="1"/>
  <c r="G6" i="1"/>
  <c r="J5" i="1"/>
  <c r="I5" i="1"/>
  <c r="G5" i="1"/>
  <c r="J4" i="1"/>
  <c r="I4" i="1"/>
  <c r="G4" i="1"/>
  <c r="J3" i="1"/>
  <c r="I3" i="1"/>
  <c r="G3" i="1"/>
  <c r="J2" i="1"/>
  <c r="I2" i="1"/>
  <c r="G2" i="1"/>
  <c r="G28" i="1" l="1"/>
</calcChain>
</file>

<file path=xl/sharedStrings.xml><?xml version="1.0" encoding="utf-8"?>
<sst xmlns="http://schemas.openxmlformats.org/spreadsheetml/2006/main" count="282" uniqueCount="114">
  <si>
    <t>SAP SKU</t>
  </si>
  <si>
    <t>БД</t>
  </si>
  <si>
    <t>SU</t>
  </si>
  <si>
    <t>Канал</t>
  </si>
  <si>
    <t>Только дистр канал</t>
  </si>
  <si>
    <t>Прогноз продаж 14-31.07</t>
  </si>
  <si>
    <t>Прогноз, тн/сут</t>
  </si>
  <si>
    <t>Малотоннажный или трудоёмкий ассортимент
(или производительность ниже средней или переналадки по фаршам)</t>
  </si>
  <si>
    <t>Маржа ру/кг спецсценарий 141 июль-сен 25</t>
  </si>
  <si>
    <t>Маржа вал
спецсценарий 141 июль-сен 25</t>
  </si>
  <si>
    <t>Мини-сосиски в тесте Зареченские продукты Весовой Пакет Зареченские 3,7</t>
  </si>
  <si>
    <t>ЗП</t>
  </si>
  <si>
    <t>SU003454</t>
  </si>
  <si>
    <t>Дистр</t>
  </si>
  <si>
    <t>под остаток</t>
  </si>
  <si>
    <t>Мини-шарики с курочкой и сыром Зареченские продукты Весовой Зареченские 3</t>
  </si>
  <si>
    <t>SU003448</t>
  </si>
  <si>
    <t>Крылья Хрустящие крылышки Крылышки ГШ Фикс.вес 0,3 пакет Горячая штучка</t>
  </si>
  <si>
    <t>ГШ</t>
  </si>
  <si>
    <t>SU003591</t>
  </si>
  <si>
    <t>Дистров под 0</t>
  </si>
  <si>
    <t>Снеки Круггетсы с сырным соусом Круггетсы Фикс.вес 0,2 пакет Горячая штучка</t>
  </si>
  <si>
    <t>SU003872</t>
  </si>
  <si>
    <t>Снеки Круггетсы сочные Круггетсы Фикс.вес 0,2 пакет Горячая штучка</t>
  </si>
  <si>
    <t>SU003870</t>
  </si>
  <si>
    <t>Снеки Готовые чебупели с мясом Чебупели Фикс.вес 0,24 пакет Горячая штучка</t>
  </si>
  <si>
    <t>SU003892</t>
  </si>
  <si>
    <t>Снеки Готовые чебупели острые с мясом Чебупели Фикс.вес 0,24 пакет Горячая штучка</t>
  </si>
  <si>
    <t>SU003887</t>
  </si>
  <si>
    <t>Крылья Хрустящие крылышки острые к пиву Крылышки ГШ Фикс.вес 0,3 пакет Горячая штучка</t>
  </si>
  <si>
    <t>SU003607</t>
  </si>
  <si>
    <t>Чебуреки Готовые чебуреки с мясом Чебуреки ГШ Штучка 0,09 пленка Горячая штучка</t>
  </si>
  <si>
    <t>SU002573</t>
  </si>
  <si>
    <t>Снеки Пекерсы с индейкой в сливочном соусе Пекерсы Фикс.вес 0,25 пакет Горячая штучка ФС НД</t>
  </si>
  <si>
    <t>SU003596</t>
  </si>
  <si>
    <t>Снеки Хотстеры с сыром Хотстеры Фикс.вес 0,25 лоток Горячая штучка</t>
  </si>
  <si>
    <t>SU003384</t>
  </si>
  <si>
    <t>Снеки Готовые чебупели сочные с мясом Чебупели Фикс.вес 0,48 пакет Горячая штучка ХХЛ НД</t>
  </si>
  <si>
    <t>SU003605</t>
  </si>
  <si>
    <t>Снеки Готовые чебуманы с говядиной Чебуманы Фикс.вес 0,28 пакет Горячая штучка</t>
  </si>
  <si>
    <t>SU003601</t>
  </si>
  <si>
    <t>Снеки Готовые бельмеши сочные с мясом Бельмеши Фикс.вес 0,3 пакет Горячая штучка</t>
  </si>
  <si>
    <t>SU003593</t>
  </si>
  <si>
    <t>Снеки Хотстеры Хотстеры Фикс.вес 0,25 пакет Горячая штучка Беларусь</t>
  </si>
  <si>
    <t>SU003907</t>
  </si>
  <si>
    <t>Мини-сосиски в тесте Фрайпики Зареченские продукты Весовые No name 3,7 кг</t>
  </si>
  <si>
    <t>SU002442</t>
  </si>
  <si>
    <t>Снеки Мини-сосиски в тесте Зареченские продукты Фикс.вес 0,3 пакет Зареченские продукты</t>
  </si>
  <si>
    <t>SU003382</t>
  </si>
  <si>
    <t>Снеки Мини-сосиски в тесте Зареченские продукты Весовой Пакет No Name 3,7</t>
  </si>
  <si>
    <t>SU003191</t>
  </si>
  <si>
    <t>Снеки Круггетсы с сырным соусом Круггетсы Фикс.вес 0,2 лоток Горячая штучка СНГ</t>
  </si>
  <si>
    <t>SU003876</t>
  </si>
  <si>
    <t>Снеки Жар-боллы с курочкой и сыром Зареченские продукты Весовой No Name</t>
  </si>
  <si>
    <t>SU002772</t>
  </si>
  <si>
    <t>Снеки Круггетсы сочные Круггетсы Фикс.вес 0,2 лоток Горячая штучка СНГ</t>
  </si>
  <si>
    <t>SU003875</t>
  </si>
  <si>
    <t>Снеки Хотстеры Хотстеры Фикс.вес 0,25 лоток Горячая штучка Экспорт2</t>
  </si>
  <si>
    <t>SU002423</t>
  </si>
  <si>
    <t>Снеки Круггетсы с сырным соусом Круггетсы Фикс.вес 0,2 пакет Горячая штучка НКК</t>
  </si>
  <si>
    <t>SU003873</t>
  </si>
  <si>
    <t>Снеки Круггетсы сочные Круггетсы Фикс.вес 0,2 пакет Горячая штучка НКК</t>
  </si>
  <si>
    <t>SU003871</t>
  </si>
  <si>
    <t>Снеки Готовые бельмеши сочные с мясом Бельмеши Фикс.вес 0,3 пакет Горячая штучка Тандер</t>
  </si>
  <si>
    <t>SU003592</t>
  </si>
  <si>
    <t>Сосисоны в темпуре Зареченские продукты Весовой No Name 1,8</t>
  </si>
  <si>
    <t>SU003415</t>
  </si>
  <si>
    <t>Правила урезаний</t>
  </si>
  <si>
    <t>Вид Производства</t>
  </si>
  <si>
    <t>Наименование</t>
  </si>
  <si>
    <t>ПГП</t>
  </si>
  <si>
    <t>SU003712</t>
  </si>
  <si>
    <t>Снеки «Куриные биточки в кляре с сырным соусом» Фикс.вес 0,22 ТМ «Стародворье»</t>
  </si>
  <si>
    <t>SU003434</t>
  </si>
  <si>
    <t>Снеки «Мини-чебуречки с мясом» Весовой ТМ «Зареченские» 5,5 кг</t>
  </si>
  <si>
    <t>SU003784</t>
  </si>
  <si>
    <t>Снеки «Жар-мени с мясом» Весовой ТМ «No Name» 5,5 кг</t>
  </si>
  <si>
    <t>SU003457</t>
  </si>
  <si>
    <t>Печеные пельмени «Владимирский стандарт с сочной курочкой» Фикс.вес 0,25 ТМ «Владимирский стандарт»</t>
  </si>
  <si>
    <t>SU003377</t>
  </si>
  <si>
    <t>Снеки «Мини-чебуречки с мясом» Фикс.вес 0,3 ф/п ТМ «Зареченские»</t>
  </si>
  <si>
    <t>SU003376</t>
  </si>
  <si>
    <t>Снеки «Мини-чебуречки с сыром и ветчиной» Фикс.вес 0,3 ф/п ТМ «Зареченские»</t>
  </si>
  <si>
    <t>SU003025</t>
  </si>
  <si>
    <t>Чебуреки «Сочный мегачебурек» Весовой ТМ «Зареченские» 2,24 кг</t>
  </si>
  <si>
    <t>SU003381</t>
  </si>
  <si>
    <t>Наггетсы «Хрустящие» Фикс.вес 0,3 ф/п ТМ «Зареченские»</t>
  </si>
  <si>
    <t>SU003379</t>
  </si>
  <si>
    <t>Снеки «Пирожки с мясом, картофелем и грибами» Фикс.вес 0,3 ф/п ТМ «Зареченские»</t>
  </si>
  <si>
    <t>SU003442</t>
  </si>
  <si>
    <t>Снеки «Пирожки с мясом, картофелем и грибами» Весовые ТМ «Зареченские» 3,7 кг</t>
  </si>
  <si>
    <t>SU003378</t>
  </si>
  <si>
    <t>Снеки «Пирожки с мясом» Фикс.вес 0,3 ф/п ТМ «Зареченские»</t>
  </si>
  <si>
    <t>SU003380</t>
  </si>
  <si>
    <t>Снеки «Пирожки с яблоком и грушей» Фикс.вес 0,3 ф/п ТМ «Зареченские»</t>
  </si>
  <si>
    <t>SU003444</t>
  </si>
  <si>
    <t>Снеки «Пирожки с яблоком и грушей» Весовой ТМ «Зареченские» 3,7 кг</t>
  </si>
  <si>
    <t>SU003510</t>
  </si>
  <si>
    <t>Снеки «Мини-пицца с ветчиной и сыром» Весовые ТМ «Зареченские продукты» 3 кг</t>
  </si>
  <si>
    <t>SU003458</t>
  </si>
  <si>
    <t>Снеки «Мини-пицца Владимирский стандарт с ветчиной и грибами» ф/в 0,25 ТМ «Владимирский стандарт»</t>
  </si>
  <si>
    <t>SU002961</t>
  </si>
  <si>
    <t>Снеки «Чебуманы с говядиной» Фикс.вес 0,28 лоток ТМ «Горячая штучка»</t>
  </si>
  <si>
    <t>SU002293</t>
  </si>
  <si>
    <t>Чебупели Курочка гриль Базовый ассортимент Фикс.вес 0,3 Пакет Горячая штучка</t>
  </si>
  <si>
    <t>SU003010</t>
  </si>
  <si>
    <t>Чебуреки «Сочные» Весовые ТМ «Зареченские» 5 кг</t>
  </si>
  <si>
    <t>SU003613</t>
  </si>
  <si>
    <t>Чебуреки «Чебуреки со свининой и говядиной» Фикс.вес 0,36 Пакет ТМ «Горячая штучка»</t>
  </si>
  <si>
    <t>SU003012</t>
  </si>
  <si>
    <t>Чебуреки «Мясные» Весовые ТМ «Зареченские» 2,7 кг</t>
  </si>
  <si>
    <t>Закрытие отгрузок</t>
  </si>
  <si>
    <t>Открытие отгрузок</t>
  </si>
  <si>
    <t>Приложение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</si>
</sst>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2060"/>
      <name val="Calibri"/>
      <family val="2"/>
      <charset val="204"/>
      <scheme val="minor"/>
    </font>
    <font>
      <sz val="10"/>
      <color rgb="FF00206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1" fontId="0" fillId="0" borderId="1" xfId="0" applyNumberFormat="1" applyFill="1" applyBorder="1" applyAlignment="1">
      <alignment horizontal="center"/>
    </xf>
    <xf numFmtId="3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5" fillId="0" borderId="0" xfId="0" applyFont="1" applyFill="1"/>
    <xf numFmtId="0" fontId="3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ena.Gavrilova\Desktop\2025.06.23%20&#1060;&#1044;&#1042;%20&#1040;&#1089;&#1089;&#1086;&#1088;&#1090;&#1080;&#1084;&#1077;&#1085;&#1090;%20&#1082;%20&#1073;&#1083;&#1086;&#1082;&#1080;&#1088;&#1086;&#1074;&#1082;&#1077;_&#1089;&#1086;&#1075;&#1083;&#1072;&#1089;&#1086;&#1074;&#1072;&#1085;&#1085;&#1099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ГП"/>
      <sheetName val="ПГП 2-й список"/>
      <sheetName val="ЗПФ"/>
      <sheetName val="ЗПФ 2-й список"/>
      <sheetName val="НСИ"/>
      <sheetName val="Лист2"/>
    </sheetNames>
    <sheetDataSet>
      <sheetData sheetId="0"/>
      <sheetData sheetId="1"/>
      <sheetData sheetId="2"/>
      <sheetData sheetId="3"/>
      <sheetData sheetId="4"/>
      <sheetData sheetId="5">
        <row r="14">
          <cell r="D14" t="str">
            <v>ИД SAP SKU</v>
          </cell>
          <cell r="E14" t="str">
            <v>SAP SKU Наименование</v>
          </cell>
          <cell r="F14" t="str">
            <v>45.1 Маржа (маржа Net) руб/кг</v>
          </cell>
          <cell r="G14" t="str">
            <v>45. Маржинальная прибыль (маржа Net)</v>
          </cell>
        </row>
        <row r="15">
          <cell r="D15">
            <v>1393</v>
          </cell>
          <cell r="E15" t="str">
            <v>Вареники с картофелем и луком No name Весовые Классическая форма No name 5 кг</v>
          </cell>
          <cell r="F15">
            <v>24.536479728539923</v>
          </cell>
          <cell r="G15">
            <v>348489.14339999994</v>
          </cell>
        </row>
        <row r="16">
          <cell r="D16">
            <v>1404</v>
          </cell>
          <cell r="E16" t="str">
            <v>Сардельки Левантские Особая Без свинины Весовой п/а мгс 40 Особый рецепт</v>
          </cell>
          <cell r="F16">
            <v>97.950581221400583</v>
          </cell>
          <cell r="G16">
            <v>974624.64089999977</v>
          </cell>
        </row>
        <row r="17">
          <cell r="D17">
            <v>1473</v>
          </cell>
          <cell r="E17" t="str">
            <v>В/к колбасы Балыковая Вязанка Весовой фиброуз в/у 40 Вязанка</v>
          </cell>
          <cell r="F17">
            <v>94.530251543068104</v>
          </cell>
          <cell r="G17">
            <v>1277495.7152999993</v>
          </cell>
        </row>
        <row r="18">
          <cell r="D18">
            <v>1504</v>
          </cell>
          <cell r="E18" t="str">
            <v>В/к колбасы Зернистый Бордо Весовые Фиброуз в/у 35 Стародворье</v>
          </cell>
          <cell r="F18">
            <v>35.778660865430567</v>
          </cell>
          <cell r="G18">
            <v>1335320.4830000009</v>
          </cell>
        </row>
        <row r="19">
          <cell r="D19">
            <v>1562</v>
          </cell>
          <cell r="E19" t="str">
            <v>В/к колбасы Сервелат Кремлевский Бордо Весовой фиброуз в/у 40 Стародворье</v>
          </cell>
          <cell r="F19">
            <v>24.977125081826316</v>
          </cell>
          <cell r="G19">
            <v>9013669.9181999862</v>
          </cell>
        </row>
        <row r="20">
          <cell r="D20">
            <v>1662</v>
          </cell>
          <cell r="E20" t="str">
            <v>В/к колбасы Сервелатная По-стародворски Бордо Весовой фиброуз в/у 45 Стародворье</v>
          </cell>
          <cell r="F20">
            <v>23.892858556409184</v>
          </cell>
          <cell r="G20">
            <v>1562413.9203999974</v>
          </cell>
        </row>
        <row r="21">
          <cell r="D21">
            <v>1668</v>
          </cell>
          <cell r="E21" t="str">
            <v>В/к колбасы Сервелат Столичный Вязанка Весовой фиброуз в/у 40 Вязанка</v>
          </cell>
          <cell r="F21">
            <v>120.21306914453261</v>
          </cell>
          <cell r="G21">
            <v>9269669.9129000045</v>
          </cell>
        </row>
        <row r="22">
          <cell r="D22">
            <v>1725</v>
          </cell>
          <cell r="E22" t="str">
            <v>Вареные колбасы Докторская стародворская Бордо Весовые П/а 55 Стародворье</v>
          </cell>
          <cell r="F22">
            <v>55.103117153721499</v>
          </cell>
          <cell r="G22">
            <v>41910675.71889998</v>
          </cell>
        </row>
        <row r="23">
          <cell r="D23">
            <v>1767</v>
          </cell>
          <cell r="E23" t="str">
            <v>Вареные колбасы Докторская Особая Особая Весовые П/а 60 Особый рецепт</v>
          </cell>
          <cell r="F23">
            <v>36.098246193919444</v>
          </cell>
          <cell r="G23">
            <v>34462790.53110002</v>
          </cell>
        </row>
        <row r="24">
          <cell r="D24">
            <v>1778</v>
          </cell>
          <cell r="E24" t="str">
            <v>Вареные колбасы Докторская По-стародворски Филедворская по-стародворски Весовые П/а 55 Стародворье</v>
          </cell>
          <cell r="F24">
            <v>49.709554284745316</v>
          </cell>
          <cell r="G24">
            <v>30417288.048000023</v>
          </cell>
        </row>
        <row r="25">
          <cell r="D25">
            <v>1930</v>
          </cell>
          <cell r="E25" t="str">
            <v>Ветчины Нежная Особая Весовой п/а 50 Особый рецепт большой батон</v>
          </cell>
          <cell r="F25">
            <v>56.07355034923669</v>
          </cell>
          <cell r="G25">
            <v>79982198.260999978</v>
          </cell>
        </row>
        <row r="26">
          <cell r="D26">
            <v>2024</v>
          </cell>
          <cell r="E26" t="str">
            <v>Пельмени Пуговки с говядиной и свининой No Name Весовые Сфера No Name 5 кг</v>
          </cell>
          <cell r="F26">
            <v>39.136588252338591</v>
          </cell>
          <cell r="G26">
            <v>19141747.973099999</v>
          </cell>
        </row>
        <row r="27">
          <cell r="D27">
            <v>2039</v>
          </cell>
          <cell r="E27" t="str">
            <v>Пельмени Отборные с говядиной Медвежье ушко 0,43 псевдозащип Стародворье</v>
          </cell>
          <cell r="F27">
            <v>45.070621200211129</v>
          </cell>
          <cell r="G27">
            <v>1964765.7083000001</v>
          </cell>
        </row>
        <row r="28">
          <cell r="D28">
            <v>2040</v>
          </cell>
          <cell r="E28" t="str">
            <v>Пельмени Отборные с говядиной Медвежье ушко 0,9 псевдозащип Стародворье</v>
          </cell>
          <cell r="F28">
            <v>39.390797477980975</v>
          </cell>
          <cell r="G28">
            <v>1616609.87</v>
          </cell>
        </row>
        <row r="29">
          <cell r="D29">
            <v>2043</v>
          </cell>
          <cell r="E29" t="str">
            <v>Пельмени Отборные с говядиной и свининой Медвежье ушко 0,43 псевдозащип Стародворье</v>
          </cell>
          <cell r="F29">
            <v>50.613876312054387</v>
          </cell>
          <cell r="G29">
            <v>7338500.5108000003</v>
          </cell>
        </row>
        <row r="30">
          <cell r="D30">
            <v>2044</v>
          </cell>
          <cell r="E30" t="str">
            <v>Пельмени Отборные с говядиной и свининой Медвежье ушко 0,9 псевдозащип Стародворье</v>
          </cell>
          <cell r="F30">
            <v>47.250642505660231</v>
          </cell>
          <cell r="G30">
            <v>9647433.5287999995</v>
          </cell>
        </row>
        <row r="31">
          <cell r="D31">
            <v>2101</v>
          </cell>
          <cell r="E31" t="str">
            <v>Пельмени Сочные Сочные 0,43 Сфера Стародворье</v>
          </cell>
          <cell r="F31">
            <v>42.825669529944989</v>
          </cell>
          <cell r="G31">
            <v>2509532.7580000013</v>
          </cell>
        </row>
        <row r="32">
          <cell r="D32">
            <v>2164</v>
          </cell>
          <cell r="E32" t="str">
            <v>Сардельки Нежные Бордо Весовые н/о мгс 30 Стародворье</v>
          </cell>
          <cell r="F32">
            <v>67.160877182771628</v>
          </cell>
          <cell r="G32">
            <v>6247399.626699999</v>
          </cell>
        </row>
        <row r="33">
          <cell r="D33">
            <v>2165</v>
          </cell>
          <cell r="E33" t="str">
            <v>Сардельки Стародворские с говядиной Бордо Весовые NDX мгс 30 Стародворье</v>
          </cell>
          <cell r="F33">
            <v>57.425736455459095</v>
          </cell>
          <cell r="G33">
            <v>15171374.11020001</v>
          </cell>
        </row>
        <row r="34">
          <cell r="D34">
            <v>2197</v>
          </cell>
          <cell r="E34" t="str">
            <v>Сардельки Шпикачки Бордо Весовые NDX мгс 30 Стародворье</v>
          </cell>
          <cell r="F34">
            <v>64.954960546792677</v>
          </cell>
          <cell r="G34">
            <v>7824254.9996999968</v>
          </cell>
        </row>
        <row r="35">
          <cell r="D35">
            <v>2205</v>
          </cell>
          <cell r="E35" t="str">
            <v>Сосиски Ганноверские Бордо Весовой п/а мгс 40 Стародворье</v>
          </cell>
          <cell r="F35">
            <v>40.575583757329603</v>
          </cell>
          <cell r="G35">
            <v>20407927.823600002</v>
          </cell>
        </row>
        <row r="36">
          <cell r="D36">
            <v>2254</v>
          </cell>
          <cell r="E36" t="str">
            <v>Сосиски Классические Ядрена копоть Фикс.вес 0,42 ц/о мгс 40 Ядрена копоть</v>
          </cell>
          <cell r="F36">
            <v>75.177819594001576</v>
          </cell>
          <cell r="G36">
            <v>18973556.506100014</v>
          </cell>
        </row>
        <row r="37">
          <cell r="D37">
            <v>2284</v>
          </cell>
          <cell r="E37" t="str">
            <v>Сосиски Молочные оригинальные Особая Весовой п/а мгс 40 Особый рецепт</v>
          </cell>
          <cell r="F37">
            <v>53.614196670016675</v>
          </cell>
          <cell r="G37">
            <v>43346222.968499988</v>
          </cell>
        </row>
        <row r="38">
          <cell r="D38">
            <v>2365</v>
          </cell>
          <cell r="E38" t="str">
            <v>Сосиски С сыром Ядрена копоть Фикс.вес 0,42 ц/о мгс 40 Ядрена копоть</v>
          </cell>
          <cell r="F38">
            <v>93.567225244792652</v>
          </cell>
          <cell r="G38">
            <v>5571957.1756000035</v>
          </cell>
        </row>
        <row r="39">
          <cell r="D39">
            <v>2483</v>
          </cell>
          <cell r="E39" t="str">
            <v>Пельмени Отборные из свинины и говядины Медвежье ушко 0,43 Псевдозащип Стародворье Сети</v>
          </cell>
          <cell r="F39">
            <v>41.175802574013943</v>
          </cell>
          <cell r="G39">
            <v>5277691.8598999977</v>
          </cell>
        </row>
        <row r="40">
          <cell r="D40">
            <v>2698</v>
          </cell>
          <cell r="E40" t="str">
            <v>Вареные колбасы Докторская ГОСТ Весовой п/а 50 Вязанка</v>
          </cell>
          <cell r="F40">
            <v>65.068882696782623</v>
          </cell>
          <cell r="G40">
            <v>36334196.404500008</v>
          </cell>
        </row>
        <row r="41">
          <cell r="D41">
            <v>2699</v>
          </cell>
          <cell r="E41" t="str">
            <v>Вареные колбасы Докторская ГОСТ Фикс.вес 0,4 п/а 50 Вязанка</v>
          </cell>
          <cell r="F41">
            <v>63.860859502290431</v>
          </cell>
          <cell r="G41">
            <v>114360659.93569976</v>
          </cell>
        </row>
        <row r="42">
          <cell r="D42">
            <v>2871</v>
          </cell>
          <cell r="E42" t="str">
            <v>В/к колбасы Салями Финская Вязанка Весовой фиброуз в/у 40 Вязанка</v>
          </cell>
          <cell r="F42">
            <v>117.99767666688264</v>
          </cell>
          <cell r="G42">
            <v>1532764.5683999988</v>
          </cell>
        </row>
        <row r="43">
          <cell r="D43">
            <v>2938</v>
          </cell>
          <cell r="E43" t="str">
            <v>Ветчины Нежная Особая Фикс.вес 0,4 п/а 50 Особый рецепт</v>
          </cell>
          <cell r="F43">
            <v>117.1185879322757</v>
          </cell>
          <cell r="G43">
            <v>2344775.8518999997</v>
          </cell>
        </row>
        <row r="44">
          <cell r="D44">
            <v>2960</v>
          </cell>
          <cell r="E44" t="str">
            <v>Сосиски Вязанка Молочные Молокуша Фикс.вес 0,45 п/а мгс 45 Вязанка</v>
          </cell>
          <cell r="F44">
            <v>82.22692834525013</v>
          </cell>
          <cell r="G44">
            <v>157682474.73270005</v>
          </cell>
        </row>
        <row r="45">
          <cell r="D45">
            <v>2961</v>
          </cell>
          <cell r="E45" t="str">
            <v>Сосиски Вязанка Молочные Молокуша Весовой п/а мгс 45 Вязанка</v>
          </cell>
          <cell r="F45">
            <v>79.457227218984329</v>
          </cell>
          <cell r="G45">
            <v>58051486.597600013</v>
          </cell>
        </row>
        <row r="46">
          <cell r="D46">
            <v>2962</v>
          </cell>
          <cell r="E46" t="str">
            <v>Сосиски Вязанка Сливочные Сливушка Фикс.вес 0,45 п/а мгс 45 Вязанка</v>
          </cell>
          <cell r="F46">
            <v>55.694266446577181</v>
          </cell>
          <cell r="G46">
            <v>104041119.14480013</v>
          </cell>
        </row>
        <row r="47">
          <cell r="D47">
            <v>2963</v>
          </cell>
          <cell r="E47" t="str">
            <v>Сосиски Вязанка Сливочные Сливушка Весовой п/а мгс 45 Вязанка</v>
          </cell>
          <cell r="F47">
            <v>64.001083022787824</v>
          </cell>
          <cell r="G47">
            <v>50312426.552099973</v>
          </cell>
        </row>
        <row r="48">
          <cell r="D48">
            <v>2969</v>
          </cell>
          <cell r="E48" t="str">
            <v>Сосиски Баварские Бавария Весовые П/а мгс 45 Стародворье</v>
          </cell>
          <cell r="F48">
            <v>44.830096426722903</v>
          </cell>
          <cell r="G48">
            <v>7532321.1964000016</v>
          </cell>
        </row>
        <row r="49">
          <cell r="D49">
            <v>2970</v>
          </cell>
          <cell r="E49" t="str">
            <v>Сосиски Молочные по-стародворски Бордо Весовые П/а мгс 40 Стародворье</v>
          </cell>
          <cell r="F49">
            <v>64.261204816250284</v>
          </cell>
          <cell r="G49">
            <v>30403278.059099995</v>
          </cell>
        </row>
        <row r="50">
          <cell r="D50">
            <v>2971</v>
          </cell>
          <cell r="E50" t="str">
            <v>Сосиски Сливочные по-стародворски Бордо Весовые П/а мгс 40 Стародворье</v>
          </cell>
          <cell r="F50">
            <v>76.376213881910218</v>
          </cell>
          <cell r="G50">
            <v>13006873.042900003</v>
          </cell>
        </row>
        <row r="51">
          <cell r="D51">
            <v>3000</v>
          </cell>
          <cell r="E51" t="str">
            <v>С/к колбасы Швейцарская Бордо Фикс.вес 0,17 Фиброуз терм/п 180 Стародворье</v>
          </cell>
          <cell r="F51">
            <v>101.16316030300077</v>
          </cell>
          <cell r="G51">
            <v>4060497.7526999973</v>
          </cell>
        </row>
        <row r="52">
          <cell r="D52">
            <v>3014</v>
          </cell>
          <cell r="E52" t="str">
            <v>С/к колбасы Княжеская Бордо Весовой б/о т/п 180 Стародворье</v>
          </cell>
          <cell r="F52">
            <v>118.33065904601884</v>
          </cell>
          <cell r="G52">
            <v>331835.96880000015</v>
          </cell>
        </row>
        <row r="53">
          <cell r="D53">
            <v>3031</v>
          </cell>
          <cell r="E53" t="str">
            <v>Ветчины Дугушка Дугушка Весовой п/а 70 Дугушка</v>
          </cell>
          <cell r="F53">
            <v>37.479751848361069</v>
          </cell>
          <cell r="G53">
            <v>25757561.647700027</v>
          </cell>
        </row>
        <row r="54">
          <cell r="D54">
            <v>3211</v>
          </cell>
          <cell r="E54" t="str">
            <v>Вареные колбасы Молочная Дугушка Дугушка Весовой п/а 60 Дугушка</v>
          </cell>
          <cell r="F54">
            <v>53.718352102384905</v>
          </cell>
          <cell r="G54">
            <v>36706132.681099981</v>
          </cell>
        </row>
        <row r="55">
          <cell r="D55">
            <v>3212</v>
          </cell>
          <cell r="E55" t="str">
            <v>Вареные колбасы Докторская ГОСТ Дугушка Весовой п/а 60 Дугушка</v>
          </cell>
          <cell r="F55">
            <v>36.810324798370367</v>
          </cell>
          <cell r="G55">
            <v>14046058.558300003</v>
          </cell>
        </row>
        <row r="56">
          <cell r="D56">
            <v>3238</v>
          </cell>
          <cell r="E56" t="str">
            <v>Чебуреки Чебуреки Сочные Зареченские продукты Весовые No name 5 кг дистр</v>
          </cell>
          <cell r="F56">
            <v>42.110875479042917</v>
          </cell>
          <cell r="G56">
            <v>103158.00099999993</v>
          </cell>
        </row>
        <row r="57">
          <cell r="D57">
            <v>3261</v>
          </cell>
          <cell r="E57" t="str">
            <v>Пельмени Отборные из свинины и говядины Медвежье ушко 0,9 Псевдозащип Стародворье федеральные сети</v>
          </cell>
          <cell r="F57">
            <v>35.208774315468546</v>
          </cell>
          <cell r="G57">
            <v>2440555.2720000036</v>
          </cell>
        </row>
        <row r="58">
          <cell r="D58">
            <v>3262</v>
          </cell>
          <cell r="E58" t="str">
            <v>Пельмени Отборные из свинины и говядины Медвежье ушко 0,43 Псевдозащип Стародворье федеральные сети</v>
          </cell>
          <cell r="F58">
            <v>35.518318984566804</v>
          </cell>
          <cell r="G58">
            <v>1415268.8343000002</v>
          </cell>
        </row>
        <row r="59">
          <cell r="D59">
            <v>3263</v>
          </cell>
          <cell r="E59" t="str">
            <v>Пельмени Отборные из говядины Медвежье ушко 0,9 Псевдозащип Стародворье федеральные сети</v>
          </cell>
          <cell r="F59">
            <v>29.20990587704301</v>
          </cell>
          <cell r="G59">
            <v>2091421.8998999987</v>
          </cell>
        </row>
        <row r="60">
          <cell r="D60">
            <v>3265</v>
          </cell>
          <cell r="E60" t="str">
            <v>С/к колбасы Мини-салями со вкусом бекона Ядрена копоть Фикс.вес 0,05 б/о мгс 120 Ядрена копоть теплая полка</v>
          </cell>
          <cell r="F60">
            <v>178.90111261730996</v>
          </cell>
          <cell r="G60">
            <v>85783.083500000124</v>
          </cell>
        </row>
        <row r="61">
          <cell r="D61">
            <v>3269</v>
          </cell>
          <cell r="E61" t="str">
            <v>Сосиски Молочные для завтрака Особая Без свинины Весовые П/а мгс 40 Особый рецепт</v>
          </cell>
          <cell r="F61">
            <v>49.577522016866595</v>
          </cell>
          <cell r="G61">
            <v>42820713.338499993</v>
          </cell>
        </row>
        <row r="62">
          <cell r="D62">
            <v>3271</v>
          </cell>
          <cell r="E62" t="str">
            <v>С/к колбасы Баварская Бордо Фикс.вес 0,17 б/о терм/п 180 Стародворье</v>
          </cell>
          <cell r="F62">
            <v>55.944080144996363</v>
          </cell>
          <cell r="G62">
            <v>366200.77380000241</v>
          </cell>
        </row>
        <row r="63">
          <cell r="D63">
            <v>3320</v>
          </cell>
          <cell r="E63" t="str">
            <v>Сосиски Вязанка Сливочные Сливушка Фикс.вес 0,33 п/а мгс 45 Вязанка</v>
          </cell>
          <cell r="F63">
            <v>44.812770060639302</v>
          </cell>
          <cell r="G63">
            <v>128324851.21670008</v>
          </cell>
        </row>
        <row r="64">
          <cell r="D64">
            <v>3327</v>
          </cell>
          <cell r="E64" t="str">
            <v>Сосиски Молочные Дугушки Дугушка Фикс.вес 0,3 п/а мгс 45 Дугушка</v>
          </cell>
          <cell r="F64">
            <v>130.90371492638988</v>
          </cell>
          <cell r="G64">
            <v>109341.12410000002</v>
          </cell>
        </row>
        <row r="65">
          <cell r="D65">
            <v>3328</v>
          </cell>
          <cell r="E65" t="str">
            <v>Пельмени Со свининой и говядиной Любимая ложка 1,0 Равиоли Особый рецепт</v>
          </cell>
          <cell r="F65">
            <v>19.018347387642766</v>
          </cell>
          <cell r="G65">
            <v>2482010.6503000036</v>
          </cell>
        </row>
        <row r="66">
          <cell r="D66">
            <v>3329</v>
          </cell>
          <cell r="E66" t="str">
            <v>В/к колбасы Рубленая Запеченная Дугушка Весовой вектор 70 Дугушка</v>
          </cell>
          <cell r="F66">
            <v>42.000149385474778</v>
          </cell>
          <cell r="G66">
            <v>9505074.3874999955</v>
          </cell>
        </row>
        <row r="67">
          <cell r="D67">
            <v>3330</v>
          </cell>
          <cell r="E67" t="str">
            <v>В/к колбасы Сервелат Запеченный Дугушка Весовой вектор 70 Дугушка</v>
          </cell>
          <cell r="F67">
            <v>45.633713429399577</v>
          </cell>
          <cell r="G67">
            <v>22171050.775200024</v>
          </cell>
        </row>
        <row r="68">
          <cell r="D68">
            <v>3337</v>
          </cell>
          <cell r="E68" t="str">
            <v>В/к колбасы Салями Запеченная Дугушка Весовой вектор 70 Дугушка</v>
          </cell>
          <cell r="F68">
            <v>55.744051627876146</v>
          </cell>
          <cell r="G68">
            <v>15493855.96289999</v>
          </cell>
        </row>
        <row r="69">
          <cell r="D69">
            <v>3341</v>
          </cell>
          <cell r="E69" t="str">
            <v>Наггетсы Хрустящие Зареченские продукты Весовые No Name 6 кг дистр</v>
          </cell>
          <cell r="F69">
            <v>75.685055276632767</v>
          </cell>
          <cell r="G69">
            <v>178893.51069999998</v>
          </cell>
        </row>
        <row r="70">
          <cell r="D70">
            <v>3354</v>
          </cell>
          <cell r="E70" t="str">
            <v>Пельмени Супермени со сливочным маслом Супермени 0,2 Сфера Горячая штучка НД</v>
          </cell>
          <cell r="F70">
            <v>77.322172575501611</v>
          </cell>
          <cell r="G70">
            <v>2971039.2212999957</v>
          </cell>
        </row>
        <row r="71">
          <cell r="D71">
            <v>3360</v>
          </cell>
          <cell r="E71" t="str">
            <v>Вареные колбасы Дугушка со шпиком Дугушка Весовой п/а 60 Дугушка</v>
          </cell>
          <cell r="F71">
            <v>69.524071478824411</v>
          </cell>
          <cell r="G71">
            <v>8419873.138000004</v>
          </cell>
        </row>
        <row r="72">
          <cell r="D72">
            <v>3379</v>
          </cell>
          <cell r="E72" t="str">
            <v>Вареные колбасы Докторская ГОСТ Стародворская Золоченная в печи Весовые ц/о в/у 35 Стародворье</v>
          </cell>
          <cell r="F72">
            <v>41.623121900379211</v>
          </cell>
          <cell r="G72">
            <v>5112624.545599997</v>
          </cell>
        </row>
        <row r="73">
          <cell r="D73">
            <v>3383</v>
          </cell>
          <cell r="E73" t="str">
            <v>Сосиски Молочные для завтрака Особая Без свинины Фикс.вес 0,4 П/а мгс 40 Особый рецепт</v>
          </cell>
          <cell r="F73">
            <v>82.523000968589628</v>
          </cell>
          <cell r="G73">
            <v>11971074.608299993</v>
          </cell>
        </row>
        <row r="74">
          <cell r="D74">
            <v>3396</v>
          </cell>
          <cell r="E74" t="str">
            <v>Сосиски Молочные Дугушки Дугушка Весовой п/а мгс 45 Дугушка</v>
          </cell>
          <cell r="F74">
            <v>83.278766606216351</v>
          </cell>
          <cell r="G74">
            <v>128074.66499999995</v>
          </cell>
        </row>
        <row r="75">
          <cell r="D75">
            <v>3397</v>
          </cell>
          <cell r="E75" t="str">
            <v>Сосиски Сливочные Дугушки Дугушка Весовой п/а мгс 45 Дугушка</v>
          </cell>
          <cell r="F75">
            <v>63.363530473177924</v>
          </cell>
          <cell r="G75">
            <v>302419.62069999985</v>
          </cell>
        </row>
        <row r="76">
          <cell r="D76">
            <v>3430</v>
          </cell>
          <cell r="E76" t="str">
            <v>П/к колбасы Кракушка пряная с сальцем Бордо Фикс.вес 0,3 н/о в/у 40 Стародворье</v>
          </cell>
          <cell r="F76">
            <v>82.363128148058863</v>
          </cell>
          <cell r="G76">
            <v>4641587.6767000016</v>
          </cell>
        </row>
        <row r="77">
          <cell r="D77">
            <v>3442</v>
          </cell>
          <cell r="E77" t="str">
            <v>Пельмени Со свининой и говядиной Владимирский стандарт флоу-пак 0,8 Сфера Колбасный стандарт</v>
          </cell>
          <cell r="F77">
            <v>40.326516282398451</v>
          </cell>
          <cell r="G77">
            <v>326931.01949999994</v>
          </cell>
        </row>
        <row r="78">
          <cell r="D78">
            <v>3459</v>
          </cell>
          <cell r="E78" t="str">
            <v>Сосиски Баварушки (со сливочным маслом ГОСТ 32261-2013) Филейбургская Фикс.вес 0,6 П/а мгс 45 Баварушка</v>
          </cell>
          <cell r="F78">
            <v>59.673282923546012</v>
          </cell>
          <cell r="G78">
            <v>2046254.1577999992</v>
          </cell>
        </row>
        <row r="79">
          <cell r="D79">
            <v>3461</v>
          </cell>
          <cell r="E79" t="str">
            <v>Сардельки Сочные Особая Весовые NDX мгс 30 Особый рецепт</v>
          </cell>
          <cell r="F79">
            <v>58.986996570025404</v>
          </cell>
          <cell r="G79">
            <v>4436198.9510000004</v>
          </cell>
        </row>
        <row r="80">
          <cell r="D80">
            <v>3467</v>
          </cell>
          <cell r="E80" t="str">
            <v>Чебупели Курочка гриль Чебупели Фикс.вес 0,3 Пакет Горячая штучка</v>
          </cell>
          <cell r="F80">
            <v>73.013539946407192</v>
          </cell>
          <cell r="G80">
            <v>3077362.4883999992</v>
          </cell>
        </row>
        <row r="81">
          <cell r="D81">
            <v>3487</v>
          </cell>
          <cell r="E81" t="str">
            <v>Вареные колбасы Докторский гарант Вязанка Фикс.вес 0,4 Вектор 50 Вязанка</v>
          </cell>
          <cell r="F81">
            <v>111.65325400906079</v>
          </cell>
          <cell r="G81">
            <v>45161280.520599984</v>
          </cell>
        </row>
        <row r="82">
          <cell r="D82">
            <v>3489</v>
          </cell>
          <cell r="E82" t="str">
            <v>Пельмени Классические No name Весовые Хинкали No name 5 кг</v>
          </cell>
          <cell r="F82">
            <v>23.462067973683101</v>
          </cell>
          <cell r="G82">
            <v>1197525.7691000011</v>
          </cell>
        </row>
        <row r="83">
          <cell r="D83">
            <v>3494</v>
          </cell>
          <cell r="E83" t="str">
            <v>Ветчины Балыкбургская Балыкбургская Фикс.вес 0,42 фиброуз в/у 40 срез Баварушка</v>
          </cell>
          <cell r="F83">
            <v>38.154455847332343</v>
          </cell>
          <cell r="G83">
            <v>3362113.9898999929</v>
          </cell>
        </row>
        <row r="84">
          <cell r="D84">
            <v>3510</v>
          </cell>
          <cell r="E84" t="str">
            <v>Пельмени Умелый повар No name Весовые Равиоли No name 5 кг</v>
          </cell>
          <cell r="F84">
            <v>58.345115619267453</v>
          </cell>
          <cell r="G84">
            <v>1431096.8725000005</v>
          </cell>
        </row>
        <row r="85">
          <cell r="D85">
            <v>3535</v>
          </cell>
          <cell r="E85" t="str">
            <v>В/к колбасы Сервелат Левантский Особая Без свинины Весовой фиброуз в/у 35 Особый рецепт</v>
          </cell>
          <cell r="F85">
            <v>45.027392765871134</v>
          </cell>
          <cell r="G85">
            <v>1043699.4377000006</v>
          </cell>
        </row>
        <row r="86">
          <cell r="D86">
            <v>3542</v>
          </cell>
          <cell r="E86" t="str">
            <v>Сардельки Сливушки Сливушка фикс.вес 0,33 п/а мгс 40 Вязанка</v>
          </cell>
          <cell r="F86">
            <v>42.0972669542925</v>
          </cell>
          <cell r="G86">
            <v>2408978.5085999984</v>
          </cell>
        </row>
        <row r="87">
          <cell r="D87">
            <v>3543</v>
          </cell>
          <cell r="E87" t="str">
            <v>Паштеты Со сливочным маслом ГОСТ Бордо фикс.вес 0,1 Стародворье</v>
          </cell>
          <cell r="F87">
            <v>82.573947719055198</v>
          </cell>
          <cell r="G87">
            <v>1947885.4887999995</v>
          </cell>
        </row>
        <row r="88">
          <cell r="D88">
            <v>3571</v>
          </cell>
          <cell r="E88" t="str">
            <v>Пельмени Зареченские No name Весовые Сфера No name 5 кг</v>
          </cell>
          <cell r="F88">
            <v>31.380306699633081</v>
          </cell>
          <cell r="G88">
            <v>1926544.411700001</v>
          </cell>
        </row>
        <row r="89">
          <cell r="D89">
            <v>3596</v>
          </cell>
          <cell r="E89" t="str">
            <v>Снеки Хотстеры Хотстеры Фикс.вес 0,25 лоток Горячая штучка Экспорт2</v>
          </cell>
          <cell r="F89">
            <v>172.70151271821629</v>
          </cell>
          <cell r="G89">
            <v>1282590.4080999994</v>
          </cell>
        </row>
        <row r="90">
          <cell r="D90">
            <v>3608</v>
          </cell>
          <cell r="E90" t="str">
            <v>Снеки Чебупицца Пепперони Чебупицца Фикс.вес 0,25 лоток Горячая штучка Экспорт2</v>
          </cell>
          <cell r="F90">
            <v>190.74211729424246</v>
          </cell>
          <cell r="G90">
            <v>1779999.1440999999</v>
          </cell>
        </row>
        <row r="91">
          <cell r="D91">
            <v>3610</v>
          </cell>
          <cell r="E91" t="str">
            <v>Снеки Чебупицца курочка по-итальянски Чебупицца Фикс.вес 0,25 лоток Горячая штучка Экспорт2</v>
          </cell>
          <cell r="F91">
            <v>162.32600327200041</v>
          </cell>
          <cell r="G91">
            <v>1185694.0582999997</v>
          </cell>
        </row>
        <row r="92">
          <cell r="D92">
            <v>3615</v>
          </cell>
          <cell r="E92" t="str">
            <v>Сардельки Шпикачки Бюргерсы с натуральным шпиком Бюргерсы Фикс.вес 0,27 н/о мгс 35 Баварушка</v>
          </cell>
          <cell r="F92">
            <v>50.253254337460014</v>
          </cell>
          <cell r="G92">
            <v>20730.02019999997</v>
          </cell>
        </row>
        <row r="93">
          <cell r="D93">
            <v>3620</v>
          </cell>
          <cell r="E93" t="str">
            <v>Мини-сосиски в тесте Фрайпики Зареченские продукты Весовые No name 3,7 кг</v>
          </cell>
          <cell r="F93">
            <v>50.980214467911864</v>
          </cell>
          <cell r="G93">
            <v>419730.9645</v>
          </cell>
        </row>
        <row r="94">
          <cell r="D94">
            <v>3682</v>
          </cell>
          <cell r="E94" t="str">
            <v>Вареные колбасы Стародворская Стародворская EDLP/EDPP Фикс.вес 0,4 вектор 45 Стародворье</v>
          </cell>
          <cell r="F94">
            <v>114.51845178665718</v>
          </cell>
          <cell r="G94">
            <v>248325.81899999996</v>
          </cell>
        </row>
        <row r="95">
          <cell r="D95">
            <v>3686</v>
          </cell>
          <cell r="E95" t="str">
            <v>Вареники Благолепные с картофелем и грибами No name Весовые Классическая форма No name 5 кг</v>
          </cell>
          <cell r="F95">
            <v>27.285232871371218</v>
          </cell>
          <cell r="G95">
            <v>169770.98360000004</v>
          </cell>
        </row>
        <row r="96">
          <cell r="D96">
            <v>3691</v>
          </cell>
          <cell r="E96" t="str">
            <v>В/к колбасы Сервелат Филейбургский с ароматными пряностями Филейбургская Фикс.вес 0,35 фиброуз в/у 50 срез Баварушка</v>
          </cell>
          <cell r="F96">
            <v>106.57934257244736</v>
          </cell>
          <cell r="G96">
            <v>3376643.534</v>
          </cell>
        </row>
        <row r="97">
          <cell r="D97">
            <v>3692</v>
          </cell>
          <cell r="E97" t="str">
            <v>В/к колбасы Салями Филейбургская зернистая Филейбургская Фикс.вес 0,35 фиброуз в/у 50 срез Баварушка</v>
          </cell>
          <cell r="F97">
            <v>111.96239923905586</v>
          </cell>
          <cell r="G97">
            <v>5696642.0588999949</v>
          </cell>
        </row>
        <row r="98">
          <cell r="D98">
            <v>3693</v>
          </cell>
          <cell r="E98" t="str">
            <v>В/к колбасы Сервелат Филейбургский с копченой грудинкой Филейбургская Фикс.вес 0,35 фиброуз в/у 50 срез Баварушка</v>
          </cell>
          <cell r="F98">
            <v>58.927609372011617</v>
          </cell>
          <cell r="G98">
            <v>30693256.362100035</v>
          </cell>
        </row>
        <row r="99">
          <cell r="D99">
            <v>3694</v>
          </cell>
          <cell r="E99" t="str">
            <v>В/к колбасы Балыкбургская с копченым балыком Балыкбургская Фикс.вес 0,35 фиброуз в/у 50 срез Баварушка</v>
          </cell>
          <cell r="F99">
            <v>117.37348657640614</v>
          </cell>
          <cell r="G99">
            <v>3217039.3056000015</v>
          </cell>
        </row>
        <row r="100">
          <cell r="D100">
            <v>3698</v>
          </cell>
          <cell r="E100" t="str">
            <v>В/к колбасы Сервелат Филейбургский с филе сочного окорока Филейбургская Фикс.вес 0,35 фиброуз в/у 50 срез Баварушка</v>
          </cell>
          <cell r="F100">
            <v>125.30547908951179</v>
          </cell>
          <cell r="G100">
            <v>4927821.0365000013</v>
          </cell>
        </row>
        <row r="101">
          <cell r="D101">
            <v>3699</v>
          </cell>
          <cell r="E101" t="str">
            <v>В/к колбасы Балыкбургская рубленая Балыкбургская Фикс.вес 0,35 фиброуз в/у 50 срез Баварушка</v>
          </cell>
          <cell r="F101">
            <v>71.825914671048281</v>
          </cell>
          <cell r="G101">
            <v>7248567.0892000049</v>
          </cell>
        </row>
        <row r="102">
          <cell r="D102">
            <v>3711</v>
          </cell>
          <cell r="E102" t="str">
            <v>Сосиски Филейбургские с грудкой Филейбургская Фикс.вес 0,33 П/а мгс 45 Баварушка</v>
          </cell>
          <cell r="F102">
            <v>86.23303954106116</v>
          </cell>
          <cell r="G102">
            <v>2416966.1058000014</v>
          </cell>
        </row>
        <row r="103">
          <cell r="D103">
            <v>3727</v>
          </cell>
          <cell r="E103" t="str">
            <v>Чебуреки Готовые чебуреки с мясом Чебуреки ГШ Штучка 0,09 пленка Горячая штучка</v>
          </cell>
          <cell r="F103">
            <v>76.770875682815714</v>
          </cell>
          <cell r="G103">
            <v>5951953.1757000014</v>
          </cell>
        </row>
        <row r="104">
          <cell r="D104">
            <v>3739</v>
          </cell>
          <cell r="E104" t="str">
            <v>В/к колбасы Сервелат Кремлевский Бордо Фикс.вес 0,35 фиброуз в/у 40 срез Стародворье</v>
          </cell>
          <cell r="F104">
            <v>68.718171087680389</v>
          </cell>
          <cell r="G104">
            <v>4971428.0443000067</v>
          </cell>
        </row>
        <row r="105">
          <cell r="D105">
            <v>3740</v>
          </cell>
          <cell r="E105" t="str">
            <v>Пельмени Бульмени с говядиной и свининой Наваристые Бульмени ГШ Весовые Сфера Горячая штучка 5 кг</v>
          </cell>
          <cell r="F105">
            <v>38.789039870302162</v>
          </cell>
          <cell r="G105">
            <v>10582710.103500005</v>
          </cell>
        </row>
        <row r="106">
          <cell r="D106">
            <v>3764</v>
          </cell>
          <cell r="E106" t="str">
            <v>Чебуреки Foodgital Штучка 0,09 пленка Горячая штучка</v>
          </cell>
          <cell r="F106">
            <v>37.581376556401899</v>
          </cell>
          <cell r="G106">
            <v>38652.220300000015</v>
          </cell>
        </row>
        <row r="107">
          <cell r="D107">
            <v>3776</v>
          </cell>
          <cell r="E107" t="str">
            <v>В/к колбасы Балыкбургская Балыкбургская Весовой фиброуз в/у 50 Баварушка</v>
          </cell>
          <cell r="F107">
            <v>29.765100099928269</v>
          </cell>
          <cell r="G107">
            <v>2352476.4117000028</v>
          </cell>
        </row>
        <row r="108">
          <cell r="D108">
            <v>3777</v>
          </cell>
          <cell r="E108" t="str">
            <v>В/к колбасы Филейбургская с сочным окороком Филейбургская Весовой фиброуз в/у 50 Баварушка</v>
          </cell>
          <cell r="F108">
            <v>48.319536865592362</v>
          </cell>
          <cell r="G108">
            <v>3865087.9682</v>
          </cell>
        </row>
        <row r="109">
          <cell r="D109">
            <v>3778</v>
          </cell>
          <cell r="E109" t="str">
            <v>В/к колбасы Салями Филейбургская зернистая Филейбургская Весовой фиброуз в/у 50 Баварушка</v>
          </cell>
          <cell r="F109">
            <v>46.249544182165501</v>
          </cell>
          <cell r="G109">
            <v>3490811.0709000006</v>
          </cell>
        </row>
        <row r="110">
          <cell r="D110">
            <v>3779</v>
          </cell>
          <cell r="E110" t="str">
            <v>В/к колбасы Филейбургская с душистым чесноком Филейбургская Весовой фиброуз в/у 50 Баварушка</v>
          </cell>
          <cell r="F110">
            <v>9.9879432948392335</v>
          </cell>
          <cell r="G110">
            <v>304072.25649999827</v>
          </cell>
        </row>
        <row r="111">
          <cell r="D111">
            <v>3781</v>
          </cell>
          <cell r="E111" t="str">
            <v>В/к колбасы Сервелат Филедворский Бордо Фикс.вес 0,35 фиброуз в/у 40 срез Стародворье</v>
          </cell>
          <cell r="F111">
            <v>42.767537352407295</v>
          </cell>
          <cell r="G111">
            <v>7128920.5019000098</v>
          </cell>
        </row>
        <row r="112">
          <cell r="D112">
            <v>3782</v>
          </cell>
          <cell r="E112" t="str">
            <v>Сосиски Сочинки с сочной грудинкой Сочинка Фикс.вес 0,4 п/а мгс 45 Стародворье</v>
          </cell>
          <cell r="F112">
            <v>0.90096331710189248</v>
          </cell>
          <cell r="G112">
            <v>359047.6630000025</v>
          </cell>
        </row>
        <row r="113">
          <cell r="D113">
            <v>3785</v>
          </cell>
          <cell r="E113" t="str">
            <v>Сосиски Сочинки с сочным окороком Сочинка Фикс.вес 0,4 п/а мгс 45 Стародворье</v>
          </cell>
          <cell r="F113">
            <v>48.0128692276731</v>
          </cell>
          <cell r="G113">
            <v>31987155.150600046</v>
          </cell>
        </row>
        <row r="114">
          <cell r="D114">
            <v>3790</v>
          </cell>
          <cell r="E114" t="str">
            <v>Вареные колбасы Молочная Дугушка Дугушка Фикс.вес 0,6 п/а 60 Дугушка</v>
          </cell>
          <cell r="F114">
            <v>92.206119479623425</v>
          </cell>
          <cell r="G114">
            <v>18292114.152900003</v>
          </cell>
        </row>
        <row r="115">
          <cell r="D115">
            <v>3791</v>
          </cell>
          <cell r="E115" t="str">
            <v>Вареные колбасы Докторская ГОСТ Дугушка Фикс.вес 0,6 п/а 60 Дугушка</v>
          </cell>
          <cell r="F115">
            <v>67.631395892006481</v>
          </cell>
          <cell r="G115">
            <v>2967887.0092999991</v>
          </cell>
        </row>
        <row r="116">
          <cell r="D116">
            <v>3793</v>
          </cell>
          <cell r="E116" t="str">
            <v>Вареные колбасы Дугушка Стародворская Дугушка Весовой п/а 60 Дугушка</v>
          </cell>
          <cell r="F116">
            <v>45.619998860627334</v>
          </cell>
          <cell r="G116">
            <v>25018328.859300002</v>
          </cell>
        </row>
        <row r="117">
          <cell r="D117">
            <v>3794</v>
          </cell>
          <cell r="E117" t="str">
            <v>Вареные колбасы Дугушка со шпиком Дугушка Фикс.вес 0,6 п/а 60 Дугушка</v>
          </cell>
          <cell r="F117">
            <v>113.60461712410716</v>
          </cell>
          <cell r="G117">
            <v>576528.54970000056</v>
          </cell>
        </row>
        <row r="118">
          <cell r="D118">
            <v>3802</v>
          </cell>
          <cell r="E118" t="str">
            <v>Ветчины Дугушка Дугушка Фикс.вес 0,6 п/а 70 Дугушка</v>
          </cell>
          <cell r="F118">
            <v>74.788688322576689</v>
          </cell>
          <cell r="G118">
            <v>3582964.9627000019</v>
          </cell>
        </row>
        <row r="119">
          <cell r="D119">
            <v>3814</v>
          </cell>
          <cell r="E119" t="str">
            <v>Сосиски Датские Зареченские продукты Весовой п/а мгс 45 Зареченские</v>
          </cell>
          <cell r="F119">
            <v>37.332037356722303</v>
          </cell>
          <cell r="G119">
            <v>19736517.686800003</v>
          </cell>
        </row>
        <row r="120">
          <cell r="D120">
            <v>3816</v>
          </cell>
          <cell r="E120" t="str">
            <v>Чебуреки Foodgital Фикс.вес 0,36 лоток Горячая штучка</v>
          </cell>
          <cell r="F120">
            <v>52.086769576781045</v>
          </cell>
          <cell r="G120">
            <v>86522.687199999986</v>
          </cell>
        </row>
        <row r="121">
          <cell r="D121">
            <v>3818</v>
          </cell>
          <cell r="E121" t="str">
            <v>В/к колбасы Сервелат Мясорубский с мелкорубленным окороком Мясорубская Фикс.вес 0,4 фиброуз в/у 40 срез Стародворье</v>
          </cell>
          <cell r="F121">
            <v>8.5691241545756327</v>
          </cell>
          <cell r="G121">
            <v>9988539.3127000332</v>
          </cell>
        </row>
        <row r="122">
          <cell r="D122">
            <v>3819</v>
          </cell>
          <cell r="E122" t="str">
            <v>В/к колбасы Мясорубская с рубленой грудинкой Мясорубская Фикс.вес 0,35 фиброуз в/у 40 срез Стародворье</v>
          </cell>
          <cell r="F122">
            <v>31.8016230090028</v>
          </cell>
          <cell r="G122">
            <v>7367531.0723999813</v>
          </cell>
        </row>
        <row r="123">
          <cell r="D123">
            <v>3832</v>
          </cell>
          <cell r="E123" t="str">
            <v>Вареные колбасы Классическая Филейская Фикс.вес 0,6 п/а 45 Вязанка</v>
          </cell>
          <cell r="F123">
            <v>115.5066012913956</v>
          </cell>
          <cell r="G123">
            <v>8179476.6094000004</v>
          </cell>
        </row>
        <row r="124">
          <cell r="D124">
            <v>3839</v>
          </cell>
          <cell r="E124" t="str">
            <v>Вареные колбасы Стародворская в обвязке Стародворская EDLP/EDPP Фикс.вес 0,775 п/а 45 Стародворье</v>
          </cell>
          <cell r="F124">
            <v>58.420187605773975</v>
          </cell>
          <cell r="G124">
            <v>5787773.9221999962</v>
          </cell>
        </row>
        <row r="125">
          <cell r="D125">
            <v>3844</v>
          </cell>
          <cell r="E125" t="str">
            <v>Сосиски Сочинки с сыром Сочинка Фикс.вес 0,4 п/а мгс 40 Стародворье</v>
          </cell>
          <cell r="F125">
            <v>60.589050095077717</v>
          </cell>
          <cell r="G125">
            <v>6580583.5168000013</v>
          </cell>
        </row>
        <row r="126">
          <cell r="D126">
            <v>3857</v>
          </cell>
          <cell r="E126" t="str">
            <v>В/к колбасы Сервелат Стародворский Стародворская EDLP/EDPP Фикс.вес 0,28 фиброуз в/у 40 срез Стародворье</v>
          </cell>
          <cell r="F126">
            <v>60.578971149673485</v>
          </cell>
          <cell r="G126">
            <v>1478208.8593999986</v>
          </cell>
        </row>
        <row r="127">
          <cell r="D127">
            <v>3883</v>
          </cell>
          <cell r="E127" t="str">
            <v>Сосиски Сочинки Сочинка Весовой п/а мгс 45 Стародворье</v>
          </cell>
          <cell r="F127">
            <v>52.586831400160925</v>
          </cell>
          <cell r="G127">
            <v>20758498.404599994</v>
          </cell>
        </row>
        <row r="128">
          <cell r="D128">
            <v>3884</v>
          </cell>
          <cell r="E128" t="str">
            <v>В/к колбасы Балыкбургская с копченым балыком Балыкбургская Фикс.вес 0,28 фиброуз в/у 50 срез Баварушка</v>
          </cell>
          <cell r="F128">
            <v>76.085100652497175</v>
          </cell>
          <cell r="G128">
            <v>3410504.6696000006</v>
          </cell>
        </row>
        <row r="129">
          <cell r="D129">
            <v>3891</v>
          </cell>
          <cell r="E129" t="str">
            <v>Вареные колбасы Сливушка Сливушка Фикс.вес 0,375 П/а 50 Вязанка</v>
          </cell>
          <cell r="F129">
            <v>54.436952380593475</v>
          </cell>
          <cell r="G129">
            <v>142605135.73449981</v>
          </cell>
        </row>
        <row r="130">
          <cell r="D130">
            <v>3892</v>
          </cell>
          <cell r="E130" t="str">
            <v>Вареные колбасы Сливушка Сливушка Фикс.вес 0,45 П/а 50 Вязанка</v>
          </cell>
          <cell r="F130">
            <v>67.714061045898831</v>
          </cell>
          <cell r="G130">
            <v>9805543.8462000117</v>
          </cell>
        </row>
        <row r="131">
          <cell r="D131">
            <v>3893</v>
          </cell>
          <cell r="E131" t="str">
            <v>Ветчины Сливушка с индейкой Сливушка Фикс.вес 0,4 п/а 55 Вязанка</v>
          </cell>
          <cell r="F131">
            <v>59.534680916200124</v>
          </cell>
          <cell r="G131">
            <v>19626961.263600044</v>
          </cell>
        </row>
        <row r="132">
          <cell r="D132">
            <v>3913</v>
          </cell>
          <cell r="E132" t="str">
            <v>Пельмени Мясорубские Мясорубская 0,7 Равиоли Стародворье</v>
          </cell>
          <cell r="F132">
            <v>34.405351335502445</v>
          </cell>
          <cell r="G132">
            <v>1892965.8471000008</v>
          </cell>
        </row>
        <row r="133">
          <cell r="D133">
            <v>3914</v>
          </cell>
          <cell r="E133" t="str">
            <v>В/к колбасы Мясорубская с рубленой грудинкой Мясорубская Весовой фиброуз в/у 40 Стародворье</v>
          </cell>
          <cell r="F133">
            <v>13.853743265809236</v>
          </cell>
          <cell r="G133">
            <v>2044444.1350000054</v>
          </cell>
        </row>
        <row r="134">
          <cell r="D134">
            <v>3915</v>
          </cell>
          <cell r="E134" t="str">
            <v>Ветчины Сочинка Бордо Фикс.вес 0,35 П/а 50 Стародворье</v>
          </cell>
          <cell r="F134">
            <v>66.118655409994389</v>
          </cell>
          <cell r="G134">
            <v>5352581.4653000049</v>
          </cell>
        </row>
        <row r="135">
          <cell r="D135">
            <v>3916</v>
          </cell>
          <cell r="E135" t="str">
            <v>Сардельки Сочинки Сочинка Фикс.вес 0,4 п/а мгс 40 Стародворье</v>
          </cell>
          <cell r="F135">
            <v>54.964898716688957</v>
          </cell>
          <cell r="G135">
            <v>4063619.9855999965</v>
          </cell>
        </row>
        <row r="136">
          <cell r="D136">
            <v>3917</v>
          </cell>
          <cell r="E136" t="str">
            <v>Сардельки Сочинки с сыром Сочинка Фикс.вес 0,4 п/а мгс 40 Стародворье</v>
          </cell>
          <cell r="F136">
            <v>48.722079244086864</v>
          </cell>
          <cell r="G136">
            <v>12366816.379100002</v>
          </cell>
        </row>
        <row r="137">
          <cell r="D137">
            <v>3923</v>
          </cell>
          <cell r="E137" t="str">
            <v>Сосиски Стародворские по-баварски Стародворская EDLP/EDPP ф/в 0,77 кг п/а 45 Стародворье</v>
          </cell>
          <cell r="F137">
            <v>23.851975688269192</v>
          </cell>
          <cell r="G137">
            <v>46054236.609799981</v>
          </cell>
        </row>
        <row r="138">
          <cell r="D138">
            <v>3928</v>
          </cell>
          <cell r="E138" t="str">
            <v>Сосиски Молокуши Миникушай Молокуша Фикс.вес 0,33 п/а мгс 45 Вязанка</v>
          </cell>
          <cell r="F138">
            <v>99.886908908683523</v>
          </cell>
          <cell r="G138">
            <v>37079030.843100026</v>
          </cell>
        </row>
        <row r="139">
          <cell r="D139">
            <v>3930</v>
          </cell>
          <cell r="E139" t="str">
            <v>Снеки Жар-боллы с курочкой и сыром Зареченские продукты Весовой No Name</v>
          </cell>
          <cell r="F139">
            <v>35.050572097091241</v>
          </cell>
          <cell r="G139">
            <v>166832.6264999999</v>
          </cell>
        </row>
        <row r="140">
          <cell r="D140">
            <v>3938</v>
          </cell>
          <cell r="E140" t="str">
            <v>Котлеты ПГП Котлеты Hot Stuff Фикс.вес 0,2 лоток Горячая штучка СА, ОАЭ</v>
          </cell>
          <cell r="F140">
            <v>-219.9623509157509</v>
          </cell>
          <cell r="G140">
            <v>-240198.8872</v>
          </cell>
        </row>
        <row r="141">
          <cell r="D141">
            <v>3939</v>
          </cell>
          <cell r="E141" t="str">
            <v>Наггетсы Hot Stuff Фикс.вес 0,25 лоток Горячая штучка СА, ОАЭ</v>
          </cell>
          <cell r="F141">
            <v>-265.36792815331995</v>
          </cell>
          <cell r="G141">
            <v>-289779.65460000013</v>
          </cell>
        </row>
        <row r="142">
          <cell r="D142">
            <v>3940</v>
          </cell>
          <cell r="E142" t="str">
            <v>Снеки Чебупели Hot Stuff Фикс.вес 0,25 лоток Горячая штучка СА, ОАЭ</v>
          </cell>
          <cell r="F142">
            <v>-235.85145617198438</v>
          </cell>
          <cell r="G142">
            <v>-257551.44110000017</v>
          </cell>
        </row>
        <row r="143">
          <cell r="D143">
            <v>3941</v>
          </cell>
          <cell r="E143" t="str">
            <v>Чебуреки Hot Stuff Фикс.вес 0,36 лоток Горячая штучка СА, ОАЭ</v>
          </cell>
          <cell r="F143">
            <v>-249.72218129770994</v>
          </cell>
          <cell r="G143">
            <v>-130854.42300000001</v>
          </cell>
        </row>
        <row r="144">
          <cell r="D144">
            <v>3944</v>
          </cell>
          <cell r="E144" t="str">
            <v>Ветчины пастеризованная Филейская #Живой_пар Филейская ф/в 0,45 п/а 90 Вязанка</v>
          </cell>
          <cell r="F144">
            <v>143.61656657355087</v>
          </cell>
          <cell r="G144">
            <v>400341.37609999976</v>
          </cell>
        </row>
        <row r="145">
          <cell r="D145">
            <v>3945</v>
          </cell>
          <cell r="E145" t="str">
            <v>Вареные колбасы пастеризованная Молочная с нежным филе Особая Фикс.вес 0,4 п/а 90 Особый рецепт</v>
          </cell>
          <cell r="F145">
            <v>65.808041505632758</v>
          </cell>
          <cell r="G145">
            <v>1241405.6588999997</v>
          </cell>
        </row>
        <row r="146">
          <cell r="D146">
            <v>3954</v>
          </cell>
          <cell r="E146" t="str">
            <v>Пельмени Бульмени с говядиной и свининой Наваристые Бульмени ГШ Весовые Сфера Горячая штучка 2,7 кг</v>
          </cell>
          <cell r="F146">
            <v>41.665084720095344</v>
          </cell>
          <cell r="G146">
            <v>3864486.3558999989</v>
          </cell>
        </row>
        <row r="147">
          <cell r="D147">
            <v>3957</v>
          </cell>
          <cell r="E147" t="str">
            <v>Сосиски Сочинки по-баварски Сочинка по-баварски Фикс.вес 0,4 п/а мгс 45 Стародворье</v>
          </cell>
          <cell r="F147">
            <v>52.833207136689872</v>
          </cell>
          <cell r="G147">
            <v>18602500.432500005</v>
          </cell>
        </row>
        <row r="148">
          <cell r="D148">
            <v>3959</v>
          </cell>
          <cell r="E148" t="str">
            <v>Сосиски Сочинки по-баварски с сыром Сочинка по-баварски ф/в 0,4 п/а мгс 35 Стародворье</v>
          </cell>
          <cell r="F148">
            <v>14.367603097370843</v>
          </cell>
          <cell r="G148">
            <v>7675045.9902999997</v>
          </cell>
        </row>
        <row r="149">
          <cell r="D149">
            <v>3963</v>
          </cell>
          <cell r="E149" t="str">
            <v>В/к колбасы Пражский Зареченские продукты Весовой фиброуз в/у 40 Зареченские</v>
          </cell>
          <cell r="F149">
            <v>55.996423574894024</v>
          </cell>
          <cell r="G149">
            <v>1418252.4419000014</v>
          </cell>
        </row>
        <row r="150">
          <cell r="D150">
            <v>3964</v>
          </cell>
          <cell r="E150" t="str">
            <v>Ветчины Нежная Зареченские продукты Весовой п/а 50 Зареченские продукты</v>
          </cell>
          <cell r="F150">
            <v>52.783971429528521</v>
          </cell>
          <cell r="G150">
            <v>16796362.15950001</v>
          </cell>
        </row>
        <row r="151">
          <cell r="D151">
            <v>3965</v>
          </cell>
          <cell r="E151" t="str">
            <v>Вареные колбасы Муромская Зареченские продукты Весовой п/а 50 Зареченские продукты</v>
          </cell>
          <cell r="F151">
            <v>65.997504586116619</v>
          </cell>
          <cell r="G151">
            <v>1211698.3448000003</v>
          </cell>
        </row>
        <row r="152">
          <cell r="D152">
            <v>3966</v>
          </cell>
          <cell r="E152" t="str">
            <v>Вареные колбасы Нежная НТУ Зареченские продукты Весовой п/а 50 Зареченские продукты</v>
          </cell>
          <cell r="F152">
            <v>53.982003280438235</v>
          </cell>
          <cell r="G152">
            <v>9296631.3987000063</v>
          </cell>
        </row>
        <row r="153">
          <cell r="D153">
            <v>3967</v>
          </cell>
          <cell r="E153" t="str">
            <v>В/к колбасы Сервелат Рижский Зареченские продукты Весовой фиброуз в/у 40 Зареченские продукты</v>
          </cell>
          <cell r="F153">
            <v>54.837031447956022</v>
          </cell>
          <cell r="G153">
            <v>6015840.7109000012</v>
          </cell>
        </row>
        <row r="154">
          <cell r="D154">
            <v>3969</v>
          </cell>
          <cell r="E154" t="str">
            <v>Ветчины Нежная Зареченские продукты Весовой п/а 50 Зареченские продукты большой батон</v>
          </cell>
          <cell r="F154">
            <v>50.05633854417178</v>
          </cell>
          <cell r="G154">
            <v>1074738.0705999997</v>
          </cell>
        </row>
        <row r="155">
          <cell r="D155">
            <v>3970</v>
          </cell>
          <cell r="E155" t="str">
            <v>Сосиски Датские Зареченские продукты Фикс.вес 0,3 п/а мгс 45 Зареченские</v>
          </cell>
          <cell r="F155">
            <v>49.625938521572245</v>
          </cell>
          <cell r="G155">
            <v>230821.4058999999</v>
          </cell>
        </row>
        <row r="156">
          <cell r="D156">
            <v>3972</v>
          </cell>
          <cell r="E156" t="str">
            <v>Ветчины Филейская Филейская Фикс.вес 0,45 п/а 50 Вязанка</v>
          </cell>
          <cell r="F156">
            <v>64.300390197648369</v>
          </cell>
          <cell r="G156">
            <v>57822614.439600021</v>
          </cell>
        </row>
        <row r="157">
          <cell r="D157">
            <v>3973</v>
          </cell>
          <cell r="E157" t="str">
            <v>Вареные колбасы Филейская Филейская Фикс.вес 0,45 п/а 50 Вязанка</v>
          </cell>
          <cell r="F157">
            <v>68.529243092917014</v>
          </cell>
          <cell r="G157">
            <v>259384381.21609986</v>
          </cell>
        </row>
        <row r="158">
          <cell r="D158">
            <v>3974</v>
          </cell>
          <cell r="E158" t="str">
            <v>Вареные колбасы Молокуша Молокуша Фикс.вес 0,45 п/а 50 Вязанка</v>
          </cell>
          <cell r="F158">
            <v>81.555184402390694</v>
          </cell>
          <cell r="G158">
            <v>347149845.04389989</v>
          </cell>
        </row>
        <row r="159">
          <cell r="D159">
            <v>3981</v>
          </cell>
          <cell r="E159" t="str">
            <v>Вареные колбасы Сочинка Бордо Фикс.Вес 0,45 п/а 55 Стародворье</v>
          </cell>
          <cell r="F159">
            <v>47.843829006242061</v>
          </cell>
          <cell r="G159">
            <v>1917057.4942999985</v>
          </cell>
        </row>
        <row r="160">
          <cell r="D160">
            <v>3982</v>
          </cell>
          <cell r="E160" t="str">
            <v>Вареные колбасы Сочинка Бордо Весовой п/а 55 Стародворье</v>
          </cell>
          <cell r="F160">
            <v>55.655133204580864</v>
          </cell>
          <cell r="G160">
            <v>3656757.024699999</v>
          </cell>
        </row>
        <row r="161">
          <cell r="D161">
            <v>3983</v>
          </cell>
          <cell r="E161" t="str">
            <v>Сосиски Филейские Филейская Фикс.вес 0,3 ц/о мгс 40 Вязанка</v>
          </cell>
          <cell r="F161">
            <v>68.706908818994293</v>
          </cell>
          <cell r="G161">
            <v>241376.50869999989</v>
          </cell>
        </row>
        <row r="162">
          <cell r="D162">
            <v>3985</v>
          </cell>
          <cell r="E162" t="str">
            <v>Вареные колбасы Сливушка Сливушка Фикс.вес 0,75 П/а 50 Вязанка</v>
          </cell>
          <cell r="F162">
            <v>67.055374651613349</v>
          </cell>
          <cell r="G162">
            <v>23024388.854300007</v>
          </cell>
        </row>
        <row r="163">
          <cell r="D163">
            <v>3986</v>
          </cell>
          <cell r="E163" t="str">
            <v>Ветчины Филейская Филейская Весовой п/а 50 Вязанка</v>
          </cell>
          <cell r="F163">
            <v>75.561068429600795</v>
          </cell>
          <cell r="G163">
            <v>38101951.202899992</v>
          </cell>
        </row>
        <row r="164">
          <cell r="D164">
            <v>3987</v>
          </cell>
          <cell r="E164" t="str">
            <v>Вареные колбасы Филейская Филейская Весовой п/а 50 Вязанка</v>
          </cell>
          <cell r="F164">
            <v>79.697525189745292</v>
          </cell>
          <cell r="G164">
            <v>69693754.269999981</v>
          </cell>
        </row>
        <row r="165">
          <cell r="D165">
            <v>3988</v>
          </cell>
          <cell r="E165" t="str">
            <v>Вареные колбасы Молокуша Молокуша Весовой п/а 50 Вязанка</v>
          </cell>
          <cell r="F165">
            <v>114.41945917016567</v>
          </cell>
          <cell r="G165">
            <v>75710374.185100019</v>
          </cell>
        </row>
        <row r="166">
          <cell r="D166">
            <v>3989</v>
          </cell>
          <cell r="E166" t="str">
            <v>Вареные колбасы Филейская Филейская Фикс.вес 0,4 п/а 50 Вязанка</v>
          </cell>
          <cell r="F166">
            <v>100.27305401228605</v>
          </cell>
          <cell r="G166">
            <v>24523966.826299995</v>
          </cell>
        </row>
        <row r="167">
          <cell r="D167">
            <v>3990</v>
          </cell>
          <cell r="E167" t="str">
            <v>Вареные колбасы Молокуша Молокуша Фикс.вес 0,4 п/а 50 Вязанка</v>
          </cell>
          <cell r="F167">
            <v>105.27076247756595</v>
          </cell>
          <cell r="G167">
            <v>50315724.828600019</v>
          </cell>
        </row>
        <row r="168">
          <cell r="D168">
            <v>3991</v>
          </cell>
          <cell r="E168" t="str">
            <v>Ветчины Сливушка с индейкой Сливушка Весовой п/а 55 Вязанка</v>
          </cell>
          <cell r="F168">
            <v>91.112349226827803</v>
          </cell>
          <cell r="G168">
            <v>6431346.848199999</v>
          </cell>
        </row>
        <row r="169">
          <cell r="D169">
            <v>3992</v>
          </cell>
          <cell r="E169" t="str">
            <v>Сардельки Филейские Филейская Фикс.вес 0,4 NDX мгс 30 Вязанка</v>
          </cell>
          <cell r="F169">
            <v>75.792830437729435</v>
          </cell>
          <cell r="G169">
            <v>6114342.0120999999</v>
          </cell>
        </row>
        <row r="170">
          <cell r="D170">
            <v>3993</v>
          </cell>
          <cell r="E170" t="str">
            <v>Сардельки Филейские Филейская Весовой NDX мгс 30 Вязанка</v>
          </cell>
          <cell r="F170">
            <v>62.802216868645559</v>
          </cell>
          <cell r="G170">
            <v>7012621.5168000013</v>
          </cell>
        </row>
        <row r="171">
          <cell r="D171">
            <v>3997</v>
          </cell>
          <cell r="E171" t="str">
            <v>Вареные колбасы Филейская Филейская Весовой п/а 50 УМВ Вязанка</v>
          </cell>
          <cell r="F171">
            <v>90.630087768345035</v>
          </cell>
          <cell r="G171">
            <v>25442638.735999987</v>
          </cell>
        </row>
        <row r="172">
          <cell r="D172">
            <v>3998</v>
          </cell>
          <cell r="E172" t="str">
            <v>Паштеты Печеночный с морковью ГОСТ Бордо Фикс.вес 0,1 730 Стародворье ТОП-ЛКК, дистр</v>
          </cell>
          <cell r="F172">
            <v>61.67197069755597</v>
          </cell>
          <cell r="G172">
            <v>514145.59019999998</v>
          </cell>
        </row>
        <row r="173">
          <cell r="D173">
            <v>3999</v>
          </cell>
          <cell r="E173" t="str">
            <v>Паштеты Любительский ГОСТ Бордо Фикс.вес 0,1 730 Стародворье ТОП-ЛКК, дистр</v>
          </cell>
          <cell r="F173">
            <v>68.004112186926022</v>
          </cell>
          <cell r="G173">
            <v>819905.11139999889</v>
          </cell>
        </row>
        <row r="174">
          <cell r="D174">
            <v>4000</v>
          </cell>
          <cell r="E174" t="str">
            <v>Сосиски Сочинки Молочные Сочинка Фикс.вес 0,4 п/а мгс 40 Стародворье</v>
          </cell>
          <cell r="F174">
            <v>43.386436048350546</v>
          </cell>
          <cell r="G174">
            <v>12949028.669799991</v>
          </cell>
        </row>
        <row r="175">
          <cell r="D175">
            <v>4001</v>
          </cell>
          <cell r="E175" t="str">
            <v>Сосиски Сочинки Молочные Сочинка Весовой п/а мгс 40 Стародворье</v>
          </cell>
          <cell r="F175">
            <v>61.563563552425528</v>
          </cell>
          <cell r="G175">
            <v>6337349.6613999978</v>
          </cell>
        </row>
        <row r="176">
          <cell r="D176">
            <v>4002</v>
          </cell>
          <cell r="E176" t="str">
            <v>Сосиски Сочинки Сливочные Сочинка Фикс.вес 0,4 п/а мгс 40 Стародворье</v>
          </cell>
          <cell r="F176">
            <v>62.443640833495593</v>
          </cell>
          <cell r="G176">
            <v>8281301.0619000047</v>
          </cell>
        </row>
        <row r="177">
          <cell r="D177">
            <v>4003</v>
          </cell>
          <cell r="E177" t="str">
            <v>Сосиски Сочинки Сливочные Сочинка Весовой п/а мгс 40 Стародворье</v>
          </cell>
          <cell r="F177">
            <v>73.051810653512277</v>
          </cell>
          <cell r="G177">
            <v>3736457.8100000005</v>
          </cell>
        </row>
        <row r="178">
          <cell r="D178">
            <v>4005</v>
          </cell>
          <cell r="E178" t="str">
            <v>В/к колбасы Сервелат Мясорубский с мелкорубленным окороком Мясорубская Весовой фиброуз в/у 40 Стародворье</v>
          </cell>
          <cell r="F178">
            <v>51.04611299293542</v>
          </cell>
          <cell r="G178">
            <v>8345422.8372999877</v>
          </cell>
        </row>
        <row r="179">
          <cell r="D179">
            <v>4006</v>
          </cell>
          <cell r="E179" t="str">
            <v>В/к колбасы Сервелат Мясорубский с мелкорубленным окороком Мясорубская Фикс.вес 0,35 фиброуз в/у 40 срез Стародворье</v>
          </cell>
          <cell r="F179">
            <v>48.896547873831224</v>
          </cell>
          <cell r="G179">
            <v>12568674.46449998</v>
          </cell>
        </row>
        <row r="180">
          <cell r="D180">
            <v>4021</v>
          </cell>
          <cell r="E180" t="str">
            <v>Пельмени Бульмени с говядиной и свининой Бульмени ГШ 0,8 Сфера Горячая штучка Мария-Ра</v>
          </cell>
          <cell r="F180">
            <v>47.889103458398409</v>
          </cell>
          <cell r="G180">
            <v>334100.8683999998</v>
          </cell>
        </row>
        <row r="181">
          <cell r="D181">
            <v>4022</v>
          </cell>
          <cell r="E181" t="str">
            <v>Пельмени Бульмени со сливочным маслом Бульмени ГШ 0,8 Сфера Горячая штучка Мария-Ра</v>
          </cell>
          <cell r="F181">
            <v>78.759114098450354</v>
          </cell>
          <cell r="G181">
            <v>549467.21250000026</v>
          </cell>
        </row>
        <row r="182">
          <cell r="D182">
            <v>4029</v>
          </cell>
          <cell r="E182" t="str">
            <v>Снеки Круггетсы сочные Круггетсы Фикс.вес 0,25 пакет Горячая штучка НКК</v>
          </cell>
          <cell r="F182">
            <v>135.49722943754699</v>
          </cell>
          <cell r="G182">
            <v>6464023.3751999978</v>
          </cell>
        </row>
        <row r="183">
          <cell r="D183">
            <v>4034</v>
          </cell>
          <cell r="E183" t="str">
            <v>В/к колбасы Салями Мясорубская с рубленым шпиком Мясорубская Весовой фиброуз в/у 40 Стародворье</v>
          </cell>
          <cell r="F183">
            <v>39.195514785442683</v>
          </cell>
          <cell r="G183">
            <v>1213334.5918999985</v>
          </cell>
        </row>
        <row r="184">
          <cell r="D184">
            <v>4035</v>
          </cell>
          <cell r="E184" t="str">
            <v>В/к колбасы Салями Мясорубская с рубленым шпиком Мясорубская Фикс.вес 0,35 фиброуз в/у 40 срез Стародворье</v>
          </cell>
          <cell r="F184">
            <v>41.065191909976001</v>
          </cell>
          <cell r="G184">
            <v>6561932.1820000075</v>
          </cell>
        </row>
        <row r="185">
          <cell r="D185">
            <v>4048</v>
          </cell>
          <cell r="E185" t="str">
            <v>Сосиски Филейские Филейская Весовой ц/о мгс 40 Вязанка</v>
          </cell>
          <cell r="F185">
            <v>87.322003077930134</v>
          </cell>
          <cell r="G185">
            <v>69904.581700000039</v>
          </cell>
        </row>
        <row r="186">
          <cell r="D186">
            <v>4058</v>
          </cell>
          <cell r="E186" t="str">
            <v>Сосиски Сочные без свинины Особая Без свинины Весовой п/а мгс 40 Особый рецепт</v>
          </cell>
          <cell r="F186">
            <v>81.443221900938056</v>
          </cell>
          <cell r="G186">
            <v>905589.01109999977</v>
          </cell>
        </row>
        <row r="187">
          <cell r="D187">
            <v>4061</v>
          </cell>
          <cell r="E187" t="str">
            <v>Наггетсы Нагетосы Сочная курочка Наггетсы ГШ Фикс.вес 0,25 лоток Горячая штучка Экспорт</v>
          </cell>
          <cell r="F187">
            <v>79.347490687921322</v>
          </cell>
          <cell r="G187">
            <v>217240.8925999999</v>
          </cell>
        </row>
        <row r="188">
          <cell r="D188">
            <v>4062</v>
          </cell>
          <cell r="E188" t="str">
            <v>Вареные колбасы Молочная оригинальная Особая без свинины Вес П/а Особый рецепт</v>
          </cell>
          <cell r="F188">
            <v>87.730079555946361</v>
          </cell>
          <cell r="G188">
            <v>287530.24739999993</v>
          </cell>
        </row>
        <row r="189">
          <cell r="D189">
            <v>4079</v>
          </cell>
          <cell r="E189" t="str">
            <v>В/к колбасы Рубленая Запеченная Дугушка Фикс.вес 0,6 вектор 70 Дугушка</v>
          </cell>
          <cell r="F189">
            <v>42.663476142284047</v>
          </cell>
          <cell r="G189">
            <v>1482083.4685999993</v>
          </cell>
        </row>
        <row r="190">
          <cell r="D190">
            <v>4081</v>
          </cell>
          <cell r="E190" t="str">
            <v>В/к колбасы Сервелат Запеченный Дугушка Фикс.вес 0,6 вектор 70 Дугушка</v>
          </cell>
          <cell r="F190">
            <v>54.631909300332872</v>
          </cell>
          <cell r="G190">
            <v>1723553.3155000005</v>
          </cell>
        </row>
        <row r="191">
          <cell r="D191">
            <v>4082</v>
          </cell>
          <cell r="E191" t="str">
            <v>В/к колбасы Салями Запеченная Дугушка Фикс.вес 0,6 вектор 70 Дугушка</v>
          </cell>
          <cell r="F191">
            <v>69.641326251060661</v>
          </cell>
          <cell r="G191">
            <v>2458769.2696999991</v>
          </cell>
        </row>
        <row r="192">
          <cell r="D192">
            <v>4083</v>
          </cell>
          <cell r="E192" t="str">
            <v>Пельмени Мясорубские Мясорубская 0,7 Равиоли Стародворье УВК</v>
          </cell>
          <cell r="F192">
            <v>39.943676962492475</v>
          </cell>
          <cell r="G192">
            <v>4968519.8418999966</v>
          </cell>
        </row>
        <row r="193">
          <cell r="D193">
            <v>4091</v>
          </cell>
          <cell r="E193" t="str">
            <v>Вареные колбасы Сливушка Сливушка Вес П/а 50 Вязанка</v>
          </cell>
          <cell r="F193">
            <v>72.454167825730366</v>
          </cell>
          <cell r="G193">
            <v>14253015.656099986</v>
          </cell>
        </row>
        <row r="194">
          <cell r="D194">
            <v>4105</v>
          </cell>
          <cell r="E194" t="str">
            <v>В/к колбасы Сочинка по-европейски с сочной грудинкой Сочинка Весовой фиброуз в/у 40 Стародворье</v>
          </cell>
          <cell r="F194">
            <v>33.607947730359669</v>
          </cell>
          <cell r="G194">
            <v>9233858.4166000187</v>
          </cell>
        </row>
        <row r="195">
          <cell r="D195">
            <v>4106</v>
          </cell>
          <cell r="E195" t="str">
            <v>В/к колбасы Сочинка по-фински с сочным окороком Сочинка Фикс.вес 0,3 фиброуз в/у 40 срез Стародворье</v>
          </cell>
          <cell r="F195">
            <v>63.140473869291164</v>
          </cell>
          <cell r="G195">
            <v>2406390.2296999991</v>
          </cell>
        </row>
        <row r="196">
          <cell r="D196">
            <v>4107</v>
          </cell>
          <cell r="E196" t="str">
            <v>В/к колбасы Сочинка по-фински с сочным окороком Сочинка Весовой фиброуз в/у 40 Стародворье</v>
          </cell>
          <cell r="F196">
            <v>23.65332484095352</v>
          </cell>
          <cell r="G196">
            <v>3246217.0006000027</v>
          </cell>
        </row>
        <row r="197">
          <cell r="D197">
            <v>4108</v>
          </cell>
          <cell r="E197" t="str">
            <v>В/к колбасы Сочинка по-европейски с сочной грудинкой Сочинка Фикс.вес 0,3 фиброуз в/у 40 срез Стародворье</v>
          </cell>
          <cell r="F197">
            <v>69.236809823537314</v>
          </cell>
          <cell r="G197">
            <v>3846494.5196999945</v>
          </cell>
        </row>
        <row r="198">
          <cell r="D198">
            <v>4109</v>
          </cell>
          <cell r="E198" t="str">
            <v>П/к колбасы Сочинка зернистая с сочной грудинкой Сочинка Весовой фиброуз в/у 40 Стародворье</v>
          </cell>
          <cell r="F198">
            <v>18.864019535516878</v>
          </cell>
          <cell r="G198">
            <v>3697022.1228000075</v>
          </cell>
        </row>
        <row r="199">
          <cell r="D199">
            <v>4110</v>
          </cell>
          <cell r="E199" t="str">
            <v>П/к колбасы Сочинка зернистая с сочной грудинкой Сочинка Фикс.вес 0,3 фиброуз в/у 40 срез Стародворье</v>
          </cell>
          <cell r="F199">
            <v>56.589181101519387</v>
          </cell>
          <cell r="G199">
            <v>2517434.0632000025</v>
          </cell>
        </row>
        <row r="200">
          <cell r="D200">
            <v>4111</v>
          </cell>
          <cell r="E200" t="str">
            <v>П/к колбасы Сочинка рубленая с сочным окороком Бордо Весовой фиброуз в/у 40 Стародворье</v>
          </cell>
          <cell r="F200">
            <v>20.628290458711003</v>
          </cell>
          <cell r="G200">
            <v>3308951.2735000029</v>
          </cell>
        </row>
        <row r="201">
          <cell r="D201">
            <v>4112</v>
          </cell>
          <cell r="E201" t="str">
            <v>П/к колбасы Сочинка рубленая с сочным окороком срез Сочинка Фикс.вес 0,3 фиброуз в/у 40 Стародворье</v>
          </cell>
          <cell r="F201">
            <v>60.263320245069622</v>
          </cell>
          <cell r="G201">
            <v>2413860.7913999986</v>
          </cell>
        </row>
        <row r="202">
          <cell r="D202">
            <v>4118</v>
          </cell>
          <cell r="E202" t="str">
            <v>Снеки Чебуречки с мясом СТМ Чижик ф/в 0,3 лоток СТМ Чижик</v>
          </cell>
          <cell r="F202">
            <v>56.672201717685589</v>
          </cell>
          <cell r="G202">
            <v>35995745.626400024</v>
          </cell>
        </row>
        <row r="203">
          <cell r="D203">
            <v>4119</v>
          </cell>
          <cell r="E203" t="str">
            <v>Наггетсы СТМ Чижик ф/в 0,5 пакет СТМ Чижик</v>
          </cell>
          <cell r="F203">
            <v>79.704391681910067</v>
          </cell>
          <cell r="G203">
            <v>18126372.756299987</v>
          </cell>
        </row>
        <row r="204">
          <cell r="D204">
            <v>4120</v>
          </cell>
          <cell r="E204" t="str">
            <v>Чебуреки с мясом СТМ Чижик Штучка 0,14 Пленка СТМ Чижик</v>
          </cell>
          <cell r="F204">
            <v>47.306662763079345</v>
          </cell>
          <cell r="G204">
            <v>37245008.659999996</v>
          </cell>
        </row>
        <row r="205">
          <cell r="D205">
            <v>4125</v>
          </cell>
          <cell r="E205" t="str">
            <v>Снеки Готовые чебуманы с говядиной Чебуманы Фикс.вес 0,28 лоток Горячая штучка СНГ</v>
          </cell>
          <cell r="F205">
            <v>92.63450869778562</v>
          </cell>
          <cell r="G205">
            <v>535941.85969999968</v>
          </cell>
        </row>
        <row r="206">
          <cell r="D206">
            <v>4131</v>
          </cell>
          <cell r="E206" t="str">
            <v>Ветчины Рубленая НТУ Зареченские продукты Светофор Весовой п/а 50 Зареченские продукты Светофор</v>
          </cell>
          <cell r="F206">
            <v>20.658901737013963</v>
          </cell>
          <cell r="G206">
            <v>5043454.9953999929</v>
          </cell>
        </row>
        <row r="207">
          <cell r="D207">
            <v>4134</v>
          </cell>
          <cell r="E207" t="str">
            <v>Сардельки Зареченские Зареченские продукты Весовой NDX мгс 40 Зареченские</v>
          </cell>
          <cell r="F207">
            <v>78.503818243327899</v>
          </cell>
          <cell r="G207">
            <v>1687942.4686</v>
          </cell>
        </row>
        <row r="208">
          <cell r="D208">
            <v>4135</v>
          </cell>
          <cell r="E208" t="str">
            <v>Сардельки Шпикачки Зареченские Зареченские продукты Весовой NDX мгс 40 Зареченские</v>
          </cell>
          <cell r="F208">
            <v>67.662531440247704</v>
          </cell>
          <cell r="G208">
            <v>1593656.3473</v>
          </cell>
        </row>
        <row r="209">
          <cell r="D209">
            <v>4140</v>
          </cell>
          <cell r="E209" t="str">
            <v>Чебуреки Сочный мегачебурек Зареченские продукты Весовой No Name 2,24 кг</v>
          </cell>
          <cell r="F209">
            <v>47.414782312541348</v>
          </cell>
          <cell r="G209">
            <v>113463.33699999988</v>
          </cell>
        </row>
        <row r="210">
          <cell r="D210">
            <v>4147</v>
          </cell>
          <cell r="E210" t="str">
            <v>Вареные колбасы Мусульманская халяль Халяль ф/в 0,4 вектор 90 Вязанка</v>
          </cell>
          <cell r="F210">
            <v>42.792382274859783</v>
          </cell>
          <cell r="G210">
            <v>1121887.8860999988</v>
          </cell>
        </row>
        <row r="211">
          <cell r="D211">
            <v>4148</v>
          </cell>
          <cell r="E211" t="str">
            <v>Сосиски Восточные халяль Халяль Фикс.вес 0,33 п/а в/у 60 Вязанка</v>
          </cell>
          <cell r="F211">
            <v>36.121816479484494</v>
          </cell>
          <cell r="G211">
            <v>807286.47649999894</v>
          </cell>
        </row>
        <row r="212">
          <cell r="D212">
            <v>4149</v>
          </cell>
          <cell r="E212" t="str">
            <v>П/к колбасы Аль-Ислами халяль Халяль ф/в 0,35 фиброуз в/у 90 Вязанка</v>
          </cell>
          <cell r="F212">
            <v>42.257855296733496</v>
          </cell>
          <cell r="G212">
            <v>782447.1248000022</v>
          </cell>
        </row>
        <row r="213">
          <cell r="D213">
            <v>4150</v>
          </cell>
          <cell r="E213" t="str">
            <v>Вареные колбасы Докторская ГОСТ Фикс.вес 0,37 п/а 50 Вязанка</v>
          </cell>
          <cell r="F213">
            <v>63.128315178947446</v>
          </cell>
          <cell r="G213">
            <v>90737744.984300017</v>
          </cell>
        </row>
        <row r="214">
          <cell r="D214">
            <v>4156</v>
          </cell>
          <cell r="E214" t="str">
            <v>Сосиски Сочинки с сочной грудинкой Сочинка Фикс.вес 0,3 п/а мгс 45 Стародворье</v>
          </cell>
          <cell r="F214">
            <v>16.573854552130037</v>
          </cell>
          <cell r="G214">
            <v>8761427.2184999883</v>
          </cell>
        </row>
        <row r="215">
          <cell r="D215">
            <v>4163</v>
          </cell>
          <cell r="E215" t="str">
            <v>Вареные колбасы Молочная ГОСТ Дугушка Весовой п/а 60 Дугушка</v>
          </cell>
          <cell r="F215">
            <v>87.898887463128133</v>
          </cell>
          <cell r="G215">
            <v>2523835.1302000005</v>
          </cell>
        </row>
        <row r="216">
          <cell r="D216">
            <v>4164</v>
          </cell>
          <cell r="E216" t="str">
            <v>Вареные колбасы Русская ГОСТ Дугушка Весовой п/а 60 Дугушка</v>
          </cell>
          <cell r="F216">
            <v>24.463230259175781</v>
          </cell>
          <cell r="G216">
            <v>143074.18069999991</v>
          </cell>
        </row>
        <row r="217">
          <cell r="D217">
            <v>4175</v>
          </cell>
          <cell r="E217" t="str">
            <v>Чебуреки Сочные Зареченские продукты Весовые Зареченские 5 кг</v>
          </cell>
          <cell r="F217">
            <v>48.10212825443552</v>
          </cell>
          <cell r="G217">
            <v>17935023.932399996</v>
          </cell>
        </row>
        <row r="218">
          <cell r="D218">
            <v>4177</v>
          </cell>
          <cell r="E218" t="str">
            <v>Чебуреки Мясные Зареченские продукты Весовые Зареченские 2,7 кг</v>
          </cell>
          <cell r="F218">
            <v>61.394624728690353</v>
          </cell>
          <cell r="G218">
            <v>3198522.4857999999</v>
          </cell>
        </row>
        <row r="219">
          <cell r="D219">
            <v>4185</v>
          </cell>
          <cell r="E219" t="str">
            <v>Наггетсы Хрустящие Зареченские продукты Весовые Зареченские 6 кг</v>
          </cell>
          <cell r="F219">
            <v>65.669353014441043</v>
          </cell>
          <cell r="G219">
            <v>20585827.506399989</v>
          </cell>
        </row>
        <row r="220">
          <cell r="D220">
            <v>4189</v>
          </cell>
          <cell r="E220" t="str">
            <v>Крылья Хрустящие крылышки Зареченские продукты Весовой Зареченские 1,8 кг</v>
          </cell>
          <cell r="F220">
            <v>-8.0682849122518121</v>
          </cell>
          <cell r="G220">
            <v>-453526.51649999991</v>
          </cell>
        </row>
        <row r="221">
          <cell r="D221">
            <v>4190</v>
          </cell>
          <cell r="E221" t="str">
            <v>Чебуреки Сочный мегачебурек Зареченские продукты Весовой Зареченские 2,24 кг</v>
          </cell>
          <cell r="F221">
            <v>50.132941540713631</v>
          </cell>
          <cell r="G221">
            <v>2846635.6520000007</v>
          </cell>
        </row>
        <row r="222">
          <cell r="D222">
            <v>4192</v>
          </cell>
          <cell r="E222" t="str">
            <v>В/к колбасы Салями Филейская Филейская Фикс.вес 0,3 фиброуз в/у 40 срез Вязанка</v>
          </cell>
          <cell r="F222">
            <v>54.537238762301051</v>
          </cell>
          <cell r="G222">
            <v>511387.67089999886</v>
          </cell>
        </row>
        <row r="223">
          <cell r="D223">
            <v>4194</v>
          </cell>
          <cell r="E223" t="str">
            <v>В/к колбасы Сервелат Филейский Филейская Фикс.вес 0,3 фиброуз в/у 40 срез Вязанка</v>
          </cell>
          <cell r="F223">
            <v>80.88874012790572</v>
          </cell>
          <cell r="G223">
            <v>1166820.3999000005</v>
          </cell>
        </row>
        <row r="224">
          <cell r="D224">
            <v>4196</v>
          </cell>
          <cell r="E224" t="str">
            <v>В/к колбасы Филейская Рубленная Филейская Фикс.вес 0,3 фиброуз в/у 40 срез Вязанка</v>
          </cell>
          <cell r="F224">
            <v>60.82581135996459</v>
          </cell>
          <cell r="G224">
            <v>2541182.8758999985</v>
          </cell>
        </row>
        <row r="225">
          <cell r="D225">
            <v>4198</v>
          </cell>
          <cell r="E225" t="str">
            <v>Вареные колбасы Филейская со шпиком Вязанка Фикс.вес 0,35 п/а 50 Вязанка</v>
          </cell>
          <cell r="F225">
            <v>74.289583790168464</v>
          </cell>
          <cell r="G225">
            <v>43338696.567000017</v>
          </cell>
        </row>
        <row r="226">
          <cell r="D226">
            <v>4202</v>
          </cell>
          <cell r="E226" t="str">
            <v>Ветчины Сливушка с индейкой Сливушка Фикс.вес 0,3 п/а 55 Вязанка</v>
          </cell>
          <cell r="F226">
            <v>83.289735415937372</v>
          </cell>
          <cell r="G226">
            <v>8761037.1283999979</v>
          </cell>
        </row>
        <row r="227">
          <cell r="D227">
            <v>4214</v>
          </cell>
          <cell r="E227" t="str">
            <v>П/к колбасы Мясорубская Мясорубская ф/в 0,28 н/о в/у 40 Стародворье</v>
          </cell>
          <cell r="F227">
            <v>2.7113415237121079</v>
          </cell>
          <cell r="G227">
            <v>22647.537499999627</v>
          </cell>
        </row>
        <row r="228">
          <cell r="D228">
            <v>4218</v>
          </cell>
          <cell r="E228" t="str">
            <v>П/к колбасы Мясинская по-баварски Стародворская EDLP/EDPP Фикс.вес 0,28 н/о в/у 40 Стародворье</v>
          </cell>
          <cell r="F228">
            <v>26.842974989048351</v>
          </cell>
          <cell r="G228">
            <v>1041695.3303999994</v>
          </cell>
        </row>
        <row r="229">
          <cell r="D229">
            <v>4232</v>
          </cell>
          <cell r="E229" t="str">
            <v>Пельмени Медвежьи ушки с фермерской свининой и говядиной Большие Медвежьи ушки 0,4 классическая форма Стародворье</v>
          </cell>
          <cell r="F229">
            <v>66.954026059061846</v>
          </cell>
          <cell r="G229">
            <v>517409.3311999999</v>
          </cell>
        </row>
        <row r="230">
          <cell r="D230">
            <v>4233</v>
          </cell>
          <cell r="E230" t="str">
            <v>Пельмени Медвежьи ушки с фермерской свининой и говядиной Большие Медвежьи ушки 0,7 классическая форма Стародворье</v>
          </cell>
          <cell r="F230">
            <v>62.597935636547255</v>
          </cell>
          <cell r="G230">
            <v>1208057.8415000001</v>
          </cell>
        </row>
        <row r="231">
          <cell r="D231">
            <v>4234</v>
          </cell>
          <cell r="E231" t="str">
            <v>Пельмени Медвежьи ушки с фермерской свининой и говядиной Малые Медвежьи ушки 0,4 классическая форма Стародворье</v>
          </cell>
          <cell r="F231">
            <v>55.973575253261252</v>
          </cell>
          <cell r="G231">
            <v>1255216.4367999993</v>
          </cell>
        </row>
        <row r="232">
          <cell r="D232">
            <v>4235</v>
          </cell>
          <cell r="E232" t="str">
            <v>Пельмени Медвежьи ушки с фермерской свининой и говядиной Малые Медвежьи ушки 0,7 классическая форма Стародворье</v>
          </cell>
          <cell r="F232">
            <v>64.006308191104239</v>
          </cell>
          <cell r="G232">
            <v>2644231.7402999997</v>
          </cell>
        </row>
        <row r="233">
          <cell r="D233">
            <v>4236</v>
          </cell>
          <cell r="E233" t="str">
            <v>Ветчины Сочинка Бордо Весовой П/а 50 Стародворье</v>
          </cell>
          <cell r="F233">
            <v>62.731673949508902</v>
          </cell>
          <cell r="G233">
            <v>853308.78679999989</v>
          </cell>
        </row>
        <row r="234">
          <cell r="D234">
            <v>4245</v>
          </cell>
          <cell r="E234" t="str">
            <v>Пельмени Мясорубские с рубленой грудинкой Мясорубские 0,7 классическая форма Стародворье</v>
          </cell>
          <cell r="F234">
            <v>21.903610280229557</v>
          </cell>
          <cell r="G234">
            <v>1053106.3290000008</v>
          </cell>
        </row>
        <row r="235">
          <cell r="D235">
            <v>4248</v>
          </cell>
          <cell r="E235" t="str">
            <v>В/к колбасы Сервелат Филейбургский с копченой грудинкой Филейбургская Фикс.вес 0,28 фиброуз в/у 50 срез Баварушка</v>
          </cell>
          <cell r="F235">
            <v>99.861847324591963</v>
          </cell>
          <cell r="G235">
            <v>2919934.9510000013</v>
          </cell>
        </row>
        <row r="236">
          <cell r="D236">
            <v>4251</v>
          </cell>
          <cell r="E236" t="str">
            <v>В/к колбасы Салями Филейбургская зернистая Филейбургская Фикс.вес 0,28 фиброуз в/у 50 срез Баварушка</v>
          </cell>
          <cell r="F236">
            <v>48.438902330841209</v>
          </cell>
          <cell r="G236">
            <v>1654214.9137999974</v>
          </cell>
        </row>
        <row r="237">
          <cell r="D237">
            <v>4252</v>
          </cell>
          <cell r="E237" t="str">
            <v>В/к колбасы Сервелат Филедворский Бордо Фикс.вес 0,28 фиброуз в/у 40 срез Стародворье</v>
          </cell>
          <cell r="F237">
            <v>19.99297158055856</v>
          </cell>
          <cell r="G237">
            <v>3273914.8531999923</v>
          </cell>
        </row>
        <row r="238">
          <cell r="D238">
            <v>4254</v>
          </cell>
          <cell r="E238" t="str">
            <v>Пельмени Жемчужные Зареченские продукты 1,0 сфера Зареченские</v>
          </cell>
          <cell r="F238">
            <v>36.94474003823359</v>
          </cell>
          <cell r="G238">
            <v>508423.02009999985</v>
          </cell>
        </row>
        <row r="239">
          <cell r="D239">
            <v>4280</v>
          </cell>
          <cell r="E239" t="str">
            <v>Вареные колбасы Любительская ГОСТ ГОСТ ф/в 0,37 п/а 50 Вязанка</v>
          </cell>
          <cell r="F239">
            <v>148.67853551092227</v>
          </cell>
          <cell r="G239">
            <v>241653.91429999995</v>
          </cell>
        </row>
        <row r="240">
          <cell r="D240">
            <v>4293</v>
          </cell>
          <cell r="E240" t="str">
            <v>Пельмени Классические со сливочным маслом по-уральски Уральская коллекция 1 сфера Уральская коллекция РТТ</v>
          </cell>
          <cell r="F240">
            <v>50.589924228096606</v>
          </cell>
          <cell r="G240">
            <v>149262.23249999998</v>
          </cell>
        </row>
        <row r="241">
          <cell r="D241">
            <v>4294</v>
          </cell>
          <cell r="E241" t="str">
            <v>Пельмени Классические по-уральски Уральская коллекция 1 сфера Уральская коллекция РТТ</v>
          </cell>
          <cell r="F241">
            <v>49.102063869823851</v>
          </cell>
          <cell r="G241">
            <v>325264.59210000001</v>
          </cell>
        </row>
        <row r="242">
          <cell r="D242">
            <v>4301</v>
          </cell>
          <cell r="E242" t="str">
            <v>П/к колбасы Колбаски Бюргерсы с сыром Бюргерсы Фикс.вес 0,27н/о мгс 40 Баварушка</v>
          </cell>
          <cell r="F242">
            <v>87.626379503026456</v>
          </cell>
          <cell r="G242">
            <v>811220.31079999916</v>
          </cell>
        </row>
        <row r="243">
          <cell r="D243">
            <v>4305</v>
          </cell>
          <cell r="E243" t="str">
            <v>Сардельки Дугушки Дугушка Весовой н/о мгс 35 Дугушка</v>
          </cell>
          <cell r="F243">
            <v>76.023167857801454</v>
          </cell>
          <cell r="G243">
            <v>37517.96550000002</v>
          </cell>
        </row>
        <row r="244">
          <cell r="D244">
            <v>4314</v>
          </cell>
          <cell r="E244" t="str">
            <v>Пельмени Мясорубские с рубленой говядиной Мясорубские 0,7 сфера Стародворье</v>
          </cell>
          <cell r="F244">
            <v>26.308941718921758</v>
          </cell>
          <cell r="G244">
            <v>726063.70259999856</v>
          </cell>
        </row>
        <row r="245">
          <cell r="D245">
            <v>4315</v>
          </cell>
          <cell r="E245" t="str">
            <v>Пельмени Татарские Любимая ложка 0,4 классическая форма Особый рецепт</v>
          </cell>
          <cell r="F245">
            <v>58.956504905859774</v>
          </cell>
          <cell r="G245">
            <v>408194.73580000014</v>
          </cell>
        </row>
        <row r="246">
          <cell r="D246">
            <v>4320</v>
          </cell>
          <cell r="E246" t="str">
            <v>Снеки Чебупицца Маргарита Hot Stuff Фикс.вес 0,25 лоток Горячая штучка СА, ОАЭ</v>
          </cell>
          <cell r="F246">
            <v>-226.35583298993623</v>
          </cell>
          <cell r="G246">
            <v>-247187.36030000006</v>
          </cell>
        </row>
        <row r="247">
          <cell r="D247">
            <v>4321</v>
          </cell>
          <cell r="E247" t="str">
            <v>Снеки Чебупицца со вкусом 4 сыра Hot Stuff Фикс.вес 0,25 лоток Горячая штучка СА, ОАЭ</v>
          </cell>
          <cell r="F247">
            <v>-224.44428413138832</v>
          </cell>
          <cell r="G247">
            <v>-245099.89159999997</v>
          </cell>
        </row>
        <row r="248">
          <cell r="D248">
            <v>4331</v>
          </cell>
          <cell r="E248" t="str">
            <v>Сосиски Датские Особая Весовые П/а мгс 40 Особый рецепт</v>
          </cell>
          <cell r="F248">
            <v>37.33293357388682</v>
          </cell>
          <cell r="G248">
            <v>5426086.4257000033</v>
          </cell>
        </row>
        <row r="249">
          <cell r="D249">
            <v>4337</v>
          </cell>
          <cell r="E249" t="str">
            <v>Сосиски Баварские Бавария Фикс.вес 0,35 П/а мгс 45 Стародворье</v>
          </cell>
          <cell r="F249">
            <v>36.466908972462122</v>
          </cell>
          <cell r="G249">
            <v>19653317.582299978</v>
          </cell>
        </row>
        <row r="250">
          <cell r="D250">
            <v>4338</v>
          </cell>
          <cell r="E250" t="str">
            <v>Сосиски Баварские с сыром Бавария Фикс.вес 0,35 п/а мгс 40 Стародворье</v>
          </cell>
          <cell r="F250">
            <v>52.558121959302312</v>
          </cell>
          <cell r="G250">
            <v>7552923.728700012</v>
          </cell>
        </row>
        <row r="251">
          <cell r="D251">
            <v>4358</v>
          </cell>
          <cell r="E251" t="str">
            <v>В/к колбасы Рубленая Ядрена копоть Фикс.вес 0,19 ц/о в/у 40 срез Ядрена копоть</v>
          </cell>
          <cell r="F251">
            <v>82.638550681635664</v>
          </cell>
          <cell r="G251">
            <v>3584453.7469000015</v>
          </cell>
        </row>
        <row r="252">
          <cell r="D252">
            <v>4361</v>
          </cell>
          <cell r="E252" t="str">
            <v>Снеки Мини-сосиски в тесте Зареченские продукты Весовой Пакет No Name 3,7</v>
          </cell>
          <cell r="F252">
            <v>74.915593449089044</v>
          </cell>
          <cell r="G252">
            <v>595938.71260000044</v>
          </cell>
        </row>
        <row r="253">
          <cell r="D253">
            <v>4364</v>
          </cell>
          <cell r="E253" t="str">
            <v>Наггетсы Курушки Стародворье ПГП Фикс.вес 0,25 лоток Стародворье Тандер EDPP</v>
          </cell>
          <cell r="F253">
            <v>49.4494770541435</v>
          </cell>
          <cell r="G253">
            <v>21772258.600600004</v>
          </cell>
        </row>
        <row r="254">
          <cell r="D254">
            <v>4371</v>
          </cell>
          <cell r="E254" t="str">
            <v>В/к колбасы Сервелат Филейный с филе сочного окорока Филейная Весовой фиброуз в/у 45 Стародворье</v>
          </cell>
          <cell r="F254">
            <v>79.071388276202299</v>
          </cell>
          <cell r="G254">
            <v>715763.53709999984</v>
          </cell>
        </row>
        <row r="255">
          <cell r="D255">
            <v>4373</v>
          </cell>
          <cell r="E255" t="str">
            <v>Сосиски Добродворские с куриной грудкой Добродворская Фикс.вес 1 п/а мгс 45 Стародворье</v>
          </cell>
          <cell r="F255">
            <v>52.039775733840344</v>
          </cell>
          <cell r="G255">
            <v>2924167.0902999984</v>
          </cell>
        </row>
        <row r="256">
          <cell r="D256">
            <v>4377</v>
          </cell>
          <cell r="E256" t="str">
            <v>Сосиски Филейные с филе сочного окорока Филейная Весовой п/а мгс 40 Стародворье</v>
          </cell>
          <cell r="F256">
            <v>51.958999038935332</v>
          </cell>
          <cell r="G256">
            <v>2276580.9968999987</v>
          </cell>
        </row>
        <row r="257">
          <cell r="D257">
            <v>4381</v>
          </cell>
          <cell r="E257" t="str">
            <v>Ветчины Филейная с филе сочного окорока Филейная Весовой п/а 55 Стародворье</v>
          </cell>
          <cell r="F257">
            <v>60.18017504212736</v>
          </cell>
          <cell r="G257">
            <v>1009112.7296999996</v>
          </cell>
        </row>
        <row r="258">
          <cell r="D258">
            <v>4383</v>
          </cell>
          <cell r="E258" t="str">
            <v>Вареные колбасы Добродворская с куриной грудкой Добродворская Фикс.вес 0,9 п/а 55 Стародворье</v>
          </cell>
          <cell r="F258">
            <v>49.619111364940913</v>
          </cell>
          <cell r="G258">
            <v>3001905.9238000009</v>
          </cell>
        </row>
        <row r="259">
          <cell r="D259">
            <v>4386</v>
          </cell>
          <cell r="E259" t="str">
            <v>Вареные колбасы Добродворская со шпиком Добродворская ф/в 0,4 п/а 55 Стародворье</v>
          </cell>
          <cell r="F259">
            <v>62.871328686586146</v>
          </cell>
          <cell r="G259">
            <v>950928.1547999999</v>
          </cell>
        </row>
        <row r="260">
          <cell r="D260">
            <v>4387</v>
          </cell>
          <cell r="E260" t="str">
            <v>Вареные колбасы Филейная с филе сочного окорока Филейная Весовой п/а 55 Стародворье</v>
          </cell>
          <cell r="F260">
            <v>35.828618888165565</v>
          </cell>
          <cell r="G260">
            <v>1824630.7817000002</v>
          </cell>
        </row>
        <row r="261">
          <cell r="D261">
            <v>4389</v>
          </cell>
          <cell r="E261" t="str">
            <v>Вареные колбасы Филейная с молоком Филейная Весовой п/а 55 Стародворье</v>
          </cell>
          <cell r="F261">
            <v>33.982523409662583</v>
          </cell>
          <cell r="G261">
            <v>1152435.6894</v>
          </cell>
        </row>
        <row r="262">
          <cell r="D262">
            <v>4391</v>
          </cell>
          <cell r="E262" t="str">
            <v>Вареные колбасы Филейная со шпиком Филейная Весовой п/а 55 Стародворье</v>
          </cell>
          <cell r="F262">
            <v>59.314301133438661</v>
          </cell>
          <cell r="G262">
            <v>475738.47830000008</v>
          </cell>
        </row>
        <row r="263">
          <cell r="D263">
            <v>4393</v>
          </cell>
          <cell r="E263" t="str">
            <v>В/к колбасы Сервелат Добродворский с грудинкой и ароматными пряностями Добродворская Фикс.вес 0,73 фиброуз в/у 45 Стародворье</v>
          </cell>
          <cell r="F263">
            <v>58.875906358874175</v>
          </cell>
          <cell r="G263">
            <v>2691159.9224000005</v>
          </cell>
        </row>
        <row r="264">
          <cell r="D264">
            <v>4433</v>
          </cell>
          <cell r="E264" t="str">
            <v>Пельмени Медвежьи ушки с фермерскими сливками Малые Медвежьи ушки 0,7 классическая форма Стародворье</v>
          </cell>
          <cell r="F264">
            <v>72.608502676494453</v>
          </cell>
          <cell r="G264">
            <v>1707015.4422999993</v>
          </cell>
        </row>
        <row r="265">
          <cell r="D265">
            <v>4434</v>
          </cell>
          <cell r="E265" t="str">
            <v>Пельмени Медвежьи ушки с фермерскими сливками Малые Медвежьи ушки 0,4 классическая форма Стародворье</v>
          </cell>
          <cell r="F265">
            <v>70.838169251903494</v>
          </cell>
          <cell r="G265">
            <v>774115.83000000031</v>
          </cell>
        </row>
        <row r="266">
          <cell r="D266">
            <v>4445</v>
          </cell>
          <cell r="E266" t="str">
            <v>Вареные колбасы Стародворская Стародворская Весовой п/а 55 Стародворье</v>
          </cell>
          <cell r="F266">
            <v>40.188476642353756</v>
          </cell>
          <cell r="G266">
            <v>5773808.7121999897</v>
          </cell>
        </row>
        <row r="267">
          <cell r="D267">
            <v>4446</v>
          </cell>
          <cell r="E267" t="str">
            <v>Вареные колбасы Стародворская Стародворская ф/в 0,4 п/а 55 Стародворье</v>
          </cell>
          <cell r="F267">
            <v>48.247549004960895</v>
          </cell>
          <cell r="G267">
            <v>10918767.239699997</v>
          </cell>
        </row>
        <row r="268">
          <cell r="D268">
            <v>4447</v>
          </cell>
          <cell r="E268" t="str">
            <v>Вареные колбасы Молочная Стародворская Весовой п/а 55 Стародворье</v>
          </cell>
          <cell r="F268">
            <v>43.663691115351277</v>
          </cell>
          <cell r="G268">
            <v>3987144.0596000012</v>
          </cell>
        </row>
        <row r="269">
          <cell r="D269">
            <v>4448</v>
          </cell>
          <cell r="E269" t="str">
            <v>Вареные колбасы Молочная Стародворская Фикс.Вес 0,4 п/а 55 Стародворье</v>
          </cell>
          <cell r="F269">
            <v>41.504770019172582</v>
          </cell>
          <cell r="G269">
            <v>9619239.9645000026</v>
          </cell>
        </row>
        <row r="270">
          <cell r="D270">
            <v>4449</v>
          </cell>
          <cell r="E270" t="str">
            <v>Вареные колбасы Стародворская со шпиком Стародворская Весовой п/а 55 Стародворье</v>
          </cell>
          <cell r="F270">
            <v>27.872612862341647</v>
          </cell>
          <cell r="G270">
            <v>917586.5951999994</v>
          </cell>
        </row>
        <row r="271">
          <cell r="D271">
            <v>4450</v>
          </cell>
          <cell r="E271" t="str">
            <v>Вареные колбасы Стародворская со шпиком Стародворская ф/в 0,37 п/а 55 Стародворье</v>
          </cell>
          <cell r="F271">
            <v>28.552380680497187</v>
          </cell>
          <cell r="G271">
            <v>235537.78210000042</v>
          </cell>
        </row>
        <row r="272">
          <cell r="D272">
            <v>4461</v>
          </cell>
          <cell r="E272" t="str">
            <v>Сосиски Филейские рубленые Филейская Весовой ц/о мгс 40 Вязанка</v>
          </cell>
          <cell r="F272">
            <v>78.02418953470783</v>
          </cell>
          <cell r="G272">
            <v>1013585.3278999999</v>
          </cell>
        </row>
        <row r="273">
          <cell r="D273">
            <v>4462</v>
          </cell>
          <cell r="E273" t="str">
            <v>Сосиски Филейские рубленые Филейская Фикс.вес 0,3 ц/о мгс 40 Вязанка</v>
          </cell>
          <cell r="F273">
            <v>105.09291718948548</v>
          </cell>
          <cell r="G273">
            <v>3472148.9168999977</v>
          </cell>
        </row>
        <row r="274">
          <cell r="D274">
            <v>4464</v>
          </cell>
          <cell r="E274" t="str">
            <v>Вареные колбасы Молочная Зареченские продукты Весовой п/а 55 Зареченские</v>
          </cell>
          <cell r="F274">
            <v>67.762695064232602</v>
          </cell>
          <cell r="G274">
            <v>400884.10400000005</v>
          </cell>
        </row>
        <row r="275">
          <cell r="D275">
            <v>4465</v>
          </cell>
          <cell r="E275" t="str">
            <v>Пельмени Сочные Сочные 0,8 Сфера Стародворье</v>
          </cell>
          <cell r="F275">
            <v>49.659635062485492</v>
          </cell>
          <cell r="G275">
            <v>26416057.66169998</v>
          </cell>
        </row>
        <row r="276">
          <cell r="D276">
            <v>4470</v>
          </cell>
          <cell r="E276" t="str">
            <v>Вареные колбасы Молочная Зареченские продукты ф/в 0,4 п/а 55 Зареченские</v>
          </cell>
          <cell r="F276">
            <v>68.328446062667254</v>
          </cell>
          <cell r="G276">
            <v>473025.60130000021</v>
          </cell>
        </row>
        <row r="277">
          <cell r="D277">
            <v>4471</v>
          </cell>
          <cell r="E277" t="str">
            <v>Ветчины Рубленая Зареченские продукты Фикс.вес 0,4 п/а 50 Зареченские продукты</v>
          </cell>
          <cell r="F277">
            <v>95.51776947850577</v>
          </cell>
          <cell r="G277">
            <v>326630.36760000035</v>
          </cell>
        </row>
        <row r="278">
          <cell r="D278">
            <v>4486</v>
          </cell>
          <cell r="E278" t="str">
            <v>Сосиски Молочные ГОСТ ГОСТ Фикс.вес 0,3 ц/о мгс 40 Вязанка</v>
          </cell>
          <cell r="F278">
            <v>77.515701076296068</v>
          </cell>
          <cell r="G278">
            <v>614351.77409999957</v>
          </cell>
        </row>
        <row r="279">
          <cell r="D279">
            <v>4489</v>
          </cell>
          <cell r="E279" t="str">
            <v>Пельмени Домашние Зареченские продукты 0,7 сфера Зареченские</v>
          </cell>
          <cell r="F279">
            <v>51.239917818866978</v>
          </cell>
          <cell r="G279">
            <v>699953.31550000026</v>
          </cell>
        </row>
        <row r="280">
          <cell r="D280">
            <v>4490</v>
          </cell>
          <cell r="E280" t="str">
            <v>Пельмени Домашние со сливочным маслом Зареченские продукты 0,7 сфера Зареченские</v>
          </cell>
          <cell r="F280">
            <v>52.382815689433684</v>
          </cell>
          <cell r="G280">
            <v>914886.04339999962</v>
          </cell>
        </row>
        <row r="281">
          <cell r="D281">
            <v>4501</v>
          </cell>
          <cell r="E281" t="str">
            <v>Вареные колбасы Мясная с душистым чесноком Зареченские продукты Светофор Весовой п/а 55 Зареченские</v>
          </cell>
          <cell r="F281">
            <v>45.270314246959266</v>
          </cell>
          <cell r="G281">
            <v>363116.81220000004</v>
          </cell>
        </row>
        <row r="282">
          <cell r="D282">
            <v>4506</v>
          </cell>
          <cell r="E282" t="str">
            <v>Сосиски Ганноверские Бордо Фикс.вес 0,5 П/а мгс 40 Стародворье</v>
          </cell>
          <cell r="F282">
            <v>84.715912413304679</v>
          </cell>
          <cell r="G282">
            <v>3387352.2033000011</v>
          </cell>
        </row>
        <row r="283">
          <cell r="D283">
            <v>4509</v>
          </cell>
          <cell r="E283" t="str">
            <v>Сосиски Сливушки по-венски Сливушка ф/в 0,3 п/а мгс 45 Вязанка</v>
          </cell>
          <cell r="F283">
            <v>79.922508620367452</v>
          </cell>
          <cell r="G283">
            <v>2950122.7357999943</v>
          </cell>
        </row>
        <row r="284">
          <cell r="D284">
            <v>4516</v>
          </cell>
          <cell r="E284" t="str">
            <v>Пельмени Сытные с говядиной и свининой Зареченские продукты Светофор 0,8 сфера Зареченские</v>
          </cell>
          <cell r="F284">
            <v>45.173505590147691</v>
          </cell>
          <cell r="G284">
            <v>97063.904900000023</v>
          </cell>
        </row>
        <row r="285">
          <cell r="D285">
            <v>4517</v>
          </cell>
          <cell r="E285" t="str">
            <v>Сосиски Венские Стародворская EDLP/EDPP ф/в 0,6 п/а мгс 40 Стародворье</v>
          </cell>
          <cell r="F285">
            <v>53.28373765683483</v>
          </cell>
          <cell r="G285">
            <v>35247915.573599979</v>
          </cell>
        </row>
        <row r="286">
          <cell r="D286">
            <v>4519</v>
          </cell>
          <cell r="E286" t="str">
            <v>П/к колбасы Краковюрст с изысканными пряностями копченые Краковюрст Фикс.вес 0,2 б/о мгс 35 Баварушка</v>
          </cell>
          <cell r="F286">
            <v>91.690625737845778</v>
          </cell>
          <cell r="G286">
            <v>698230.9001000002</v>
          </cell>
        </row>
        <row r="287">
          <cell r="D287">
            <v>4522</v>
          </cell>
          <cell r="E287" t="str">
            <v>п/к Краковюрст рубленая Краковюрст ф/в 0,2 н/о в/у 40 Баварушка</v>
          </cell>
          <cell r="F287">
            <v>42.456541450967315</v>
          </cell>
          <cell r="G287">
            <v>57835.82919999992</v>
          </cell>
        </row>
        <row r="288">
          <cell r="D288">
            <v>4523</v>
          </cell>
          <cell r="E288" t="str">
            <v>Вареные колбасы Стародворская Стародворская EDLP/EDPP Фикс.вес 0,37 вектор 45 Стародворье</v>
          </cell>
          <cell r="F288">
            <v>51.946584645827009</v>
          </cell>
          <cell r="G288">
            <v>60889843.30399999</v>
          </cell>
        </row>
        <row r="289">
          <cell r="D289">
            <v>4533</v>
          </cell>
          <cell r="E289" t="str">
            <v>В/к колбасы Сервелат Мясинский Стародворская EDLP/EDPP Фикс.вес 0,58 фиброуз в/у 40 Стародворье</v>
          </cell>
          <cell r="F289">
            <v>49.119540973398536</v>
          </cell>
          <cell r="G289">
            <v>22473712.701100007</v>
          </cell>
        </row>
        <row r="290">
          <cell r="D290">
            <v>4553</v>
          </cell>
          <cell r="E290" t="str">
            <v>Мини-чебуречки с сыром и ветчиной Зареченские продукты Фикс.вес 0,3 ф/п Зареченские</v>
          </cell>
          <cell r="F290">
            <v>33.335893425339002</v>
          </cell>
          <cell r="G290">
            <v>131074.36609999975</v>
          </cell>
        </row>
        <row r="291">
          <cell r="D291">
            <v>4554</v>
          </cell>
          <cell r="E291" t="str">
            <v>Мини-чебуречки с мясом Зареченские продукты Фикс.вес 0,3 ф/п Зареченские</v>
          </cell>
          <cell r="F291">
            <v>47.346829873510579</v>
          </cell>
          <cell r="G291">
            <v>279609.2132</v>
          </cell>
        </row>
        <row r="292">
          <cell r="D292">
            <v>4555</v>
          </cell>
          <cell r="E292" t="str">
            <v>Пирожки с мясом Зареченские продукты Фикс.вес 0,3 ф/п Зареченские</v>
          </cell>
          <cell r="F292">
            <v>72.070119696443001</v>
          </cell>
          <cell r="G292">
            <v>244636.25570000004</v>
          </cell>
        </row>
        <row r="293">
          <cell r="D293">
            <v>4556</v>
          </cell>
          <cell r="E293" t="str">
            <v>Пирожки с мясом, картофелем и грибами Зареченские продукты Фикс.вес 0,3 ф/п Зареченские</v>
          </cell>
          <cell r="F293">
            <v>65.137694323989251</v>
          </cell>
          <cell r="G293">
            <v>131931.1237</v>
          </cell>
        </row>
        <row r="294">
          <cell r="D294">
            <v>4557</v>
          </cell>
          <cell r="E294" t="str">
            <v>Снеки Пирожки с яблоком и грушей Зареченские продукты Фикс.вес 0,3 пакет Зареченские продукты</v>
          </cell>
          <cell r="F294">
            <v>45.506612518901115</v>
          </cell>
          <cell r="G294">
            <v>85711.158600000024</v>
          </cell>
        </row>
        <row r="295">
          <cell r="D295">
            <v>4558</v>
          </cell>
          <cell r="E295" t="str">
            <v>Наггетсы Хрустящие Зареченские продукты Фикс.вес 0,3 пакет Зареченские продукты</v>
          </cell>
          <cell r="F295">
            <v>72.354979994709836</v>
          </cell>
          <cell r="G295">
            <v>398281.17100000009</v>
          </cell>
        </row>
        <row r="296">
          <cell r="D296">
            <v>4559</v>
          </cell>
          <cell r="E296" t="str">
            <v>Снеки Мини-сосиски в тесте Зареченские продукты Фикс.вес 0,3 пакет Зареченские продукты</v>
          </cell>
          <cell r="F296">
            <v>38.94897577144868</v>
          </cell>
          <cell r="G296">
            <v>1507574.6358000012</v>
          </cell>
        </row>
        <row r="297">
          <cell r="D297">
            <v>4560</v>
          </cell>
          <cell r="E297" t="str">
            <v>Мини-пицца с ветчиной и сыром Зареченские продукты Фикс.вес 0,3 ф/п Зареченские</v>
          </cell>
          <cell r="F297">
            <v>68.221266501520432</v>
          </cell>
          <cell r="G297">
            <v>639996.04909999995</v>
          </cell>
        </row>
        <row r="298">
          <cell r="D298">
            <v>4561</v>
          </cell>
          <cell r="E298" t="str">
            <v>Снеки Хотстеры с сыром Хотстеры Фикс.вес 0,25 лоток Горячая штучка</v>
          </cell>
          <cell r="F298">
            <v>113.48584765840775</v>
          </cell>
          <cell r="G298">
            <v>27082613.129499994</v>
          </cell>
        </row>
        <row r="299">
          <cell r="D299">
            <v>4562</v>
          </cell>
          <cell r="E299" t="str">
            <v>Пельмени Бигбули #МЕГАМАСЛИЩЕ со сливочным маслом Бигбули ГШ 0,7 сфера Горячая штучка</v>
          </cell>
          <cell r="F299">
            <v>41.424452594187372</v>
          </cell>
          <cell r="G299">
            <v>2779304.1780000012</v>
          </cell>
        </row>
        <row r="300">
          <cell r="D300">
            <v>4564</v>
          </cell>
          <cell r="E300" t="str">
            <v>Вареные колбасы Филедворская по-стародворски Филедворская по-стародворски Весовой п/а 55 Стародворье</v>
          </cell>
          <cell r="F300">
            <v>42.072193112863069</v>
          </cell>
          <cell r="G300">
            <v>16451273.800499983</v>
          </cell>
        </row>
        <row r="301">
          <cell r="D301">
            <v>4565</v>
          </cell>
          <cell r="E301" t="str">
            <v>Вареные колбасы Филедворская по-стародворски Филедворская по-стародворски ф/в 0,4 п/а 55 Стародворье</v>
          </cell>
          <cell r="F301">
            <v>63.824534831489025</v>
          </cell>
          <cell r="G301">
            <v>2627184.4356999984</v>
          </cell>
        </row>
        <row r="302">
          <cell r="D302">
            <v>4566</v>
          </cell>
          <cell r="E302" t="str">
            <v>Вареные колбасы Молочная по-стародворски Филедворская по-стародворски Весовой п/а 55 Стародворье</v>
          </cell>
          <cell r="F302">
            <v>44.721616484281803</v>
          </cell>
          <cell r="G302">
            <v>13968072.463399991</v>
          </cell>
        </row>
        <row r="303">
          <cell r="D303">
            <v>4567</v>
          </cell>
          <cell r="E303" t="str">
            <v>Вареные колбасы Молочная по-стародворски Филедворская по-стародворски ф/в 0,4 п/а 55 Стародворье</v>
          </cell>
          <cell r="F303">
            <v>53.71770664797171</v>
          </cell>
          <cell r="G303">
            <v>1457530.4847000004</v>
          </cell>
        </row>
        <row r="304">
          <cell r="D304">
            <v>4568</v>
          </cell>
          <cell r="E304" t="str">
            <v>Вареные колбасы Филедворская со шпиком по-стародворски Филедворская по-стародворски Весовой п/а 55 Стародворье</v>
          </cell>
          <cell r="F304">
            <v>49.414379297961901</v>
          </cell>
          <cell r="G304">
            <v>16495838.531200007</v>
          </cell>
        </row>
        <row r="305">
          <cell r="D305">
            <v>4569</v>
          </cell>
          <cell r="E305" t="str">
            <v>Вареные колбасы Стародворская Традиционная Бордо Весовой п/а 55 Стародворье</v>
          </cell>
          <cell r="F305">
            <v>51.976831339955133</v>
          </cell>
          <cell r="G305">
            <v>25343323.627600007</v>
          </cell>
        </row>
        <row r="306">
          <cell r="D306">
            <v>4570</v>
          </cell>
          <cell r="E306" t="str">
            <v>Вареные колбасы Стародворская Традиционная Бордо ф/в 0,4 п/а 55 Стародворье</v>
          </cell>
          <cell r="F306">
            <v>82.334876399650781</v>
          </cell>
          <cell r="G306">
            <v>4894088.4658000004</v>
          </cell>
        </row>
        <row r="307">
          <cell r="D307">
            <v>4571</v>
          </cell>
          <cell r="E307" t="str">
            <v>Вареные колбасы Молочная Традиционная Бордо Весовой п/а 55 Стародворье</v>
          </cell>
          <cell r="F307">
            <v>59.126119273451884</v>
          </cell>
          <cell r="G307">
            <v>23861726.737199977</v>
          </cell>
        </row>
        <row r="308">
          <cell r="D308">
            <v>4572</v>
          </cell>
          <cell r="E308" t="str">
            <v>Вареные колбасы Молочная Традиционная Бордо ф/в 0,4 п/а 55 Стародворье</v>
          </cell>
          <cell r="F308">
            <v>73.725109820067502</v>
          </cell>
          <cell r="G308">
            <v>1907943.1757999999</v>
          </cell>
        </row>
        <row r="309">
          <cell r="D309">
            <v>4573</v>
          </cell>
          <cell r="E309" t="str">
            <v>Вареные колбасы Стародворская Традиционная со шпиком Бордо Весовой п/а 55 Стародворье</v>
          </cell>
          <cell r="F309">
            <v>60.312084733320191</v>
          </cell>
          <cell r="G309">
            <v>23715561.936599985</v>
          </cell>
        </row>
        <row r="310">
          <cell r="D310">
            <v>4592</v>
          </cell>
          <cell r="E310" t="str">
            <v>Сосисоны в темпуре Зареченские продукты Весовой No Name 1,8</v>
          </cell>
          <cell r="F310">
            <v>65.060394217770877</v>
          </cell>
          <cell r="G310">
            <v>343678.99510000017</v>
          </cell>
        </row>
        <row r="311">
          <cell r="D311">
            <v>4599</v>
          </cell>
          <cell r="E311" t="str">
            <v>Вареные колбасы Филейная Особая Весовой п/а 60 Особый рецепт большой батон</v>
          </cell>
          <cell r="F311">
            <v>32.485155734371347</v>
          </cell>
          <cell r="G311">
            <v>35846524.803800002</v>
          </cell>
        </row>
        <row r="312">
          <cell r="D312">
            <v>4600</v>
          </cell>
          <cell r="E312" t="str">
            <v>Вареные колбасы Филейная Особая Фикс.вес 0,5 п/а 60 Особый рецепт</v>
          </cell>
          <cell r="F312">
            <v>73.22922305724461</v>
          </cell>
          <cell r="G312">
            <v>4087815.9692000048</v>
          </cell>
        </row>
        <row r="313">
          <cell r="D313">
            <v>4601</v>
          </cell>
          <cell r="E313" t="str">
            <v>Вареные колбасы Молочная Особая Весовой п/а 60 Особый рецепт большой батон</v>
          </cell>
          <cell r="F313">
            <v>35.281306684716682</v>
          </cell>
          <cell r="G313">
            <v>38961546.779699981</v>
          </cell>
        </row>
        <row r="314">
          <cell r="D314">
            <v>4602</v>
          </cell>
          <cell r="E314" t="str">
            <v>Вареные колбасы Со шпиком Особая Весовой п/а 60 Особый рецепт большой батон</v>
          </cell>
          <cell r="F314">
            <v>32.650325822407126</v>
          </cell>
          <cell r="G314">
            <v>50912496.869899988</v>
          </cell>
        </row>
        <row r="315">
          <cell r="D315">
            <v>4604</v>
          </cell>
          <cell r="E315" t="str">
            <v>Вареные колбасы Филейная Оригинальная Особая без свинины Весовой п/а 60 Особый рецепт</v>
          </cell>
          <cell r="F315">
            <v>66.430871994227061</v>
          </cell>
          <cell r="G315">
            <v>4623982.6923000012</v>
          </cell>
        </row>
        <row r="316">
          <cell r="D316">
            <v>4605</v>
          </cell>
          <cell r="E316" t="str">
            <v>Вареные колбасы Филейная Оригинальная Особая без свинины ф/в 0,4 п/а 60 Особый рецепт</v>
          </cell>
          <cell r="F316">
            <v>76.018014411171819</v>
          </cell>
          <cell r="G316">
            <v>2503073.363200001</v>
          </cell>
        </row>
        <row r="317">
          <cell r="D317">
            <v>4608</v>
          </cell>
          <cell r="E317" t="str">
            <v>Вареные колбасы Стародворская Стародворская Золоченная в печи Весовой фиброуз 35 Стародворье</v>
          </cell>
          <cell r="F317">
            <v>72.864552564659789</v>
          </cell>
          <cell r="G317">
            <v>7106746.2772999983</v>
          </cell>
        </row>
        <row r="318">
          <cell r="D318">
            <v>4609</v>
          </cell>
          <cell r="E318" t="str">
            <v>Вареные колбасы Стародворская со шпиком Стародворская Золоченная в печи Весовой фиброуз в/у 30 Стародворье</v>
          </cell>
          <cell r="F318">
            <v>58.158738925982185</v>
          </cell>
          <cell r="G318">
            <v>4869224.0991000067</v>
          </cell>
        </row>
        <row r="319">
          <cell r="D319">
            <v>4610</v>
          </cell>
          <cell r="E319" t="str">
            <v>Мини-чебуречки с сыром и ветчиной Зареченские продукты Весовые Зареченские 3,5 кг</v>
          </cell>
          <cell r="F319">
            <v>56.471377741365728</v>
          </cell>
          <cell r="G319">
            <v>175630.67189999996</v>
          </cell>
        </row>
        <row r="320">
          <cell r="D320">
            <v>4611</v>
          </cell>
          <cell r="E320" t="str">
            <v>Вареные колбасы Со шпиком Особая Фикс.вес 0,5 п/а 60 Особый рецепт</v>
          </cell>
          <cell r="F320">
            <v>64.924943092321371</v>
          </cell>
          <cell r="G320">
            <v>2099336.8677999997</v>
          </cell>
        </row>
        <row r="321">
          <cell r="D321">
            <v>4614</v>
          </cell>
          <cell r="E321" t="str">
            <v>Мини-чебуречки с мясом Зареченские продукты Весовой Зареченские 5,5</v>
          </cell>
          <cell r="F321">
            <v>54.248076302654532</v>
          </cell>
          <cell r="G321">
            <v>9482242.3720999956</v>
          </cell>
        </row>
        <row r="322">
          <cell r="D322">
            <v>4616</v>
          </cell>
          <cell r="E322" t="str">
            <v>Снеки Мини-чебуречки с картофелем и сочной грудинкой Зареченские продукты ПГП Весовой Зареченские продукты 3,5 кг</v>
          </cell>
          <cell r="F322">
            <v>60.385100005548153</v>
          </cell>
          <cell r="G322">
            <v>43535.241699999999</v>
          </cell>
        </row>
        <row r="323">
          <cell r="D323">
            <v>4617</v>
          </cell>
          <cell r="E323" t="str">
            <v>Пирожки с мясом No name ПГП Весовой No Name 3,7</v>
          </cell>
          <cell r="F323">
            <v>62.854494598533115</v>
          </cell>
          <cell r="G323">
            <v>10437.994500000001</v>
          </cell>
        </row>
        <row r="324">
          <cell r="D324">
            <v>4618</v>
          </cell>
          <cell r="E324" t="str">
            <v>Пирожки с мясом No name ПГП Весовой No Name Калининград 3,7</v>
          </cell>
          <cell r="F324">
            <v>59.43214797348255</v>
          </cell>
          <cell r="G324">
            <v>36093.024600000004</v>
          </cell>
        </row>
        <row r="325">
          <cell r="D325">
            <v>4619</v>
          </cell>
          <cell r="E325" t="str">
            <v>Пирожки с мясом Зареченские продукты Весовой Зареченские 3,7</v>
          </cell>
          <cell r="F325">
            <v>63.862993277281468</v>
          </cell>
          <cell r="G325">
            <v>24606568.412700012</v>
          </cell>
        </row>
        <row r="326">
          <cell r="D326">
            <v>4622</v>
          </cell>
          <cell r="E326" t="str">
            <v>Пирожки с мясом, картофелем и грибами Зареченские продукты Весовой Зареченские 3,7</v>
          </cell>
          <cell r="F326">
            <v>74.055192268783074</v>
          </cell>
          <cell r="G326">
            <v>3204466.2925999993</v>
          </cell>
        </row>
        <row r="327">
          <cell r="D327">
            <v>4624</v>
          </cell>
          <cell r="E327" t="str">
            <v>Пирожки с яблоком и грушей Зареченские продукты Весовой Зареченские 3,7</v>
          </cell>
          <cell r="F327">
            <v>63.531264747991074</v>
          </cell>
          <cell r="G327">
            <v>2792283.2645999985</v>
          </cell>
        </row>
        <row r="328">
          <cell r="D328">
            <v>4626</v>
          </cell>
          <cell r="E328" t="str">
            <v>Пирожки с клубникой и вишней Зареченские продукты Весовой Зареченские 3,7</v>
          </cell>
          <cell r="F328">
            <v>35.772922177289288</v>
          </cell>
          <cell r="G328">
            <v>444609.02190000005</v>
          </cell>
        </row>
        <row r="329">
          <cell r="D329">
            <v>4628</v>
          </cell>
          <cell r="E329" t="str">
            <v>Мини-шарики с курочкой и сыром Зареченские продукты Весовой Зареченские 3</v>
          </cell>
          <cell r="F329">
            <v>24.062111190085684</v>
          </cell>
          <cell r="G329">
            <v>4640572.0354999937</v>
          </cell>
        </row>
        <row r="330">
          <cell r="D330">
            <v>4633</v>
          </cell>
          <cell r="E330" t="str">
            <v>Мини-сосиски в тесте Зареченские продукты Весовой Пакет Зареченские 3,7</v>
          </cell>
          <cell r="F330">
            <v>58.842812633329714</v>
          </cell>
          <cell r="G330">
            <v>33340509.929800004</v>
          </cell>
        </row>
        <row r="331">
          <cell r="D331">
            <v>4636</v>
          </cell>
          <cell r="E331" t="str">
            <v>Печеные пельмени Владимирский стандарт с сочной курочкой Владимирский стандарт ПГП ф/в 0,25 Лоток Владимирский стандарт</v>
          </cell>
          <cell r="F331">
            <v>109.59268848541078</v>
          </cell>
          <cell r="G331">
            <v>43471.255000000005</v>
          </cell>
        </row>
        <row r="332">
          <cell r="D332">
            <v>4637</v>
          </cell>
          <cell r="E332" t="str">
            <v>Мини-пицца Владимирский стандарт с ветчиной и грибами Владимирский стандарт ПГП ф/в 0,25 лоток Владимирский стандарт</v>
          </cell>
          <cell r="F332">
            <v>114.41098058817801</v>
          </cell>
          <cell r="G332">
            <v>116504.35829999991</v>
          </cell>
        </row>
        <row r="333">
          <cell r="D333">
            <v>4638</v>
          </cell>
          <cell r="E333" t="str">
            <v>Пельмени Бульмени со сливочным маслом Бульмени ГШ 0,7 Сфера Горячая штучка</v>
          </cell>
          <cell r="F333">
            <v>63.142990628529816</v>
          </cell>
          <cell r="G333">
            <v>61547628.91990003</v>
          </cell>
        </row>
        <row r="334">
          <cell r="D334">
            <v>4639</v>
          </cell>
          <cell r="E334" t="str">
            <v>Пельмени Бульмени с говядиной и свининой Бульмени ГШ 0,7 Сфера Горячая штучка</v>
          </cell>
          <cell r="F334">
            <v>48.944788204115888</v>
          </cell>
          <cell r="G334">
            <v>138149291.5729</v>
          </cell>
        </row>
        <row r="335">
          <cell r="D335">
            <v>4685</v>
          </cell>
          <cell r="E335" t="str">
            <v>Ветчины Балыкбургская Балыкбургская Фикс.вес 0,35 айцел в/у 40 срез Баварушка</v>
          </cell>
          <cell r="F335">
            <v>55.694541673749256</v>
          </cell>
          <cell r="G335">
            <v>2211644.1735000014</v>
          </cell>
        </row>
        <row r="336">
          <cell r="D336">
            <v>4690</v>
          </cell>
          <cell r="E336" t="str">
            <v>Сосиски Вязанка Молочные Молокуша Фикс.вес 0,37 п/а мгс 45 Вязанка</v>
          </cell>
          <cell r="F336">
            <v>63.582253645730347</v>
          </cell>
          <cell r="G336">
            <v>73368098.861699998</v>
          </cell>
        </row>
        <row r="337">
          <cell r="D337">
            <v>4696</v>
          </cell>
          <cell r="E337" t="str">
            <v>Снеки Мини-пицца с ветчиной и сыром Зареченские продукты ПГП Весовые Зареченские продукты 3 кг</v>
          </cell>
          <cell r="F337">
            <v>77.367793862340449</v>
          </cell>
          <cell r="G337">
            <v>1376063.4268999994</v>
          </cell>
        </row>
        <row r="338">
          <cell r="D338">
            <v>4698</v>
          </cell>
          <cell r="E338" t="str">
            <v>Ветчины Мясорубская с окороком Мясорубская Фикс.вес 0,33 фиброуз в/у 40 срез Стародворье</v>
          </cell>
          <cell r="F338">
            <v>155.58946520261316</v>
          </cell>
          <cell r="G338">
            <v>339563.73889999988</v>
          </cell>
        </row>
        <row r="339">
          <cell r="D339">
            <v>4715</v>
          </cell>
          <cell r="E339" t="str">
            <v>Пельмени Бульмени с говядиной и свининой Бульмени ГШ 0,4 Сфера Горячая штучка Тандер</v>
          </cell>
          <cell r="F339">
            <v>45.600423798448304</v>
          </cell>
          <cell r="G339">
            <v>4139162.8259000015</v>
          </cell>
        </row>
        <row r="340">
          <cell r="D340">
            <v>4716</v>
          </cell>
          <cell r="E340" t="str">
            <v>Пельмени Бульмени с говядиной и свининой Бульмени ГШ 0,4 Сфера Горячая штучка</v>
          </cell>
          <cell r="F340">
            <v>52.323211303920935</v>
          </cell>
          <cell r="G340">
            <v>68633914.034000039</v>
          </cell>
        </row>
        <row r="341">
          <cell r="D341">
            <v>4717</v>
          </cell>
          <cell r="E341" t="str">
            <v>Пельмени Бульмени со сливочным маслом Бульмени ГШ 0,4 Сфера Горячая штучка</v>
          </cell>
          <cell r="F341">
            <v>48.018103982840692</v>
          </cell>
          <cell r="G341">
            <v>143575007.52719998</v>
          </cell>
        </row>
        <row r="342">
          <cell r="D342">
            <v>4718</v>
          </cell>
          <cell r="E342" t="str">
            <v>Пельмени Бигбули с мясом Бигбули ГШ 0,7 Сфера Горячая штучка</v>
          </cell>
          <cell r="F342">
            <v>35.707286284945582</v>
          </cell>
          <cell r="G342">
            <v>65797777.873400033</v>
          </cell>
        </row>
        <row r="343">
          <cell r="D343">
            <v>4719</v>
          </cell>
          <cell r="E343" t="str">
            <v>Пельмени Бигбули с мясом Бигбули ГШ 0,4 Сфера Горячая штучка</v>
          </cell>
          <cell r="F343">
            <v>66.306183638987065</v>
          </cell>
          <cell r="G343">
            <v>4155751.066399998</v>
          </cell>
        </row>
        <row r="344">
          <cell r="D344">
            <v>4721</v>
          </cell>
          <cell r="E344" t="str">
            <v>Пельмени Бигбули #МЕГАВКУСИЩЕ с сочной грудинкой Бигбули ГШ 0,7 сфера Горячая штучка</v>
          </cell>
          <cell r="F344">
            <v>52.261933360678412</v>
          </cell>
          <cell r="G344">
            <v>5177077.1530000083</v>
          </cell>
        </row>
        <row r="345">
          <cell r="D345">
            <v>4751</v>
          </cell>
          <cell r="E345" t="str">
            <v>Ветчины Стародворская Стародворская Фикс.вес 0,33 п/а 50 брикет Стародворье</v>
          </cell>
          <cell r="F345">
            <v>34.960170965310866</v>
          </cell>
          <cell r="G345">
            <v>103167.74420000007</v>
          </cell>
        </row>
        <row r="346">
          <cell r="D346">
            <v>4752</v>
          </cell>
          <cell r="E346" t="str">
            <v>Снеки Хотстеры Хотстеры Фикс.вес 0,25 пакет Горячая штучка Тандер</v>
          </cell>
          <cell r="F346">
            <v>92.814313196242253</v>
          </cell>
          <cell r="G346">
            <v>63908883.589800015</v>
          </cell>
        </row>
        <row r="347">
          <cell r="D347">
            <v>4753</v>
          </cell>
          <cell r="E347" t="str">
            <v>Снеки Хотстеры Хотстеры Фикс.вес 0,25 пакет Горячая штучка Мария-Ра</v>
          </cell>
          <cell r="F347">
            <v>180.58986401127581</v>
          </cell>
          <cell r="G347">
            <v>3662081.8054999998</v>
          </cell>
        </row>
        <row r="348">
          <cell r="D348">
            <v>4754</v>
          </cell>
          <cell r="E348" t="str">
            <v>Снеки Хотстеры Хотстеры Фикс.вес 0,25 пакет Горячая штучка</v>
          </cell>
          <cell r="F348">
            <v>108.96511310621356</v>
          </cell>
          <cell r="G348">
            <v>148848162.58599991</v>
          </cell>
        </row>
        <row r="349">
          <cell r="D349">
            <v>4755</v>
          </cell>
          <cell r="E349" t="str">
            <v>Снеки Чебупицца курочка по-итальянски Чебупицца Фикс.вес 0,25 пакет Горячая штучка Тандер, Дикси</v>
          </cell>
          <cell r="F349">
            <v>62.593029822878528</v>
          </cell>
          <cell r="G349">
            <v>39834107.911200032</v>
          </cell>
        </row>
        <row r="350">
          <cell r="D350">
            <v>4756</v>
          </cell>
          <cell r="E350" t="str">
            <v>Снеки Чебупицца курочка по-итальянски Чебупицца Фикс.вес 0,25 пакет Горячая штучка НД НКК</v>
          </cell>
          <cell r="F350">
            <v>88.921767953540581</v>
          </cell>
          <cell r="G350">
            <v>117721821.91820005</v>
          </cell>
        </row>
        <row r="351">
          <cell r="D351">
            <v>4757</v>
          </cell>
          <cell r="E351" t="str">
            <v>Снеки Чебупицца Пепперони Чебупицца Фикс.вес 0,25 пакет Горячая штучка Тандер</v>
          </cell>
          <cell r="F351">
            <v>111.81874631306262</v>
          </cell>
          <cell r="G351">
            <v>81711601.534900025</v>
          </cell>
        </row>
        <row r="352">
          <cell r="D352">
            <v>4758</v>
          </cell>
          <cell r="E352" t="str">
            <v>Снеки Чебупицца Пепперони Чебупицца Фикс.вес 0,25 пакет Горячая штучка</v>
          </cell>
          <cell r="F352">
            <v>119.14841911501267</v>
          </cell>
          <cell r="G352">
            <v>240632763.71860009</v>
          </cell>
        </row>
        <row r="353">
          <cell r="D353">
            <v>4764</v>
          </cell>
          <cell r="E353" t="str">
            <v>Крылья Хрустящие крылышки Крылышки ГШ Фикс.вес 0,3 пакет Горячая штучка НКК</v>
          </cell>
          <cell r="F353">
            <v>51.49818967210507</v>
          </cell>
          <cell r="G353">
            <v>325108.07139999932</v>
          </cell>
        </row>
        <row r="354">
          <cell r="D354">
            <v>4765</v>
          </cell>
          <cell r="E354" t="str">
            <v>Крылья Хрустящие крылышки Крылышки ГШ Фикс.вес 0,3 пакет Горячая штучка</v>
          </cell>
          <cell r="F354">
            <v>63.761956779900103</v>
          </cell>
          <cell r="G354">
            <v>7656545.206900008</v>
          </cell>
        </row>
        <row r="355">
          <cell r="D355">
            <v>4767</v>
          </cell>
          <cell r="E355" t="str">
            <v>Снеки Готовые бельмеши сочные с мясом Бельмеши Фикс.вес 0,3 пакет Горячая штучка</v>
          </cell>
          <cell r="F355">
            <v>98.001639663044671</v>
          </cell>
          <cell r="G355">
            <v>14053854.672700003</v>
          </cell>
        </row>
        <row r="356">
          <cell r="D356">
            <v>4770</v>
          </cell>
          <cell r="E356" t="str">
            <v>Снеки Пекерсы с индейкой в сливочном соусе Пекерсы Фикс.вес 0,25 пакет Горячая штучка ФС НД</v>
          </cell>
          <cell r="F356">
            <v>71.255503169828287</v>
          </cell>
          <cell r="G356">
            <v>23665267.480499968</v>
          </cell>
        </row>
        <row r="357">
          <cell r="D357">
            <v>4772</v>
          </cell>
          <cell r="E357" t="str">
            <v>Наггетсы Нагетосы Сочная курочка Наггетсы ГШ Фикс.вес 0,25 пакет Горячая штучка</v>
          </cell>
          <cell r="F357">
            <v>69.821487713898122</v>
          </cell>
          <cell r="G357">
            <v>8469882.6188999973</v>
          </cell>
        </row>
        <row r="358">
          <cell r="D358">
            <v>4774</v>
          </cell>
          <cell r="E358" t="str">
            <v>Наггетсы Нагетосы Сочная курочка со сметаной и зеленью Наггетсы ГШ Фикс.вес 0,25 пакет Горячая штучка</v>
          </cell>
          <cell r="F358">
            <v>72.89579850174556</v>
          </cell>
          <cell r="G358">
            <v>1762309.3614000008</v>
          </cell>
        </row>
        <row r="359">
          <cell r="D359">
            <v>4775</v>
          </cell>
          <cell r="E359" t="str">
            <v>Снеки Готовые чебуманы с говядиной Чебуманы Фикс.вес 0,28 пакет Горячая штучка</v>
          </cell>
          <cell r="F359">
            <v>73.832381465752292</v>
          </cell>
          <cell r="G359">
            <v>8292721.2215999998</v>
          </cell>
        </row>
        <row r="360">
          <cell r="D360">
            <v>4779</v>
          </cell>
          <cell r="E360" t="str">
            <v>Снеки Готовые чебупели сочные с мясом Чебупели Фикс.вес 0,48 пакет Горячая штучка ХХЛ НД</v>
          </cell>
          <cell r="F360">
            <v>92.838843975217102</v>
          </cell>
          <cell r="G360">
            <v>3629500.1619999977</v>
          </cell>
        </row>
        <row r="361">
          <cell r="D361">
            <v>4780</v>
          </cell>
          <cell r="E361" t="str">
            <v>Крылья Хрустящие крылышки острые к пиву Крылышки ГШ Фикс.вес 0,3 пакет Горячая штучка НКК</v>
          </cell>
          <cell r="F361">
            <v>43.306872052188766</v>
          </cell>
          <cell r="G361">
            <v>2486117.6039000005</v>
          </cell>
        </row>
        <row r="362">
          <cell r="D362">
            <v>4781</v>
          </cell>
          <cell r="E362" t="str">
            <v>Крылья Хрустящие крылышки острые к пиву Крылышки ГШ Фикс.вес 0,3 пакет Горячая штучка</v>
          </cell>
          <cell r="F362">
            <v>61.620976335436232</v>
          </cell>
          <cell r="G362">
            <v>11267032.328899994</v>
          </cell>
        </row>
        <row r="363">
          <cell r="D363">
            <v>4786</v>
          </cell>
          <cell r="E363" t="str">
            <v>Чебуреки Готовые чебуреки со свининой и говядиной Чебуреки ГШ Фикс.вес 0,36 пакет Горячая штучка Тандер</v>
          </cell>
          <cell r="F363">
            <v>65.247319837096057</v>
          </cell>
          <cell r="G363">
            <v>424622.24979999941</v>
          </cell>
        </row>
        <row r="364">
          <cell r="D364">
            <v>4787</v>
          </cell>
          <cell r="E364" t="str">
            <v>Чебуреки Готовые чебуреки со свининой и говядиной Чебуреки ГШ Фикс.вес 0,36 пакет Горячая штучка</v>
          </cell>
          <cell r="F364">
            <v>65.809074848025233</v>
          </cell>
          <cell r="G364">
            <v>11064324.576399989</v>
          </cell>
        </row>
        <row r="365">
          <cell r="D365">
            <v>4790</v>
          </cell>
          <cell r="E365" t="str">
            <v>Сосиски Филейские по-ганноверски Филейская Весовой п/а мгс 45 Вязанка</v>
          </cell>
          <cell r="F365">
            <v>55.854980262072736</v>
          </cell>
          <cell r="G365">
            <v>565866.97259999975</v>
          </cell>
        </row>
        <row r="366">
          <cell r="D366">
            <v>4791</v>
          </cell>
          <cell r="E366" t="str">
            <v>Сосиски Филейские по-ганноверски Филейская ф/в 0,42 п/а мгс 45 Вязанка</v>
          </cell>
          <cell r="F366">
            <v>66.404513542019515</v>
          </cell>
          <cell r="G366">
            <v>414586.28759999981</v>
          </cell>
        </row>
        <row r="367">
          <cell r="D367">
            <v>4806</v>
          </cell>
          <cell r="E367" t="str">
            <v>Снеки Хот-Догстер Хот-Догстер Фикс.вес 0,09 пленка Горячая штучка</v>
          </cell>
          <cell r="F367">
            <v>89.672005720983748</v>
          </cell>
          <cell r="G367">
            <v>11161116.402099997</v>
          </cell>
        </row>
        <row r="368">
          <cell r="D368">
            <v>4817</v>
          </cell>
          <cell r="E368" t="str">
            <v>Вареные колбасы Филейская со шпиком Вязанка Весовые п/а 50 Вязанка</v>
          </cell>
          <cell r="F368">
            <v>107.41277898788864</v>
          </cell>
          <cell r="G368">
            <v>15772451.434899993</v>
          </cell>
        </row>
        <row r="369">
          <cell r="D369">
            <v>4818</v>
          </cell>
          <cell r="E369" t="str">
            <v>Сосиски замороженные Сосиски С сыром для корн-догов Сливушка Весовой ц/о в/у 365 Вязанка Дистр</v>
          </cell>
          <cell r="F369">
            <v>98.211731575064675</v>
          </cell>
          <cell r="G369">
            <v>1199258.7400999991</v>
          </cell>
        </row>
        <row r="370">
          <cell r="D370">
            <v>4820</v>
          </cell>
          <cell r="E370" t="str">
            <v>Изделия хлебобулочные Хрустипай с ветчиной и сыром Хрустипай Фикс.вес 0,07 пленка Горячая штучка</v>
          </cell>
          <cell r="F370">
            <v>274.28784411715554</v>
          </cell>
          <cell r="G370">
            <v>1645894.1060000006</v>
          </cell>
        </row>
        <row r="371">
          <cell r="D371">
            <v>4822</v>
          </cell>
          <cell r="E371" t="str">
            <v>Изделия хлебобулочные Хрустипай спелая вишня Хрустипай Фикс.вес 0,07 пленка Горячая штучка НКК</v>
          </cell>
          <cell r="F371">
            <v>198.04297558841878</v>
          </cell>
          <cell r="G371">
            <v>2063221.0276999995</v>
          </cell>
        </row>
        <row r="372">
          <cell r="D372">
            <v>4823</v>
          </cell>
          <cell r="E372" t="str">
            <v>Изделия хлебобулочные Хрустипай ветчина и сыр Хрустипай Фикс.вес 0,07 пленка Горячая штучка НКК</v>
          </cell>
          <cell r="F372">
            <v>256.82183960442353</v>
          </cell>
          <cell r="G372">
            <v>1645107.7350000003</v>
          </cell>
        </row>
        <row r="373">
          <cell r="D373">
            <v>4839</v>
          </cell>
          <cell r="E373" t="str">
            <v>Сосиски Классические Ядрена копоть Фикс.вес 0,3 ц/о мгс 40 Ядрена копоть</v>
          </cell>
          <cell r="F373">
            <v>55.239244186705832</v>
          </cell>
          <cell r="G373">
            <v>65667328.59040007</v>
          </cell>
        </row>
        <row r="374">
          <cell r="D374">
            <v>4840</v>
          </cell>
          <cell r="E374" t="str">
            <v>Сосиски С сыром Ядрена копоть Фикс.вес 0,3 ц/о мгс 40 Ядрена копоть</v>
          </cell>
          <cell r="F374">
            <v>62.612644989326235</v>
          </cell>
          <cell r="G374">
            <v>60904618.492599994</v>
          </cell>
        </row>
        <row r="375">
          <cell r="D375">
            <v>4850</v>
          </cell>
          <cell r="E375" t="str">
            <v>П/к колбасы Сочинка зернистая с сочной грудинкой Сочинка Фикс.вес 0,3 фиброуз в/у 40 срез Стародворье Азербайджан</v>
          </cell>
          <cell r="F375">
            <v>14.4603375858104</v>
          </cell>
          <cell r="G375">
            <v>72328.714299999876</v>
          </cell>
        </row>
        <row r="376">
          <cell r="D376">
            <v>4851</v>
          </cell>
          <cell r="E376" t="str">
            <v>В/к колбасы Сервелат Филедворский Бордо Фикс.вес 0,28 фиброуз в/у 40 срез Стародворье Азербайджан</v>
          </cell>
          <cell r="F376">
            <v>20.414566329622833</v>
          </cell>
          <cell r="G376">
            <v>197890.53810000024</v>
          </cell>
        </row>
        <row r="377">
          <cell r="D377">
            <v>4853</v>
          </cell>
          <cell r="E377" t="str">
            <v>Снеки Чебупицца со вкусом 4 сыра Foodgital Фикс.вес 0,2 лоток Горячая штучка</v>
          </cell>
          <cell r="F377">
            <v>147.07192429429588</v>
          </cell>
          <cell r="G377">
            <v>2595855.0552000012</v>
          </cell>
        </row>
        <row r="378">
          <cell r="D378">
            <v>4854</v>
          </cell>
          <cell r="E378" t="str">
            <v>Снеки Чебупицца Маргарита Foodgital Фикс.вес 0,2 лоток Горячая штучка</v>
          </cell>
          <cell r="F378">
            <v>187.48137999897787</v>
          </cell>
          <cell r="G378">
            <v>513522.74870000035</v>
          </cell>
        </row>
        <row r="379">
          <cell r="D379">
            <v>4855</v>
          </cell>
          <cell r="E379" t="str">
            <v>Наггетсы Foodgital Фикс.вес 0,2 лоток Горячая штучка</v>
          </cell>
          <cell r="F379">
            <v>81.859386019805797</v>
          </cell>
          <cell r="G379">
            <v>783555.58720000042</v>
          </cell>
        </row>
        <row r="380">
          <cell r="D380">
            <v>4856</v>
          </cell>
          <cell r="E380" t="str">
            <v>Котлеты Foodgital Фикс.вес 0,18 лоток Горячая штучка</v>
          </cell>
          <cell r="F380">
            <v>76.259976831717708</v>
          </cell>
          <cell r="G380">
            <v>193412.53600000008</v>
          </cell>
        </row>
        <row r="381">
          <cell r="D381">
            <v>4857</v>
          </cell>
          <cell r="E381" t="str">
            <v>Снеки Чебупели Foodgital Фикс.вес 0,2 лоток Горячая штучка</v>
          </cell>
          <cell r="F381">
            <v>66.784306500472681</v>
          </cell>
          <cell r="G381">
            <v>1018903.3873000001</v>
          </cell>
        </row>
        <row r="382">
          <cell r="D382">
            <v>4864</v>
          </cell>
          <cell r="E382" t="str">
            <v>Сардельки Дугушки со сливочным маслом Дугушка Весовой н/о мгс 35 Дугушка</v>
          </cell>
          <cell r="F382">
            <v>99.794129222435174</v>
          </cell>
          <cell r="G382">
            <v>376393.3176000003</v>
          </cell>
        </row>
        <row r="383">
          <cell r="D383">
            <v>4872</v>
          </cell>
          <cell r="E383" t="str">
            <v>Ветчины Филейская Филейская ф/в 0,37 п/а 50 Вязанка</v>
          </cell>
          <cell r="F383">
            <v>66.838283744675763</v>
          </cell>
          <cell r="G383">
            <v>39763459.90429996</v>
          </cell>
        </row>
        <row r="384">
          <cell r="D384">
            <v>4874</v>
          </cell>
          <cell r="E384" t="str">
            <v>Пельмени Foodgital 0,43 сфера Горячая штучка</v>
          </cell>
          <cell r="F384">
            <v>205.39957219825308</v>
          </cell>
          <cell r="G384">
            <v>642987.33959999983</v>
          </cell>
        </row>
        <row r="385">
          <cell r="D385">
            <v>4879</v>
          </cell>
          <cell r="E385" t="str">
            <v>Мини-сосиски в тесте Зареченские продукты ПГП Весовой Пакет Зареченские продукты 3,7 Мария-Ра</v>
          </cell>
          <cell r="F385">
            <v>73.136751547676681</v>
          </cell>
          <cell r="G385">
            <v>399737.10690000025</v>
          </cell>
        </row>
        <row r="386">
          <cell r="D386">
            <v>4882</v>
          </cell>
          <cell r="E386" t="str">
            <v>Вареные колбасы Фермерская Зареченские продукты Светофор Весовой п/а 60 Зареченские продукты Светофор</v>
          </cell>
          <cell r="F386">
            <v>43.502061098724866</v>
          </cell>
          <cell r="G386">
            <v>1299545.4671</v>
          </cell>
        </row>
        <row r="387">
          <cell r="D387">
            <v>4888</v>
          </cell>
          <cell r="E387" t="str">
            <v>Пельмени по-сибирски с говядиной и свининой Бульмени ГШ 0,7 сфера Горячая штучка EDPP</v>
          </cell>
          <cell r="F387">
            <v>27.798337356232828</v>
          </cell>
          <cell r="G387">
            <v>2661419.2676999979</v>
          </cell>
        </row>
        <row r="388">
          <cell r="D388">
            <v>4902</v>
          </cell>
          <cell r="E388" t="str">
            <v>Снеки Жареные пельмени с мясом Добросельские ЭТМ Фикс.вес 0,2 лоток Стародворье Лента, РТТ</v>
          </cell>
          <cell r="F388">
            <v>149.27098621368782</v>
          </cell>
          <cell r="G388">
            <v>909508.11899999995</v>
          </cell>
        </row>
        <row r="389">
          <cell r="D389">
            <v>4903</v>
          </cell>
          <cell r="E389" t="str">
            <v>Снеки Жареные пельмени с мясом и сыром Добросельские ЭТМ Фикс.вес 0,2 лоток Стародворье Лента, РТТ</v>
          </cell>
          <cell r="F389">
            <v>134.73314840710933</v>
          </cell>
          <cell r="G389">
            <v>803548.49710000004</v>
          </cell>
        </row>
        <row r="390">
          <cell r="D390">
            <v>4904</v>
          </cell>
          <cell r="E390" t="str">
            <v>Снеки Жареные вареники с картофелем и беконом Добросельские ЭТМ Фикс.вес 0,2 лоток Стародворье Лента, РТТ</v>
          </cell>
          <cell r="F390">
            <v>138.92895814759771</v>
          </cell>
          <cell r="G390">
            <v>841492.69949999941</v>
          </cell>
        </row>
        <row r="391">
          <cell r="D391">
            <v>4912</v>
          </cell>
          <cell r="E391" t="str">
            <v>Снеки Куриные биточки в кляре с сырным соусом Стародворье ПГП Фикс.вес 0,22 лоток Стародворье В1 EDPP</v>
          </cell>
          <cell r="F391">
            <v>140.88223300093148</v>
          </cell>
          <cell r="G391">
            <v>559442.92459999991</v>
          </cell>
        </row>
        <row r="392">
          <cell r="D392">
            <v>4919</v>
          </cell>
          <cell r="E392" t="str">
            <v>Пельмени Бульмени мини с мясом и оливковым маслом Бульмени ГШ 0,7 сфера Горячая штучка</v>
          </cell>
          <cell r="F392">
            <v>60.047907926771956</v>
          </cell>
          <cell r="G392">
            <v>33657420.86650002</v>
          </cell>
        </row>
        <row r="393">
          <cell r="D393">
            <v>4923</v>
          </cell>
          <cell r="E393" t="str">
            <v>Снеки ЖАР-ладушки с мясом Стародворье ПГП Фикс.вес 0,2 лоток Стародворье</v>
          </cell>
          <cell r="F393">
            <v>128.35123192609242</v>
          </cell>
          <cell r="G393">
            <v>1727422.6275999984</v>
          </cell>
        </row>
        <row r="394">
          <cell r="D394">
            <v>4924</v>
          </cell>
          <cell r="E394" t="str">
            <v>Снеки ЖАР-ладушки с яблоком и грушей Стародворье ПГП Фикс.вес 0,2 лоток Стародворье</v>
          </cell>
          <cell r="F394">
            <v>151.76402677232377</v>
          </cell>
          <cell r="G394">
            <v>333432.39620000008</v>
          </cell>
        </row>
        <row r="395">
          <cell r="D395">
            <v>4929</v>
          </cell>
          <cell r="E395" t="str">
            <v>Снеки Бульмени хрустящие с мясом Бульмени ГШ Фикс.вес 0,22 сфера лоток Горячая штучка</v>
          </cell>
          <cell r="F395">
            <v>45.542874241545164</v>
          </cell>
          <cell r="G395">
            <v>10060230.186400004</v>
          </cell>
        </row>
        <row r="396">
          <cell r="D396">
            <v>4944</v>
          </cell>
          <cell r="E396" t="str">
            <v>Ветчины Дугушка Дугушка Фикс.вес 0,4 п/а 70 Дугушка</v>
          </cell>
          <cell r="F396">
            <v>165.19779526123318</v>
          </cell>
          <cell r="G396">
            <v>275422.22460000002</v>
          </cell>
        </row>
        <row r="397">
          <cell r="D397">
            <v>4984</v>
          </cell>
          <cell r="E397" t="str">
            <v>Снеки ЖАР-ладушки с клубникой и вишней Стародворье ПГП Фикс.вес 0,2 Лоток Стародворье</v>
          </cell>
          <cell r="F397">
            <v>118.69301351181156</v>
          </cell>
          <cell r="G397">
            <v>329853.81919999991</v>
          </cell>
        </row>
        <row r="398">
          <cell r="D398">
            <v>4990</v>
          </cell>
          <cell r="E398" t="str">
            <v>Снеки Чебупицца курочка по-итальянски Чебупицца Фикс.вес 0,25 пакет Горячая штучка Мария-Ра</v>
          </cell>
          <cell r="F398">
            <v>141.52298401425509</v>
          </cell>
          <cell r="G398">
            <v>1434932.8114999994</v>
          </cell>
        </row>
        <row r="399">
          <cell r="D399">
            <v>4991</v>
          </cell>
          <cell r="E399" t="str">
            <v>Снеки Чебупицца Пепперони Чебупицца Фикс.вес 0,25 пакет Горячая штучка Мария-Ра</v>
          </cell>
          <cell r="F399">
            <v>171.60275485476316</v>
          </cell>
          <cell r="G399">
            <v>2899865.7042999994</v>
          </cell>
        </row>
        <row r="400">
          <cell r="D400">
            <v>4993</v>
          </cell>
          <cell r="E400" t="str">
            <v>Снеки Жар-мени с мясом Зареченские продукты Весовой No Name 5,5 Белоруссия Казахстан</v>
          </cell>
          <cell r="F400">
            <v>55.336491188746677</v>
          </cell>
          <cell r="G400">
            <v>1811597.8034000015</v>
          </cell>
        </row>
        <row r="401">
          <cell r="D401">
            <v>4995</v>
          </cell>
          <cell r="E401" t="str">
            <v>П/к Краковюрст рубленая Краковюрст Фикс.вес 0,2 н/о в/у 40 Баварушка Дистр</v>
          </cell>
          <cell r="F401">
            <v>93.590820489365115</v>
          </cell>
          <cell r="G401">
            <v>60977.975999999966</v>
          </cell>
        </row>
        <row r="402">
          <cell r="D402">
            <v>4997</v>
          </cell>
          <cell r="E402" t="str">
            <v>Вареные колбасы Молочная Дугушка Дугушка Фикс.вес 0,4 п/а 60 Дугушка</v>
          </cell>
          <cell r="F402">
            <v>103.41685964409197</v>
          </cell>
          <cell r="G402">
            <v>3523167.2066999972</v>
          </cell>
        </row>
        <row r="403">
          <cell r="D403">
            <v>5004</v>
          </cell>
          <cell r="E403" t="str">
            <v>Изделия хлебобулочные Хрустипай мини ягодный микс Хрустипай мини Фикс.вес 0,18 лоток Горячая штучка</v>
          </cell>
          <cell r="F403">
            <v>197.55720031628974</v>
          </cell>
          <cell r="G403">
            <v>3693434.3921000008</v>
          </cell>
        </row>
        <row r="404">
          <cell r="D404">
            <v>5005</v>
          </cell>
          <cell r="E404" t="str">
            <v>Изделия хлебобулочные Хрустипай мини курочка и грибы Хрустипай мини Фикс.вес 0,18 лоток Горячая штучка</v>
          </cell>
          <cell r="F404">
            <v>199.24743096378685</v>
          </cell>
          <cell r="G404">
            <v>3804408.928100002</v>
          </cell>
        </row>
        <row r="405">
          <cell r="D405">
            <v>5006</v>
          </cell>
          <cell r="E405" t="str">
            <v>Наггетсы с куриным филе и сыром Из печи Сливушка Фикс.вес 0,25 Пакет Вязанка</v>
          </cell>
          <cell r="F405">
            <v>61.118486981452357</v>
          </cell>
          <cell r="G405">
            <v>23266849.778200015</v>
          </cell>
        </row>
        <row r="406">
          <cell r="D406">
            <v>5007</v>
          </cell>
          <cell r="E406" t="str">
            <v>Наггетсы с куриным филе и сыром Из печи Сливушка Фикс.вес 0,25 Пакет Вязанка Дикси, Тандер</v>
          </cell>
          <cell r="F406">
            <v>43.769685258224051</v>
          </cell>
          <cell r="G406">
            <v>12857549.930500008</v>
          </cell>
        </row>
        <row r="407">
          <cell r="D407">
            <v>5008</v>
          </cell>
          <cell r="E407" t="str">
            <v>Наггетсы из печи Сливушка Фикс.вес 0,25 пакет Вязанка НКК</v>
          </cell>
          <cell r="F407">
            <v>58.152521028264928</v>
          </cell>
          <cell r="G407">
            <v>53868362.232000023</v>
          </cell>
        </row>
        <row r="408">
          <cell r="D408">
            <v>5009</v>
          </cell>
          <cell r="E408" t="str">
            <v>Наггетсы из печи Сливушка Фикс.вес 0,25 пакет Вязанка Тандер</v>
          </cell>
          <cell r="F408">
            <v>25.93748478660299</v>
          </cell>
          <cell r="G408">
            <v>8401203.7160999775</v>
          </cell>
        </row>
        <row r="409">
          <cell r="D409">
            <v>5010</v>
          </cell>
          <cell r="E409" t="str">
            <v>Наггетсы из печи Сливушка Фикс.вес 0,25 пакет Вязанка Мария-Ра</v>
          </cell>
          <cell r="F409">
            <v>124.8388893513316</v>
          </cell>
          <cell r="G409">
            <v>1847694.2108999989</v>
          </cell>
        </row>
        <row r="410">
          <cell r="D410">
            <v>5011</v>
          </cell>
          <cell r="E410" t="str">
            <v>Наггетсы С индейкой Сливушка Фикс.вес 0,25 Пакет Вязанка НКК</v>
          </cell>
          <cell r="F410">
            <v>57.439118783884048</v>
          </cell>
          <cell r="G410">
            <v>30127908.111499935</v>
          </cell>
        </row>
        <row r="411">
          <cell r="D411">
            <v>5012</v>
          </cell>
          <cell r="E411" t="str">
            <v>Наггетсы с индейкой Сливушка Фикс.вес 0,25 Пакет Вязанка Тандер</v>
          </cell>
          <cell r="F411">
            <v>85.879123080364806</v>
          </cell>
          <cell r="G411">
            <v>649517.20499999961</v>
          </cell>
        </row>
        <row r="412">
          <cell r="D412">
            <v>5013</v>
          </cell>
          <cell r="E412" t="str">
            <v>Наггетсы с индейкой Сливушка Фикс.вес 0,25 Пакет Вязанка Мария-Ра</v>
          </cell>
          <cell r="F412">
            <v>145.83603920399545</v>
          </cell>
          <cell r="G412">
            <v>1885348.7727999999</v>
          </cell>
        </row>
        <row r="413">
          <cell r="D413">
            <v>5017</v>
          </cell>
          <cell r="E413" t="str">
            <v>Снеки Мини-сосиски в тесте Фрайпики Горячий заряд Фикс.вес 0,25 пленка Горячий заряд Красное и Белое</v>
          </cell>
          <cell r="F413">
            <v>61.688036505107434</v>
          </cell>
          <cell r="G413">
            <v>22856589.782900013</v>
          </cell>
        </row>
        <row r="414">
          <cell r="D414">
            <v>5018</v>
          </cell>
          <cell r="E414" t="str">
            <v>Снеки Мини-чебуречки Фраймени с мясом Горячий заряд Фикс.вес 0,3 пленка Горячий заряд Красное и Белое</v>
          </cell>
          <cell r="F414">
            <v>41.318269301321664</v>
          </cell>
          <cell r="G414">
            <v>20448370.034999982</v>
          </cell>
        </row>
        <row r="415">
          <cell r="D415">
            <v>5019</v>
          </cell>
          <cell r="E415" t="str">
            <v>Крылья Куриные крылышки Фрайчикенсы Горячий заряд Фикс.вес 0,3 пленка Горячий заряд Красное и Белое</v>
          </cell>
          <cell r="F415">
            <v>71.546640817794668</v>
          </cell>
          <cell r="G415">
            <v>12090738.163800016</v>
          </cell>
        </row>
        <row r="416">
          <cell r="D416">
            <v>5022</v>
          </cell>
          <cell r="E416" t="str">
            <v>Вареные колбасы Дугушка Стародворская Дугушка Фикс.вес 0,55 п/а 60 Дугушка</v>
          </cell>
          <cell r="F416">
            <v>116.30149443243246</v>
          </cell>
          <cell r="G416">
            <v>215157.76470000006</v>
          </cell>
        </row>
        <row r="417">
          <cell r="D417">
            <v>5024</v>
          </cell>
          <cell r="E417" t="str">
            <v>Вареные колбасы Молочная ГОСТ Дугушка Фикс.вес 0,55 п/а 60 Дугушка</v>
          </cell>
          <cell r="F417">
            <v>103.31021280193248</v>
          </cell>
          <cell r="G417">
            <v>171081.71240000019</v>
          </cell>
        </row>
        <row r="418">
          <cell r="D418">
            <v>5025</v>
          </cell>
          <cell r="E418" t="str">
            <v>Вареные колбасы Русская ГОСТ Дугушка Фикс.вес 0,55 п/а 60 Дугушка</v>
          </cell>
          <cell r="F418">
            <v>93.288264493150734</v>
          </cell>
          <cell r="G418">
            <v>340502.16540000017</v>
          </cell>
        </row>
        <row r="419">
          <cell r="D419">
            <v>5026</v>
          </cell>
          <cell r="E419" t="str">
            <v>Сосиски Сочинки по-баварски Сочинка по-баварски Фикс.вес 0,3 п/а мгс 45 Стародворье</v>
          </cell>
          <cell r="F419">
            <v>69.121807744344153</v>
          </cell>
          <cell r="G419">
            <v>42980340.270700037</v>
          </cell>
        </row>
        <row r="420">
          <cell r="D420">
            <v>5033</v>
          </cell>
          <cell r="E420" t="str">
            <v>Сосиски С соусом Барбекю Ядрена копоть Фикс.вес 0,3 ц/о мгс 40 Ядрена копоть</v>
          </cell>
          <cell r="F420">
            <v>97.843887618439496</v>
          </cell>
          <cell r="G420">
            <v>361928.55190000008</v>
          </cell>
        </row>
        <row r="421">
          <cell r="D421">
            <v>5034</v>
          </cell>
          <cell r="E421" t="str">
            <v>Сосиски С горчицей Ядрена копоть Фикс.вес 0,3 ц/о мгс 40 Ядрена копоть</v>
          </cell>
          <cell r="F421">
            <v>106.02263265867693</v>
          </cell>
          <cell r="G421">
            <v>397632.7947000002</v>
          </cell>
        </row>
        <row r="422">
          <cell r="D422">
            <v>5035</v>
          </cell>
          <cell r="E422" t="str">
            <v>Сосиски С кетчупом Ядрена копоть Фикс.вес 0,3 ц/о мгс 40 Ядрена копоть</v>
          </cell>
          <cell r="F422">
            <v>94.798875794093277</v>
          </cell>
          <cell r="G422">
            <v>383553.1231000002</v>
          </cell>
        </row>
        <row r="423">
          <cell r="D423">
            <v>5041</v>
          </cell>
          <cell r="E423" t="str">
            <v>Пельмени Grandmeni с говядиной Grandmeni 0,7 сфера Горячая штучка</v>
          </cell>
          <cell r="F423">
            <v>50.370234558526121</v>
          </cell>
          <cell r="G423">
            <v>20240307.317000024</v>
          </cell>
        </row>
        <row r="424">
          <cell r="D424">
            <v>5042</v>
          </cell>
          <cell r="E424" t="str">
            <v>Пельмени Grandmeni со сливочным маслом Grandmeni 0,7 сфера Горячая штучка</v>
          </cell>
          <cell r="F424">
            <v>69.156058615953569</v>
          </cell>
          <cell r="G424">
            <v>1742919.0526999999</v>
          </cell>
        </row>
        <row r="425">
          <cell r="D425">
            <v>5043</v>
          </cell>
          <cell r="E425" t="str">
            <v>Пельмени Grandmeni с говядиной и свининой Grandmeni 0,7 классическая форма Горячая штучка</v>
          </cell>
          <cell r="F425">
            <v>91.118617317474815</v>
          </cell>
          <cell r="G425">
            <v>1664623.1490000007</v>
          </cell>
        </row>
        <row r="426">
          <cell r="D426">
            <v>5044</v>
          </cell>
          <cell r="E426" t="str">
            <v>В/к колбасы Сервелат Мясорубский Делюкс Мясорубская Фикс.вес 0,3 фиброуз в/у 40 срез Стародворье</v>
          </cell>
          <cell r="F426">
            <v>-3.6417148955824912</v>
          </cell>
          <cell r="G426">
            <v>-1516956.6056000739</v>
          </cell>
        </row>
        <row r="427">
          <cell r="D427">
            <v>5045</v>
          </cell>
          <cell r="E427" t="str">
            <v>Наггетсы с куриным филе и сыром Из печи Сливушки Фикс.вес 0,25 пакет Вязанка Мария-Ра</v>
          </cell>
          <cell r="F427">
            <v>103.151936877759</v>
          </cell>
          <cell r="G427">
            <v>1333534.6239000005</v>
          </cell>
        </row>
        <row r="428">
          <cell r="D428">
            <v>5060</v>
          </cell>
          <cell r="E428" t="str">
            <v>Пельмени Добросельские со свининой и говядиной Добросельские ЭТМ 0,65 классическая форма Стародворье Лента</v>
          </cell>
          <cell r="F428">
            <v>71.471021085940677</v>
          </cell>
          <cell r="G428">
            <v>856763.22500000009</v>
          </cell>
        </row>
        <row r="429">
          <cell r="D429">
            <v>5062</v>
          </cell>
          <cell r="E429" t="str">
            <v>Пельмени ПГП Пельмени Бульмени Нейробуст Бульмени ГШ Фикс.вес 0,6 пакет Горячая штучка</v>
          </cell>
          <cell r="F429">
            <v>-84.334630628981373</v>
          </cell>
          <cell r="G429">
            <v>-3714818.7000000011</v>
          </cell>
        </row>
        <row r="430">
          <cell r="D430">
            <v>5066</v>
          </cell>
          <cell r="E430" t="str">
            <v>Вареные колбасы Докторская ГОСТ Дугушка Фикс.вес 0,4 п/а 60 Дугушка</v>
          </cell>
          <cell r="F430">
            <v>50.898620611292905</v>
          </cell>
          <cell r="G430">
            <v>13595326.957000002</v>
          </cell>
        </row>
        <row r="431">
          <cell r="D431">
            <v>5067</v>
          </cell>
          <cell r="E431" t="str">
            <v>В/к колбасы Рубленая Запеченная Дугушка Фикс.вес 0,4 п/а 70 Дугушка</v>
          </cell>
          <cell r="F431">
            <v>124.10751587172048</v>
          </cell>
          <cell r="G431">
            <v>423557.97749999969</v>
          </cell>
        </row>
        <row r="432">
          <cell r="D432">
            <v>5069</v>
          </cell>
          <cell r="E432" t="str">
            <v>Изделия хлебобулочные Пышнопай Брауни Пышнопай Штучка 0,05 пленка Горячая штучка</v>
          </cell>
          <cell r="F432">
            <v>446.2132576048545</v>
          </cell>
          <cell r="G432">
            <v>6471096.2151000015</v>
          </cell>
        </row>
        <row r="433">
          <cell r="D433">
            <v>5078</v>
          </cell>
          <cell r="E433" t="str">
            <v>Вареные колбасы Стародворская Мясная Стародворская Фикс.вес 0,4 п/а 55 Стародворье</v>
          </cell>
          <cell r="F433">
            <v>32.507026926505972</v>
          </cell>
          <cell r="G433">
            <v>8222555.0374999866</v>
          </cell>
        </row>
        <row r="434">
          <cell r="D434">
            <v>5080</v>
          </cell>
          <cell r="E434" t="str">
            <v>Снеки Жареные пельмени Курушки с сочной курочкой Стародворье ПГП Фикс.вес 0,2 пакет Стародворье Тандер EDPP</v>
          </cell>
          <cell r="F434">
            <v>100.52896656120059</v>
          </cell>
          <cell r="G434">
            <v>9750388.2073999904</v>
          </cell>
        </row>
        <row r="435">
          <cell r="D435">
            <v>5081</v>
          </cell>
          <cell r="E435" t="str">
            <v>Наггетсы Курушки с ветчиной и сыром Стародворье ПГП Фикс.вес 0,23 лоток Стародворье Тандер EDPP</v>
          </cell>
          <cell r="F435">
            <v>64.763014850672391</v>
          </cell>
          <cell r="G435">
            <v>8836589.5612999946</v>
          </cell>
        </row>
        <row r="436">
          <cell r="D436">
            <v>5082</v>
          </cell>
          <cell r="E436" t="str">
            <v>Снеки Готовые бельмеши сочные с мясом Бельмеши Фикс.вес 0,3 пакет Горячая штучка Мария-Ра</v>
          </cell>
          <cell r="F436">
            <v>100.27792814733367</v>
          </cell>
          <cell r="G436">
            <v>364811.10259999987</v>
          </cell>
        </row>
        <row r="437">
          <cell r="D437">
            <v>5083</v>
          </cell>
          <cell r="E437" t="str">
            <v>Вареные колбасы Фирменная Стародворская EDLP/EDPP Фикс.вес 0,4 п/а 55 Стародворье</v>
          </cell>
          <cell r="F437">
            <v>51.385733686791781</v>
          </cell>
          <cell r="G437">
            <v>9965440.9282000102</v>
          </cell>
        </row>
        <row r="438">
          <cell r="D438">
            <v>5087</v>
          </cell>
          <cell r="E438" t="str">
            <v>Пельмени Бигбули с мясом Бигбули ГШ 0,7 сфера Горячая штучка Мария-Ра</v>
          </cell>
          <cell r="F438">
            <v>69.061793179387308</v>
          </cell>
          <cell r="G438">
            <v>481813.60569999996</v>
          </cell>
        </row>
        <row r="439">
          <cell r="D439">
            <v>5089</v>
          </cell>
          <cell r="E439" t="str">
            <v>Снеки Круггетсы сочные Круггетсы Фикс.вес 0,2 пакет Горячая штучка</v>
          </cell>
          <cell r="F439">
            <v>140.53459518088192</v>
          </cell>
          <cell r="G439">
            <v>24261013.327600002</v>
          </cell>
        </row>
        <row r="440">
          <cell r="D440">
            <v>5091</v>
          </cell>
          <cell r="E440" t="str">
            <v>Снеки Круггетсы с сырным соусом Круггетсы Фикс.вес 0,2 пакет Горячая штучка</v>
          </cell>
          <cell r="F440">
            <v>116.56292215252769</v>
          </cell>
          <cell r="G440">
            <v>45763039.532099992</v>
          </cell>
        </row>
        <row r="441">
          <cell r="D441">
            <v>5092</v>
          </cell>
          <cell r="E441" t="str">
            <v>Снеки Круггетсы с сырным соусом Круггетсы Фикс.вес 0,2 пакет Горячая штучка НКК</v>
          </cell>
          <cell r="F441">
            <v>72.368082348749937</v>
          </cell>
          <cell r="G441">
            <v>1893838.6296999995</v>
          </cell>
        </row>
        <row r="442">
          <cell r="D442">
            <v>5094</v>
          </cell>
          <cell r="E442" t="str">
            <v>Снеки Круггетсы сочные Круггетсы Фикс.вес 0,2 лоток Горячая штучка СНГ</v>
          </cell>
          <cell r="F442">
            <v>193.89781790204862</v>
          </cell>
          <cell r="G442">
            <v>1062275.9818</v>
          </cell>
        </row>
        <row r="443">
          <cell r="D443">
            <v>5095</v>
          </cell>
          <cell r="E443" t="str">
            <v>Снеки Круггетсы с сырным соусом Круггетсы Фикс.вес 0,2 лоток Горячая штучка СНГ</v>
          </cell>
          <cell r="F443">
            <v>209.14800611267816</v>
          </cell>
          <cell r="G443">
            <v>987184.02669999981</v>
          </cell>
        </row>
        <row r="444">
          <cell r="D444">
            <v>5104</v>
          </cell>
          <cell r="E444" t="str">
            <v>Крылья Хрустящие крылышки острые к пиву Крылышки ГШ Фикс.вес 0,3 пакет Горячая штучка Мария-Ра</v>
          </cell>
          <cell r="F444">
            <v>164.24092162595113</v>
          </cell>
          <cell r="G444">
            <v>410109.58129999996</v>
          </cell>
        </row>
        <row r="445">
          <cell r="D445">
            <v>5107</v>
          </cell>
          <cell r="E445" t="str">
            <v>Снеки Готовые чебупели с ветчиной и сыром Чебупели Фикс.вес 0,24 лоток Горячая штучка СНГ</v>
          </cell>
          <cell r="F445">
            <v>177.7288500947177</v>
          </cell>
          <cell r="G445">
            <v>475012.52080000017</v>
          </cell>
        </row>
        <row r="446">
          <cell r="D446">
            <v>5108</v>
          </cell>
          <cell r="E446" t="str">
            <v>Снеки Готовые чебупели с мясом Чебупели Фикс.вес 0,24 лоток Горячая штучка СНГ</v>
          </cell>
          <cell r="F446">
            <v>104.67403381046442</v>
          </cell>
          <cell r="G446">
            <v>260867.2662999999</v>
          </cell>
        </row>
        <row r="447">
          <cell r="D447">
            <v>5109</v>
          </cell>
          <cell r="E447" t="str">
            <v>Снеки Готовые чебупели сочные с мясом Чебупели Фикс.вес 0,24 пакет Горячая штучка</v>
          </cell>
          <cell r="F447">
            <v>70.216549932939017</v>
          </cell>
          <cell r="G447">
            <v>93099492.309299946</v>
          </cell>
        </row>
        <row r="448">
          <cell r="D448">
            <v>5110</v>
          </cell>
          <cell r="E448" t="str">
            <v>Снеки Готовые чебупели сочные с мясом Чебупели Фикс.вес 0,24 пакет Горячая штучка Мария-Ра</v>
          </cell>
          <cell r="F448">
            <v>59.428064900145145</v>
          </cell>
          <cell r="G448">
            <v>298176.21510000015</v>
          </cell>
        </row>
        <row r="449">
          <cell r="D449">
            <v>5111</v>
          </cell>
          <cell r="E449" t="str">
            <v>Снеки Готовые чебупели сочные с мясом Чебупели Фикс.вес 0,24 пакет Горячая штучка Тандер Дикси</v>
          </cell>
          <cell r="F449">
            <v>49.196700641629135</v>
          </cell>
          <cell r="G449">
            <v>21689091.079999968</v>
          </cell>
        </row>
        <row r="450">
          <cell r="D450">
            <v>5113</v>
          </cell>
          <cell r="E450" t="str">
            <v>Снеки Готовые чебупели острые с мясом Чебупели Фикс.вес 0,24 пакет Горячая штучка</v>
          </cell>
          <cell r="F450">
            <v>147.55732404288207</v>
          </cell>
          <cell r="G450">
            <v>14960516.590199992</v>
          </cell>
        </row>
        <row r="451">
          <cell r="D451">
            <v>5115</v>
          </cell>
          <cell r="E451" t="str">
            <v>Снеки Готовые чебупели с ветчиной и сыром Чебупели Фикс.вес 0,24 пакет Горячая штучка</v>
          </cell>
          <cell r="F451">
            <v>102.52273328177678</v>
          </cell>
          <cell r="G451">
            <v>102790915.42569998</v>
          </cell>
        </row>
        <row r="452">
          <cell r="D452">
            <v>5116</v>
          </cell>
          <cell r="E452" t="str">
            <v>Снеки Готовые чебупели с ветчиной и сыром Чебупели Фикс.вес 0,24 пакет Горячая штучка Мария-Ра</v>
          </cell>
          <cell r="F452">
            <v>90.875406989243558</v>
          </cell>
          <cell r="G452">
            <v>573177.72750000004</v>
          </cell>
        </row>
        <row r="453">
          <cell r="D453">
            <v>5117</v>
          </cell>
          <cell r="E453" t="str">
            <v>Снеки Готовые чебупели с ветчиной и сыром Чебупели Фикс.вес 0,24 пакет Горячая штучка Тандер Дикси</v>
          </cell>
          <cell r="F453">
            <v>73.069207145423647</v>
          </cell>
          <cell r="G453">
            <v>38106376.581900001</v>
          </cell>
        </row>
        <row r="454">
          <cell r="D454">
            <v>5118</v>
          </cell>
          <cell r="E454" t="str">
            <v>Снеки Готовые чебупели с мясом Чебупели Фикс.вес 0,24 пакет Горячая штучка</v>
          </cell>
          <cell r="F454">
            <v>106.66854164772325</v>
          </cell>
          <cell r="G454">
            <v>9538503.5577000026</v>
          </cell>
        </row>
        <row r="455">
          <cell r="D455">
            <v>5119</v>
          </cell>
          <cell r="E455" t="str">
            <v>С/к колбасы Сальчичон Мясорубская Фикс.вес 0,07 в/у 90 нарезка Стародворье ТОП-ЛКК, Дистр</v>
          </cell>
          <cell r="F455">
            <v>147.99931923475077</v>
          </cell>
          <cell r="G455">
            <v>347276.99860000028</v>
          </cell>
        </row>
        <row r="456">
          <cell r="D456">
            <v>5120</v>
          </cell>
          <cell r="E456" t="str">
            <v>С/к колбасы Сервелат Ореховый Мясорубская Фикс.вес 0,07 в/у 90 нарезка Стародворье ТОП-ЛКК, Дистр</v>
          </cell>
          <cell r="F456">
            <v>93.313385453290479</v>
          </cell>
          <cell r="G456">
            <v>218960.79210000066</v>
          </cell>
        </row>
        <row r="457">
          <cell r="D457">
            <v>5121</v>
          </cell>
          <cell r="E457" t="str">
            <v>С/к колбасы Мраморная Мясорубская Фикс.вес 0,07 в/у 60 нарезка Стародворье ТОП-ЛКК, Дистр</v>
          </cell>
          <cell r="F457">
            <v>128.30714085914582</v>
          </cell>
          <cell r="G457">
            <v>510990.88689999981</v>
          </cell>
        </row>
        <row r="458">
          <cell r="D458">
            <v>5122</v>
          </cell>
          <cell r="E458" t="str">
            <v>С/в колбасы Фуэт Мясорубская Фикс.вес 0,07 в/у 90 нарезка Стародворье ТОП-ЛКК, Дистр</v>
          </cell>
          <cell r="F458">
            <v>3.1121028825565369</v>
          </cell>
          <cell r="G458">
            <v>5216.0307000002358</v>
          </cell>
        </row>
        <row r="459">
          <cell r="D459">
            <v>5125</v>
          </cell>
          <cell r="E459" t="str">
            <v>Снеки Бульмени хрустящие с маслом Бульмени ГШ Фикс.вес 0,22 сфера лоток Горячая штучка</v>
          </cell>
          <cell r="F459">
            <v>31.44643399379553</v>
          </cell>
          <cell r="G459">
            <v>533088.43960000016</v>
          </cell>
        </row>
        <row r="460">
          <cell r="D460">
            <v>5133</v>
          </cell>
          <cell r="E460" t="str">
            <v>Снеки Хотстеры Хотстеры Фикс.вес 0,25 пакет Горячая штучка Беларусь</v>
          </cell>
          <cell r="F460">
            <v>143.95564396297141</v>
          </cell>
          <cell r="G460">
            <v>2128649.6502</v>
          </cell>
        </row>
        <row r="461">
          <cell r="D461">
            <v>5142</v>
          </cell>
          <cell r="E461" t="str">
            <v>С/к колбасы Гвардейская Бордо Весовой б/о т/п 180 Стародворье ТОП-ЛКК, Дистр</v>
          </cell>
          <cell r="F461">
            <v>75.780484505864706</v>
          </cell>
          <cell r="G461">
            <v>358230.11259999964</v>
          </cell>
        </row>
        <row r="462">
          <cell r="D462">
            <v>5148</v>
          </cell>
          <cell r="E462" t="str">
            <v>Деликатесы с/к Бекон сырокопченый Стародворская Фикс.вес 0,12 в/у 90 нарезка Стародворье Топ-ЛКК, Дистр</v>
          </cell>
          <cell r="F462">
            <v>-19.006783208448663</v>
          </cell>
          <cell r="G462">
            <v>-161227.37640000042</v>
          </cell>
        </row>
        <row r="463">
          <cell r="D463">
            <v>5149</v>
          </cell>
          <cell r="E463" t="str">
            <v>Деликатесы в/к Грудинка варено-копченая Стародворская Фикс.вес 0,12 в/у 45 нарезка Стародворье Топ-ЛКК, Дистр</v>
          </cell>
          <cell r="F463">
            <v>-9.4731979129569552</v>
          </cell>
          <cell r="G463">
            <v>-80357.566500000656</v>
          </cell>
        </row>
        <row r="464">
          <cell r="D464">
            <v>5150</v>
          </cell>
          <cell r="E464" t="str">
            <v>Деликатесы с/к Бекон Вяленый выдержанный Стародворская Фикс.вес 0,055 в/у 90 нарезка Стародворье Топ-ЛКК, Дистр</v>
          </cell>
          <cell r="F464">
            <v>144.2700664942862</v>
          </cell>
          <cell r="G464">
            <v>349055.07799999975</v>
          </cell>
        </row>
        <row r="465">
          <cell r="D465">
            <v>5151</v>
          </cell>
          <cell r="E465" t="str">
            <v>Деликатесы с/к Окорок Хамон Вяленый выдержанный Стародворская Фикс.вес 0,055 в/у 90 нарезка Стародворье Топ-ЛКК, Дистр</v>
          </cell>
          <cell r="F465">
            <v>181.70583388233607</v>
          </cell>
          <cell r="G465">
            <v>292912.34810000006</v>
          </cell>
        </row>
        <row r="466">
          <cell r="D466">
            <v>5152</v>
          </cell>
          <cell r="E466" t="str">
            <v>Деликатесы с/к Окорок Прошутто Вяленый выдержанный Стародворская Фикс.вес 0,055 в/у 90 нарезка Стародворье Топ-ЛКК, Дистр</v>
          </cell>
          <cell r="F466">
            <v>197.26493932434815</v>
          </cell>
          <cell r="G466">
            <v>317993.84389999975</v>
          </cell>
        </row>
        <row r="467">
          <cell r="D467">
            <v>5153</v>
          </cell>
          <cell r="E467" t="str">
            <v>Деликатесы с/к Корейка Вяленая выдержанная Стародворская Фикс.вес 0,05 в/у 90 нарезка Стародворье Топ-ЛКК, Дистр</v>
          </cell>
          <cell r="F467">
            <v>198.92543198749087</v>
          </cell>
          <cell r="G467">
            <v>291328.28440000024</v>
          </cell>
        </row>
        <row r="468">
          <cell r="D468">
            <v>5154</v>
          </cell>
          <cell r="E468" t="str">
            <v>Вареные колбасы Стародворская Стародворская Золоченная в печи Весовой б/о в/у 31 Стародворье</v>
          </cell>
          <cell r="F468">
            <v>80.670959149947066</v>
          </cell>
          <cell r="G468">
            <v>4745731.1105999965</v>
          </cell>
        </row>
        <row r="469">
          <cell r="D469">
            <v>5155</v>
          </cell>
          <cell r="E469" t="str">
            <v>Снеки Фрайпицца Пепперони Горячий заряд Фикс.вес 0,25 пленка Горячий заряд Красное и Белое</v>
          </cell>
          <cell r="F469">
            <v>65.670589640378154</v>
          </cell>
          <cell r="G469">
            <v>16085239.040299997</v>
          </cell>
        </row>
        <row r="470">
          <cell r="D470">
            <v>5156</v>
          </cell>
          <cell r="E470" t="str">
            <v>Чебурек сочный с мясом Горячий заряд Штучка 0,09 пленка Горячий заряд Красное и Белое</v>
          </cell>
          <cell r="F470">
            <v>68.25336342586624</v>
          </cell>
          <cell r="G470">
            <v>12670317.410699993</v>
          </cell>
        </row>
        <row r="471">
          <cell r="D471">
            <v>5158</v>
          </cell>
          <cell r="E471" t="str">
            <v>Наггетсы Хрустящие Стародворье ПГП Фикс.вес 0,23 лоток Стародворье Х5 EDLP</v>
          </cell>
          <cell r="F471">
            <v>54.67202912019161</v>
          </cell>
          <cell r="G471">
            <v>4973372.1231000014</v>
          </cell>
        </row>
        <row r="472">
          <cell r="D472">
            <v>5163</v>
          </cell>
          <cell r="E472" t="str">
            <v>Вареные колбасы Докторская Дугушка Дугушка Весовой п/а 60 Дугушка НД</v>
          </cell>
          <cell r="F472">
            <v>61.775149591826363</v>
          </cell>
          <cell r="G472">
            <v>9266272.8712000027</v>
          </cell>
        </row>
        <row r="473">
          <cell r="D473">
            <v>5164</v>
          </cell>
          <cell r="E473" t="str">
            <v>Вареные колбасы Докторская Дугушка Дугушка Фикс.вес 0,6 п/а 60 Дугушка НД</v>
          </cell>
          <cell r="F473">
            <v>61.8488880309637</v>
          </cell>
          <cell r="G473">
            <v>927734.12449999992</v>
          </cell>
        </row>
        <row r="474">
          <cell r="D474">
            <v>5165</v>
          </cell>
          <cell r="E474" t="str">
            <v>Наггетсы с сочной курочкой Горячий заряд Фикс.вес 0,23 пленка Горячий заряд Красное и Белое</v>
          </cell>
          <cell r="F474">
            <v>111.70044893230811</v>
          </cell>
          <cell r="G474">
            <v>14185956.232499987</v>
          </cell>
        </row>
        <row r="475">
          <cell r="D475">
            <v>5167</v>
          </cell>
          <cell r="E475" t="str">
            <v>Пельмени Мясные с говядиной Стародворские Фикс.вес 1 сфера Стародворье</v>
          </cell>
          <cell r="F475">
            <v>18.031003870420818</v>
          </cell>
          <cell r="G475">
            <v>505889.36639999971</v>
          </cell>
        </row>
        <row r="476">
          <cell r="D476" t="str">
            <v>Общий итог</v>
          </cell>
          <cell r="F476">
            <v>59.57349080148348</v>
          </cell>
          <cell r="G476">
            <v>6461277403.8542004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ySplit="1" topLeftCell="A2" activePane="bottomLeft" state="frozen"/>
      <selection pane="bottomLeft" activeCell="A2" sqref="A2:A27"/>
    </sheetView>
  </sheetViews>
  <sheetFormatPr defaultRowHeight="15" x14ac:dyDescent="0.25"/>
  <cols>
    <col min="1" max="1" width="93.7109375" style="15" bestFit="1" customWidth="1"/>
    <col min="2" max="3" width="16.42578125" style="15" customWidth="1"/>
    <col min="4" max="4" width="14.85546875" style="15" customWidth="1"/>
    <col min="5" max="5" width="14.85546875" style="15" hidden="1" customWidth="1"/>
    <col min="6" max="6" width="24.28515625" style="15" bestFit="1" customWidth="1"/>
    <col min="7" max="7" width="19.7109375" style="15" bestFit="1" customWidth="1"/>
    <col min="8" max="8" width="60" style="15" hidden="1" customWidth="1"/>
    <col min="9" max="9" width="14.7109375" style="15" hidden="1" customWidth="1"/>
    <col min="10" max="10" width="14.28515625" hidden="1" customWidth="1"/>
    <col min="11" max="11" width="18.42578125" customWidth="1"/>
  </cols>
  <sheetData>
    <row r="1" spans="1:11" ht="26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19" t="s">
        <v>67</v>
      </c>
    </row>
    <row r="2" spans="1:11" x14ac:dyDescent="0.25">
      <c r="A2" s="5" t="s">
        <v>10</v>
      </c>
      <c r="B2" s="6" t="s">
        <v>11</v>
      </c>
      <c r="C2" s="7" t="s">
        <v>12</v>
      </c>
      <c r="D2" s="6" t="s">
        <v>13</v>
      </c>
      <c r="E2" s="6"/>
      <c r="F2" s="8">
        <v>106411.95700000005</v>
      </c>
      <c r="G2" s="8">
        <f>F2/18</f>
        <v>5911.7753888888919</v>
      </c>
      <c r="H2" s="9"/>
      <c r="I2" s="10" t="e">
        <f>VLOOKUP($B$2:$B$28,[1]Лист2!D15:F475,3,0)</f>
        <v>#N/A</v>
      </c>
      <c r="J2" s="11" t="e">
        <f>VLOOKUP($B$2:$B$28,[1]Лист2!D14:G475,4,0)</f>
        <v>#N/A</v>
      </c>
      <c r="K2" s="19" t="s">
        <v>14</v>
      </c>
    </row>
    <row r="3" spans="1:11" x14ac:dyDescent="0.25">
      <c r="A3" s="5" t="s">
        <v>15</v>
      </c>
      <c r="B3" s="6" t="s">
        <v>11</v>
      </c>
      <c r="C3" s="7" t="s">
        <v>16</v>
      </c>
      <c r="D3" s="6" t="s">
        <v>13</v>
      </c>
      <c r="E3" s="12"/>
      <c r="F3" s="8">
        <v>42967.565000000002</v>
      </c>
      <c r="G3" s="8">
        <f t="shared" ref="G3:G27" si="0">F3/18</f>
        <v>2387.0869444444447</v>
      </c>
      <c r="H3" s="13"/>
      <c r="I3" s="10" t="e">
        <f>VLOOKUP($B$2:$B$28,[1]Лист2!D17:F477,3,0)</f>
        <v>#N/A</v>
      </c>
      <c r="J3" s="11" t="e">
        <f>VLOOKUP($B$2:$B$28,[1]Лист2!D16:G477,4,0)</f>
        <v>#N/A</v>
      </c>
      <c r="K3" s="19" t="s">
        <v>14</v>
      </c>
    </row>
    <row r="4" spans="1:11" x14ac:dyDescent="0.25">
      <c r="A4" s="5" t="s">
        <v>17</v>
      </c>
      <c r="B4" s="6" t="s">
        <v>18</v>
      </c>
      <c r="C4" s="7" t="s">
        <v>19</v>
      </c>
      <c r="D4" s="6" t="s">
        <v>13</v>
      </c>
      <c r="E4" s="12"/>
      <c r="F4" s="8">
        <v>24412.801000000003</v>
      </c>
      <c r="G4" s="8">
        <f t="shared" si="0"/>
        <v>1356.2667222222224</v>
      </c>
      <c r="H4" s="13"/>
      <c r="I4" s="10" t="e">
        <f>VLOOKUP($B$2:$B$28,[1]Лист2!D19:F479,3,0)</f>
        <v>#N/A</v>
      </c>
      <c r="J4" s="11" t="e">
        <f>VLOOKUP($B$2:$B$28,[1]Лист2!D18:G479,4,0)</f>
        <v>#N/A</v>
      </c>
      <c r="K4" s="19" t="s">
        <v>20</v>
      </c>
    </row>
    <row r="5" spans="1:11" x14ac:dyDescent="0.25">
      <c r="A5" s="5" t="s">
        <v>21</v>
      </c>
      <c r="B5" s="6" t="s">
        <v>18</v>
      </c>
      <c r="C5" s="7" t="s">
        <v>22</v>
      </c>
      <c r="D5" s="6" t="s">
        <v>13</v>
      </c>
      <c r="E5" s="6"/>
      <c r="F5" s="8">
        <v>24405.46</v>
      </c>
      <c r="G5" s="8">
        <f t="shared" si="0"/>
        <v>1355.8588888888889</v>
      </c>
      <c r="H5" s="13"/>
      <c r="I5" s="10" t="e">
        <f>VLOOKUP($B$2:$B$28,[1]Лист2!D20:F480,3,0)</f>
        <v>#N/A</v>
      </c>
      <c r="J5" s="11" t="e">
        <f>VLOOKUP($B$2:$B$28,[1]Лист2!D19:G480,4,0)</f>
        <v>#N/A</v>
      </c>
      <c r="K5" s="19" t="s">
        <v>20</v>
      </c>
    </row>
    <row r="6" spans="1:11" x14ac:dyDescent="0.25">
      <c r="A6" s="5" t="s">
        <v>23</v>
      </c>
      <c r="B6" s="6" t="s">
        <v>18</v>
      </c>
      <c r="C6" s="7" t="s">
        <v>24</v>
      </c>
      <c r="D6" s="6" t="s">
        <v>13</v>
      </c>
      <c r="E6" s="12"/>
      <c r="F6" s="8">
        <v>19462.082000000006</v>
      </c>
      <c r="G6" s="8">
        <f t="shared" si="0"/>
        <v>1081.2267777777781</v>
      </c>
      <c r="H6" s="14"/>
      <c r="K6" s="19" t="s">
        <v>20</v>
      </c>
    </row>
    <row r="7" spans="1:11" x14ac:dyDescent="0.25">
      <c r="A7" s="5" t="s">
        <v>25</v>
      </c>
      <c r="B7" s="6" t="s">
        <v>18</v>
      </c>
      <c r="C7" s="7" t="s">
        <v>26</v>
      </c>
      <c r="D7" s="6" t="s">
        <v>13</v>
      </c>
      <c r="E7" s="12"/>
      <c r="F7" s="8">
        <v>18786.803000000004</v>
      </c>
      <c r="G7" s="8">
        <f t="shared" si="0"/>
        <v>1043.7112777777779</v>
      </c>
      <c r="H7" s="14"/>
      <c r="K7" s="19" t="s">
        <v>20</v>
      </c>
    </row>
    <row r="8" spans="1:11" x14ac:dyDescent="0.25">
      <c r="A8" s="5" t="s">
        <v>27</v>
      </c>
      <c r="B8" s="6" t="s">
        <v>18</v>
      </c>
      <c r="C8" s="7" t="s">
        <v>28</v>
      </c>
      <c r="D8" s="6" t="s">
        <v>13</v>
      </c>
      <c r="E8" s="12"/>
      <c r="F8" s="8">
        <v>18472.382999999994</v>
      </c>
      <c r="G8" s="8">
        <f t="shared" si="0"/>
        <v>1026.2434999999996</v>
      </c>
      <c r="H8" s="14"/>
      <c r="K8" s="19" t="s">
        <v>20</v>
      </c>
    </row>
    <row r="9" spans="1:11" x14ac:dyDescent="0.25">
      <c r="A9" s="5" t="s">
        <v>29</v>
      </c>
      <c r="B9" s="6" t="s">
        <v>18</v>
      </c>
      <c r="C9" s="7" t="s">
        <v>30</v>
      </c>
      <c r="D9" s="6" t="s">
        <v>13</v>
      </c>
      <c r="E9" s="12"/>
      <c r="F9" s="8">
        <v>16428.111000000001</v>
      </c>
      <c r="G9" s="8">
        <f t="shared" si="0"/>
        <v>912.67283333333341</v>
      </c>
      <c r="H9" s="14"/>
      <c r="K9" s="19" t="s">
        <v>20</v>
      </c>
    </row>
    <row r="10" spans="1:11" x14ac:dyDescent="0.25">
      <c r="A10" s="5" t="s">
        <v>31</v>
      </c>
      <c r="B10" s="6" t="s">
        <v>18</v>
      </c>
      <c r="C10" s="7" t="s">
        <v>32</v>
      </c>
      <c r="D10" s="6" t="s">
        <v>13</v>
      </c>
      <c r="E10" s="12"/>
      <c r="F10" s="8">
        <v>16026.784</v>
      </c>
      <c r="G10" s="8">
        <f t="shared" si="0"/>
        <v>890.37688888888886</v>
      </c>
      <c r="H10" s="13"/>
      <c r="I10" s="10" t="e">
        <f>VLOOKUP($B$2:$B$28,[1]Лист2!D23:F483,3,0)</f>
        <v>#N/A</v>
      </c>
      <c r="J10" s="11" t="e">
        <f>VLOOKUP($B$2:$B$28,[1]Лист2!D22:G483,4,0)</f>
        <v>#N/A</v>
      </c>
      <c r="K10" s="19" t="s">
        <v>20</v>
      </c>
    </row>
    <row r="11" spans="1:11" x14ac:dyDescent="0.25">
      <c r="A11" s="5" t="s">
        <v>33</v>
      </c>
      <c r="B11" s="6" t="s">
        <v>18</v>
      </c>
      <c r="C11" s="7" t="s">
        <v>34</v>
      </c>
      <c r="D11" s="6" t="s">
        <v>13</v>
      </c>
      <c r="E11" s="12"/>
      <c r="F11" s="8">
        <v>12544.982</v>
      </c>
      <c r="G11" s="8">
        <f t="shared" si="0"/>
        <v>696.94344444444448</v>
      </c>
      <c r="H11" s="13"/>
      <c r="I11" s="10" t="e">
        <f>VLOOKUP($B$2:$B$28,[1]Лист2!D24:F484,3,0)</f>
        <v>#N/A</v>
      </c>
      <c r="J11" s="11" t="e">
        <f>VLOOKUP($B$2:$B$28,[1]Лист2!D23:G484,4,0)</f>
        <v>#N/A</v>
      </c>
      <c r="K11" s="19" t="s">
        <v>20</v>
      </c>
    </row>
    <row r="12" spans="1:11" x14ac:dyDescent="0.25">
      <c r="A12" s="5" t="s">
        <v>35</v>
      </c>
      <c r="B12" s="6" t="s">
        <v>18</v>
      </c>
      <c r="C12" s="7" t="s">
        <v>36</v>
      </c>
      <c r="D12" s="6" t="s">
        <v>13</v>
      </c>
      <c r="E12" s="12"/>
      <c r="F12" s="8">
        <v>10801.683000000001</v>
      </c>
      <c r="G12" s="8">
        <f t="shared" si="0"/>
        <v>600.09350000000006</v>
      </c>
      <c r="H12" s="14"/>
      <c r="K12" s="19" t="s">
        <v>20</v>
      </c>
    </row>
    <row r="13" spans="1:11" x14ac:dyDescent="0.25">
      <c r="A13" s="5" t="s">
        <v>37</v>
      </c>
      <c r="B13" s="6" t="s">
        <v>18</v>
      </c>
      <c r="C13" s="7" t="s">
        <v>38</v>
      </c>
      <c r="D13" s="6" t="s">
        <v>13</v>
      </c>
      <c r="E13" s="12"/>
      <c r="F13" s="8">
        <v>9735.9009999999998</v>
      </c>
      <c r="G13" s="8">
        <f t="shared" si="0"/>
        <v>540.88338888888893</v>
      </c>
      <c r="H13" s="14"/>
      <c r="K13" s="19" t="s">
        <v>20</v>
      </c>
    </row>
    <row r="14" spans="1:11" x14ac:dyDescent="0.25">
      <c r="A14" s="5" t="s">
        <v>39</v>
      </c>
      <c r="B14" s="6" t="s">
        <v>18</v>
      </c>
      <c r="C14" s="7" t="s">
        <v>40</v>
      </c>
      <c r="D14" s="6" t="s">
        <v>13</v>
      </c>
      <c r="E14" s="12"/>
      <c r="F14" s="8">
        <v>8664.4040000000023</v>
      </c>
      <c r="G14" s="8">
        <f t="shared" si="0"/>
        <v>481.35577777777792</v>
      </c>
      <c r="H14" s="14"/>
      <c r="K14" s="19" t="s">
        <v>20</v>
      </c>
    </row>
    <row r="15" spans="1:11" x14ac:dyDescent="0.25">
      <c r="A15" s="5" t="s">
        <v>41</v>
      </c>
      <c r="B15" s="6" t="s">
        <v>18</v>
      </c>
      <c r="C15" s="7" t="s">
        <v>42</v>
      </c>
      <c r="D15" s="6" t="s">
        <v>13</v>
      </c>
      <c r="E15" s="6"/>
      <c r="F15" s="8">
        <v>7120.8969999999999</v>
      </c>
      <c r="G15" s="8">
        <f t="shared" si="0"/>
        <v>395.60538888888891</v>
      </c>
      <c r="H15" s="9"/>
      <c r="I15" s="10" t="e">
        <f>VLOOKUP($B$2:$B$28,[1]Лист2!D27:F487,3,0)</f>
        <v>#N/A</v>
      </c>
      <c r="J15" s="11" t="e">
        <f>VLOOKUP($B$2:$B$28,[1]Лист2!D26:G487,4,0)</f>
        <v>#N/A</v>
      </c>
      <c r="K15" s="19" t="s">
        <v>20</v>
      </c>
    </row>
    <row r="16" spans="1:11" x14ac:dyDescent="0.25">
      <c r="A16" s="5" t="s">
        <v>43</v>
      </c>
      <c r="B16" s="6" t="s">
        <v>18</v>
      </c>
      <c r="C16" s="7" t="s">
        <v>44</v>
      </c>
      <c r="D16" s="6" t="s">
        <v>13</v>
      </c>
      <c r="E16" s="6"/>
      <c r="F16" s="8">
        <v>4448.9520000000002</v>
      </c>
      <c r="G16" s="8">
        <f t="shared" si="0"/>
        <v>247.16400000000002</v>
      </c>
      <c r="H16" s="13"/>
      <c r="I16" s="10" t="e">
        <f>VLOOKUP($B$2:$B$28,[1]Лист2!D29:F489,3,0)</f>
        <v>#N/A</v>
      </c>
      <c r="J16" s="11" t="e">
        <f>VLOOKUP($B$2:$B$28,[1]Лист2!D28:G489,4,0)</f>
        <v>#N/A</v>
      </c>
      <c r="K16" s="19" t="s">
        <v>20</v>
      </c>
    </row>
    <row r="17" spans="1:11" x14ac:dyDescent="0.25">
      <c r="A17" s="5" t="s">
        <v>45</v>
      </c>
      <c r="B17" s="6" t="s">
        <v>11</v>
      </c>
      <c r="C17" s="7" t="s">
        <v>46</v>
      </c>
      <c r="D17" s="6" t="s">
        <v>13</v>
      </c>
      <c r="E17" s="6"/>
      <c r="F17" s="8">
        <v>2945.7110000000002</v>
      </c>
      <c r="G17" s="8">
        <f t="shared" si="0"/>
        <v>163.65061111111112</v>
      </c>
      <c r="H17" s="13"/>
      <c r="I17" s="10" t="e">
        <f>VLOOKUP($B$2:$B$28,[1]Лист2!D31:F491,3,0)</f>
        <v>#N/A</v>
      </c>
      <c r="J17" s="11" t="e">
        <f>VLOOKUP($B$2:$B$28,[1]Лист2!D30:G491,4,0)</f>
        <v>#N/A</v>
      </c>
      <c r="K17" s="19" t="s">
        <v>14</v>
      </c>
    </row>
    <row r="18" spans="1:11" x14ac:dyDescent="0.25">
      <c r="A18" s="5" t="s">
        <v>47</v>
      </c>
      <c r="B18" s="6" t="s">
        <v>11</v>
      </c>
      <c r="C18" s="7" t="s">
        <v>48</v>
      </c>
      <c r="D18" s="6" t="s">
        <v>13</v>
      </c>
      <c r="E18" s="6"/>
      <c r="F18" s="8">
        <v>1931.548</v>
      </c>
      <c r="G18" s="8">
        <f t="shared" si="0"/>
        <v>107.30822222222223</v>
      </c>
      <c r="H18" s="13"/>
      <c r="I18" s="10" t="e">
        <f>VLOOKUP($B$2:$B$28,[1]Лист2!D32:F492,3,0)</f>
        <v>#N/A</v>
      </c>
      <c r="J18" s="11" t="e">
        <f>VLOOKUP($B$2:$B$28,[1]Лист2!D31:G492,4,0)</f>
        <v>#N/A</v>
      </c>
      <c r="K18" s="19" t="s">
        <v>14</v>
      </c>
    </row>
    <row r="19" spans="1:11" x14ac:dyDescent="0.25">
      <c r="A19" s="5" t="s">
        <v>49</v>
      </c>
      <c r="B19" s="6" t="s">
        <v>11</v>
      </c>
      <c r="C19" s="7" t="s">
        <v>50</v>
      </c>
      <c r="D19" s="6" t="s">
        <v>13</v>
      </c>
      <c r="E19" s="12"/>
      <c r="F19" s="8">
        <v>1762.6029999999998</v>
      </c>
      <c r="G19" s="8">
        <f t="shared" si="0"/>
        <v>97.922388888888875</v>
      </c>
      <c r="H19" s="14"/>
      <c r="K19" s="19" t="s">
        <v>14</v>
      </c>
    </row>
    <row r="20" spans="1:11" x14ac:dyDescent="0.25">
      <c r="A20" s="5" t="s">
        <v>51</v>
      </c>
      <c r="B20" s="6" t="s">
        <v>18</v>
      </c>
      <c r="C20" s="7" t="s">
        <v>52</v>
      </c>
      <c r="D20" s="6" t="s">
        <v>13</v>
      </c>
      <c r="E20" s="12"/>
      <c r="F20" s="8">
        <v>864.25700000000006</v>
      </c>
      <c r="G20" s="8">
        <f t="shared" si="0"/>
        <v>48.014277777777778</v>
      </c>
      <c r="H20" s="14"/>
      <c r="K20" s="19" t="s">
        <v>20</v>
      </c>
    </row>
    <row r="21" spans="1:11" x14ac:dyDescent="0.25">
      <c r="A21" s="5" t="s">
        <v>53</v>
      </c>
      <c r="B21" s="6" t="s">
        <v>11</v>
      </c>
      <c r="C21" s="7" t="s">
        <v>54</v>
      </c>
      <c r="D21" s="6" t="s">
        <v>13</v>
      </c>
      <c r="E21" s="6"/>
      <c r="F21" s="8">
        <v>771.31500000000005</v>
      </c>
      <c r="G21" s="8">
        <f t="shared" si="0"/>
        <v>42.850833333333334</v>
      </c>
      <c r="H21" s="13"/>
      <c r="I21" s="10" t="e">
        <f>VLOOKUP($B$2:$B$28,[1]Лист2!D35:F495,3,0)</f>
        <v>#N/A</v>
      </c>
      <c r="J21" s="11" t="e">
        <f>VLOOKUP($B$2:$B$28,[1]Лист2!D34:G495,4,0)</f>
        <v>#N/A</v>
      </c>
      <c r="K21" s="19" t="s">
        <v>14</v>
      </c>
    </row>
    <row r="22" spans="1:11" x14ac:dyDescent="0.25">
      <c r="A22" s="5" t="s">
        <v>55</v>
      </c>
      <c r="B22" s="6" t="s">
        <v>18</v>
      </c>
      <c r="C22" s="7" t="s">
        <v>56</v>
      </c>
      <c r="D22" s="6" t="s">
        <v>13</v>
      </c>
      <c r="E22" s="6"/>
      <c r="F22" s="8">
        <v>539.40100000000007</v>
      </c>
      <c r="G22" s="8">
        <f t="shared" si="0"/>
        <v>29.966722222222227</v>
      </c>
      <c r="H22" s="9"/>
      <c r="I22" s="10" t="e">
        <f>VLOOKUP($B$2:$B$28,[1]Лист2!D36:F496,3,0)</f>
        <v>#N/A</v>
      </c>
      <c r="J22" s="11" t="e">
        <f>VLOOKUP($B$2:$B$28,[1]Лист2!D35:G496,4,0)</f>
        <v>#N/A</v>
      </c>
      <c r="K22" s="19" t="s">
        <v>20</v>
      </c>
    </row>
    <row r="23" spans="1:11" x14ac:dyDescent="0.25">
      <c r="A23" s="5" t="s">
        <v>57</v>
      </c>
      <c r="B23" s="6" t="s">
        <v>18</v>
      </c>
      <c r="C23" s="7" t="s">
        <v>58</v>
      </c>
      <c r="D23" s="6" t="s">
        <v>13</v>
      </c>
      <c r="E23" s="12"/>
      <c r="F23" s="8">
        <v>528.42799999999988</v>
      </c>
      <c r="G23" s="8">
        <f t="shared" si="0"/>
        <v>29.357111111111106</v>
      </c>
      <c r="H23" s="16"/>
      <c r="I23" s="10" t="e">
        <f>VLOOKUP($B$2:$B$28,[1]Лист2!D37:F497,3,0)</f>
        <v>#N/A</v>
      </c>
      <c r="J23" s="11" t="e">
        <f>VLOOKUP($B$2:$B$28,[1]Лист2!D36:G497,4,0)</f>
        <v>#N/A</v>
      </c>
      <c r="K23" s="19" t="s">
        <v>20</v>
      </c>
    </row>
    <row r="24" spans="1:11" x14ac:dyDescent="0.25">
      <c r="A24" s="5" t="s">
        <v>59</v>
      </c>
      <c r="B24" s="6" t="s">
        <v>18</v>
      </c>
      <c r="C24" s="7" t="s">
        <v>60</v>
      </c>
      <c r="D24" s="6" t="s">
        <v>13</v>
      </c>
      <c r="E24" s="12"/>
      <c r="F24" s="8">
        <v>279.50099999999998</v>
      </c>
      <c r="G24" s="8">
        <f t="shared" si="0"/>
        <v>15.527833333333332</v>
      </c>
      <c r="H24" s="14"/>
      <c r="K24" s="19" t="s">
        <v>20</v>
      </c>
    </row>
    <row r="25" spans="1:11" x14ac:dyDescent="0.25">
      <c r="A25" s="5" t="s">
        <v>61</v>
      </c>
      <c r="B25" s="6" t="s">
        <v>18</v>
      </c>
      <c r="C25" s="7" t="s">
        <v>62</v>
      </c>
      <c r="D25" s="6" t="s">
        <v>13</v>
      </c>
      <c r="E25" s="6"/>
      <c r="F25" s="8">
        <v>166.24199999999996</v>
      </c>
      <c r="G25" s="8">
        <f t="shared" si="0"/>
        <v>9.2356666666666651</v>
      </c>
      <c r="H25" s="13"/>
      <c r="I25" s="10" t="e">
        <f>VLOOKUP($B$2:$B$28,[1]Лист2!D39:F499,3,0)</f>
        <v>#N/A</v>
      </c>
      <c r="J25" s="11" t="e">
        <f>VLOOKUP($B$2:$B$28,[1]Лист2!D38:G499,4,0)</f>
        <v>#N/A</v>
      </c>
      <c r="K25" s="19" t="s">
        <v>20</v>
      </c>
    </row>
    <row r="26" spans="1:11" x14ac:dyDescent="0.25">
      <c r="A26" s="5" t="s">
        <v>63</v>
      </c>
      <c r="B26" s="6" t="s">
        <v>18</v>
      </c>
      <c r="C26" s="7" t="s">
        <v>64</v>
      </c>
      <c r="D26" s="6" t="s">
        <v>13</v>
      </c>
      <c r="E26" s="6"/>
      <c r="F26" s="8">
        <v>98.69</v>
      </c>
      <c r="G26" s="8">
        <f t="shared" si="0"/>
        <v>5.4827777777777778</v>
      </c>
      <c r="H26" s="9"/>
      <c r="I26" s="10" t="e">
        <f>VLOOKUP($B$2:$B$28,[1]Лист2!D40:F500,3,0)</f>
        <v>#N/A</v>
      </c>
      <c r="J26" s="11" t="e">
        <f>VLOOKUP($B$2:$B$28,[1]Лист2!D39:G500,4,0)</f>
        <v>#N/A</v>
      </c>
      <c r="K26" s="19" t="s">
        <v>20</v>
      </c>
    </row>
    <row r="27" spans="1:11" x14ac:dyDescent="0.25">
      <c r="A27" s="5" t="s">
        <v>65</v>
      </c>
      <c r="B27" s="6" t="s">
        <v>11</v>
      </c>
      <c r="C27" s="7" t="s">
        <v>66</v>
      </c>
      <c r="D27" s="6" t="s">
        <v>13</v>
      </c>
      <c r="E27" s="12"/>
      <c r="F27" s="8">
        <v>17.463999999999999</v>
      </c>
      <c r="G27" s="8">
        <f t="shared" si="0"/>
        <v>0.9702222222222221</v>
      </c>
      <c r="H27" s="16"/>
      <c r="I27" s="10" t="e">
        <f>VLOOKUP($B$2:$B$28,[1]Лист2!D41:F501,3,0)</f>
        <v>#N/A</v>
      </c>
      <c r="J27" s="11" t="e">
        <f>VLOOKUP($B$2:$B$28,[1]Лист2!D40:G501,4,0)</f>
        <v>#N/A</v>
      </c>
      <c r="K27" s="19" t="s">
        <v>14</v>
      </c>
    </row>
    <row r="28" spans="1:11" x14ac:dyDescent="0.25">
      <c r="A28" s="5"/>
      <c r="B28" s="7"/>
      <c r="C28" s="7"/>
      <c r="D28" s="12"/>
      <c r="E28" s="12"/>
      <c r="F28" s="8">
        <f>SUBTOTAL(9,F2:F27)</f>
        <v>350595.9250000001</v>
      </c>
      <c r="G28" s="8">
        <f>SUBTOTAL(9,G2:G27)</f>
        <v>19477.551388888896</v>
      </c>
      <c r="H28" s="14"/>
    </row>
    <row r="29" spans="1:11" x14ac:dyDescent="0.25">
      <c r="A29" s="31"/>
      <c r="B29" s="31"/>
      <c r="C29" s="31"/>
      <c r="D29" s="31"/>
      <c r="E29" s="17"/>
      <c r="F29" s="18"/>
      <c r="G29" s="18"/>
    </row>
    <row r="30" spans="1:11" x14ac:dyDescent="0.25">
      <c r="A30" s="31"/>
      <c r="B30" s="31"/>
      <c r="C30" s="31"/>
      <c r="D30" s="31"/>
      <c r="E30" s="17"/>
      <c r="F30" s="18"/>
      <c r="G30" s="18"/>
    </row>
  </sheetData>
  <autoFilter ref="A1:I27"/>
  <mergeCells count="2">
    <mergeCell ref="A29:D29"/>
    <mergeCell ref="A30:D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pane ySplit="3" topLeftCell="A4" activePane="bottomLeft" state="frozen"/>
      <selection pane="bottomLeft" activeCell="H20" sqref="H20"/>
    </sheetView>
  </sheetViews>
  <sheetFormatPr defaultRowHeight="15" x14ac:dyDescent="0.25"/>
  <cols>
    <col min="3" max="3" width="99.140625" customWidth="1"/>
    <col min="4" max="4" width="13.85546875" bestFit="1" customWidth="1"/>
    <col min="5" max="5" width="26.140625" customWidth="1"/>
    <col min="8" max="8" width="80.28515625" customWidth="1"/>
  </cols>
  <sheetData>
    <row r="1" spans="1:5" x14ac:dyDescent="0.25">
      <c r="E1" s="25" t="s">
        <v>113</v>
      </c>
    </row>
    <row r="3" spans="1:5" ht="38.25" x14ac:dyDescent="0.25">
      <c r="A3" s="20" t="s">
        <v>68</v>
      </c>
      <c r="B3" s="21" t="s">
        <v>2</v>
      </c>
      <c r="C3" s="21" t="s">
        <v>69</v>
      </c>
      <c r="D3" s="20" t="s">
        <v>111</v>
      </c>
      <c r="E3" s="27" t="s">
        <v>112</v>
      </c>
    </row>
    <row r="4" spans="1:5" x14ac:dyDescent="0.25">
      <c r="A4" s="22" t="s">
        <v>70</v>
      </c>
      <c r="B4" s="23" t="s">
        <v>73</v>
      </c>
      <c r="C4" s="23" t="s">
        <v>74</v>
      </c>
      <c r="D4" s="29">
        <v>45843</v>
      </c>
      <c r="E4" s="30">
        <v>45874</v>
      </c>
    </row>
    <row r="5" spans="1:5" x14ac:dyDescent="0.25">
      <c r="A5" s="22" t="s">
        <v>70</v>
      </c>
      <c r="B5" s="23" t="s">
        <v>75</v>
      </c>
      <c r="C5" s="23" t="s">
        <v>76</v>
      </c>
      <c r="D5" s="29">
        <v>45843</v>
      </c>
      <c r="E5" s="30">
        <v>45874</v>
      </c>
    </row>
    <row r="6" spans="1:5" x14ac:dyDescent="0.25">
      <c r="A6" s="22" t="s">
        <v>70</v>
      </c>
      <c r="B6" s="23" t="s">
        <v>85</v>
      </c>
      <c r="C6" s="23" t="s">
        <v>86</v>
      </c>
      <c r="D6" s="29">
        <v>45843</v>
      </c>
      <c r="E6" s="30">
        <v>45874</v>
      </c>
    </row>
    <row r="7" spans="1:5" x14ac:dyDescent="0.25">
      <c r="A7" s="22" t="s">
        <v>70</v>
      </c>
      <c r="B7" s="23" t="s">
        <v>89</v>
      </c>
      <c r="C7" s="23" t="s">
        <v>90</v>
      </c>
      <c r="D7" s="29">
        <v>45843</v>
      </c>
      <c r="E7" s="30">
        <v>45874</v>
      </c>
    </row>
    <row r="8" spans="1:5" x14ac:dyDescent="0.25">
      <c r="A8" s="22" t="s">
        <v>70</v>
      </c>
      <c r="B8" s="23" t="s">
        <v>95</v>
      </c>
      <c r="C8" s="23" t="s">
        <v>96</v>
      </c>
      <c r="D8" s="29">
        <v>45843</v>
      </c>
      <c r="E8" s="30">
        <v>45874</v>
      </c>
    </row>
    <row r="9" spans="1:5" x14ac:dyDescent="0.25">
      <c r="A9" s="22" t="s">
        <v>70</v>
      </c>
      <c r="B9" s="23" t="s">
        <v>97</v>
      </c>
      <c r="C9" s="23" t="s">
        <v>98</v>
      </c>
      <c r="D9" s="29">
        <v>45843</v>
      </c>
      <c r="E9" s="30">
        <v>45874</v>
      </c>
    </row>
    <row r="10" spans="1:5" x14ac:dyDescent="0.25">
      <c r="A10" s="22" t="s">
        <v>70</v>
      </c>
      <c r="B10" s="23" t="s">
        <v>103</v>
      </c>
      <c r="C10" s="23" t="s">
        <v>104</v>
      </c>
      <c r="D10" s="29">
        <v>45843</v>
      </c>
      <c r="E10" s="30">
        <v>45874</v>
      </c>
    </row>
    <row r="11" spans="1:5" x14ac:dyDescent="0.25">
      <c r="A11" s="22" t="s">
        <v>70</v>
      </c>
      <c r="B11" s="24" t="s">
        <v>12</v>
      </c>
      <c r="C11" s="23" t="s">
        <v>10</v>
      </c>
      <c r="D11" s="29">
        <v>45851</v>
      </c>
      <c r="E11" s="30">
        <v>45874</v>
      </c>
    </row>
    <row r="12" spans="1:5" x14ac:dyDescent="0.25">
      <c r="A12" s="22" t="s">
        <v>70</v>
      </c>
      <c r="B12" s="24" t="s">
        <v>44</v>
      </c>
      <c r="C12" s="23" t="s">
        <v>43</v>
      </c>
      <c r="D12" s="29">
        <v>45851</v>
      </c>
      <c r="E12" s="30">
        <v>45874</v>
      </c>
    </row>
    <row r="13" spans="1:5" x14ac:dyDescent="0.25">
      <c r="A13" s="22" t="s">
        <v>70</v>
      </c>
      <c r="B13" s="24" t="s">
        <v>46</v>
      </c>
      <c r="C13" s="23" t="s">
        <v>45</v>
      </c>
      <c r="D13" s="29">
        <v>45851</v>
      </c>
      <c r="E13" s="30">
        <v>45874</v>
      </c>
    </row>
    <row r="14" spans="1:5" x14ac:dyDescent="0.25">
      <c r="A14" s="22" t="s">
        <v>70</v>
      </c>
      <c r="B14" s="24" t="s">
        <v>50</v>
      </c>
      <c r="C14" s="23" t="s">
        <v>49</v>
      </c>
      <c r="D14" s="29">
        <v>45851</v>
      </c>
      <c r="E14" s="30">
        <v>45874</v>
      </c>
    </row>
    <row r="15" spans="1:5" x14ac:dyDescent="0.25">
      <c r="A15" s="22" t="s">
        <v>70</v>
      </c>
      <c r="B15" s="24" t="s">
        <v>58</v>
      </c>
      <c r="C15" s="23" t="s">
        <v>57</v>
      </c>
      <c r="D15" s="29">
        <v>45851</v>
      </c>
      <c r="E15" s="30">
        <v>45874</v>
      </c>
    </row>
    <row r="16" spans="1:5" x14ac:dyDescent="0.25">
      <c r="A16" s="22" t="s">
        <v>70</v>
      </c>
      <c r="B16" s="23" t="s">
        <v>91</v>
      </c>
      <c r="C16" s="23" t="s">
        <v>92</v>
      </c>
      <c r="D16" s="29">
        <v>45843</v>
      </c>
      <c r="E16" s="30">
        <v>45875</v>
      </c>
    </row>
    <row r="17" spans="1:5" x14ac:dyDescent="0.25">
      <c r="A17" s="22" t="s">
        <v>70</v>
      </c>
      <c r="B17" s="24" t="s">
        <v>16</v>
      </c>
      <c r="C17" s="23" t="s">
        <v>15</v>
      </c>
      <c r="D17" s="29">
        <v>45851</v>
      </c>
      <c r="E17" s="30">
        <v>45875</v>
      </c>
    </row>
    <row r="18" spans="1:5" x14ac:dyDescent="0.25">
      <c r="A18" s="22" t="s">
        <v>70</v>
      </c>
      <c r="B18" s="24" t="s">
        <v>19</v>
      </c>
      <c r="C18" s="23" t="s">
        <v>17</v>
      </c>
      <c r="D18" s="29">
        <v>45851</v>
      </c>
      <c r="E18" s="30">
        <v>45875</v>
      </c>
    </row>
    <row r="19" spans="1:5" x14ac:dyDescent="0.25">
      <c r="A19" s="22" t="s">
        <v>70</v>
      </c>
      <c r="B19" s="24" t="s">
        <v>30</v>
      </c>
      <c r="C19" s="23" t="s">
        <v>29</v>
      </c>
      <c r="D19" s="29">
        <v>45851</v>
      </c>
      <c r="E19" s="30">
        <v>45875</v>
      </c>
    </row>
    <row r="20" spans="1:5" x14ac:dyDescent="0.25">
      <c r="A20" s="22" t="s">
        <v>70</v>
      </c>
      <c r="B20" s="24" t="s">
        <v>32</v>
      </c>
      <c r="C20" s="23" t="s">
        <v>31</v>
      </c>
      <c r="D20" s="29">
        <v>45851</v>
      </c>
      <c r="E20" s="30">
        <v>45875</v>
      </c>
    </row>
    <row r="21" spans="1:5" x14ac:dyDescent="0.25">
      <c r="A21" s="22" t="s">
        <v>70</v>
      </c>
      <c r="B21" s="24" t="s">
        <v>36</v>
      </c>
      <c r="C21" s="23" t="s">
        <v>35</v>
      </c>
      <c r="D21" s="29">
        <v>45851</v>
      </c>
      <c r="E21" s="30">
        <v>45875</v>
      </c>
    </row>
    <row r="22" spans="1:5" x14ac:dyDescent="0.25">
      <c r="A22" s="22" t="s">
        <v>70</v>
      </c>
      <c r="B22" s="24" t="s">
        <v>40</v>
      </c>
      <c r="C22" s="23" t="s">
        <v>39</v>
      </c>
      <c r="D22" s="29">
        <v>45851</v>
      </c>
      <c r="E22" s="30">
        <v>45875</v>
      </c>
    </row>
    <row r="23" spans="1:5" x14ac:dyDescent="0.25">
      <c r="A23" s="22" t="s">
        <v>70</v>
      </c>
      <c r="B23" s="24" t="s">
        <v>42</v>
      </c>
      <c r="C23" s="23" t="s">
        <v>41</v>
      </c>
      <c r="D23" s="29">
        <v>45851</v>
      </c>
      <c r="E23" s="30">
        <v>45876</v>
      </c>
    </row>
    <row r="24" spans="1:5" x14ac:dyDescent="0.25">
      <c r="A24" s="22" t="s">
        <v>70</v>
      </c>
      <c r="B24" s="23" t="s">
        <v>79</v>
      </c>
      <c r="C24" s="23" t="s">
        <v>80</v>
      </c>
      <c r="D24" s="29">
        <v>45843</v>
      </c>
      <c r="E24" s="30">
        <v>45877</v>
      </c>
    </row>
    <row r="25" spans="1:5" x14ac:dyDescent="0.25">
      <c r="A25" s="22" t="s">
        <v>70</v>
      </c>
      <c r="B25" s="23" t="s">
        <v>81</v>
      </c>
      <c r="C25" s="23" t="s">
        <v>82</v>
      </c>
      <c r="D25" s="29">
        <v>45843</v>
      </c>
      <c r="E25" s="30">
        <v>45877</v>
      </c>
    </row>
    <row r="26" spans="1:5" x14ac:dyDescent="0.25">
      <c r="A26" s="22" t="s">
        <v>70</v>
      </c>
      <c r="B26" s="23" t="s">
        <v>83</v>
      </c>
      <c r="C26" s="23" t="s">
        <v>84</v>
      </c>
      <c r="D26" s="29">
        <v>45843</v>
      </c>
      <c r="E26" s="30">
        <v>45877</v>
      </c>
    </row>
    <row r="27" spans="1:5" x14ac:dyDescent="0.25">
      <c r="A27" s="22" t="s">
        <v>70</v>
      </c>
      <c r="B27" s="23" t="s">
        <v>71</v>
      </c>
      <c r="C27" s="23" t="s">
        <v>72</v>
      </c>
      <c r="D27" s="29">
        <v>45843</v>
      </c>
      <c r="E27" s="28">
        <v>45884</v>
      </c>
    </row>
    <row r="28" spans="1:5" x14ac:dyDescent="0.25">
      <c r="A28" s="22" t="s">
        <v>70</v>
      </c>
      <c r="B28" s="23" t="s">
        <v>77</v>
      </c>
      <c r="C28" s="23" t="s">
        <v>78</v>
      </c>
      <c r="D28" s="29">
        <v>45843</v>
      </c>
      <c r="E28" s="28">
        <v>45884</v>
      </c>
    </row>
    <row r="29" spans="1:5" x14ac:dyDescent="0.25">
      <c r="A29" s="22" t="s">
        <v>70</v>
      </c>
      <c r="B29" s="23" t="s">
        <v>87</v>
      </c>
      <c r="C29" s="23" t="s">
        <v>88</v>
      </c>
      <c r="D29" s="29">
        <v>45843</v>
      </c>
      <c r="E29" s="28">
        <v>45884</v>
      </c>
    </row>
    <row r="30" spans="1:5" x14ac:dyDescent="0.25">
      <c r="A30" s="22" t="s">
        <v>70</v>
      </c>
      <c r="B30" s="23" t="s">
        <v>93</v>
      </c>
      <c r="C30" s="23" t="s">
        <v>94</v>
      </c>
      <c r="D30" s="29">
        <v>45843</v>
      </c>
      <c r="E30" s="28">
        <v>45884</v>
      </c>
    </row>
    <row r="31" spans="1:5" x14ac:dyDescent="0.25">
      <c r="A31" s="22" t="s">
        <v>70</v>
      </c>
      <c r="B31" s="23" t="s">
        <v>99</v>
      </c>
      <c r="C31" s="23" t="s">
        <v>100</v>
      </c>
      <c r="D31" s="29">
        <v>45843</v>
      </c>
      <c r="E31" s="28">
        <v>45884</v>
      </c>
    </row>
    <row r="32" spans="1:5" x14ac:dyDescent="0.25">
      <c r="A32" s="22" t="s">
        <v>70</v>
      </c>
      <c r="B32" s="23" t="s">
        <v>101</v>
      </c>
      <c r="C32" s="23" t="s">
        <v>102</v>
      </c>
      <c r="D32" s="29">
        <v>45843</v>
      </c>
      <c r="E32" s="28">
        <v>45884</v>
      </c>
    </row>
    <row r="33" spans="1:5" x14ac:dyDescent="0.25">
      <c r="A33" s="22" t="s">
        <v>70</v>
      </c>
      <c r="B33" s="23" t="s">
        <v>105</v>
      </c>
      <c r="C33" s="23" t="s">
        <v>106</v>
      </c>
      <c r="D33" s="29">
        <v>45843</v>
      </c>
      <c r="E33" s="28">
        <v>45884</v>
      </c>
    </row>
    <row r="34" spans="1:5" x14ac:dyDescent="0.25">
      <c r="A34" s="22" t="s">
        <v>70</v>
      </c>
      <c r="B34" s="23" t="s">
        <v>107</v>
      </c>
      <c r="C34" s="23" t="s">
        <v>108</v>
      </c>
      <c r="D34" s="29">
        <v>45843</v>
      </c>
      <c r="E34" s="28">
        <v>45884</v>
      </c>
    </row>
    <row r="35" spans="1:5" x14ac:dyDescent="0.25">
      <c r="A35" s="22" t="s">
        <v>70</v>
      </c>
      <c r="B35" s="23" t="s">
        <v>109</v>
      </c>
      <c r="C35" s="23" t="s">
        <v>110</v>
      </c>
      <c r="D35" s="29">
        <v>45843</v>
      </c>
      <c r="E35" s="28">
        <v>45884</v>
      </c>
    </row>
    <row r="36" spans="1:5" x14ac:dyDescent="0.25">
      <c r="A36" s="22" t="s">
        <v>70</v>
      </c>
      <c r="B36" s="24" t="s">
        <v>22</v>
      </c>
      <c r="C36" s="23" t="s">
        <v>21</v>
      </c>
      <c r="D36" s="29">
        <v>45851</v>
      </c>
      <c r="E36" s="28">
        <v>45884</v>
      </c>
    </row>
    <row r="37" spans="1:5" x14ac:dyDescent="0.25">
      <c r="A37" s="22" t="s">
        <v>70</v>
      </c>
      <c r="B37" s="24" t="s">
        <v>24</v>
      </c>
      <c r="C37" s="23" t="s">
        <v>23</v>
      </c>
      <c r="D37" s="29">
        <v>45851</v>
      </c>
      <c r="E37" s="28">
        <v>45884</v>
      </c>
    </row>
    <row r="38" spans="1:5" x14ac:dyDescent="0.25">
      <c r="A38" s="22" t="s">
        <v>70</v>
      </c>
      <c r="B38" s="24" t="s">
        <v>26</v>
      </c>
      <c r="C38" s="23" t="s">
        <v>25</v>
      </c>
      <c r="D38" s="29">
        <v>45851</v>
      </c>
      <c r="E38" s="28">
        <v>45884</v>
      </c>
    </row>
    <row r="39" spans="1:5" x14ac:dyDescent="0.25">
      <c r="A39" s="22" t="s">
        <v>70</v>
      </c>
      <c r="B39" s="24" t="s">
        <v>28</v>
      </c>
      <c r="C39" s="23" t="s">
        <v>27</v>
      </c>
      <c r="D39" s="29">
        <v>45851</v>
      </c>
      <c r="E39" s="28">
        <v>45884</v>
      </c>
    </row>
    <row r="40" spans="1:5" x14ac:dyDescent="0.25">
      <c r="A40" s="22" t="s">
        <v>70</v>
      </c>
      <c r="B40" s="24" t="s">
        <v>34</v>
      </c>
      <c r="C40" s="23" t="s">
        <v>33</v>
      </c>
      <c r="D40" s="29">
        <v>45851</v>
      </c>
      <c r="E40" s="28">
        <v>45884</v>
      </c>
    </row>
    <row r="41" spans="1:5" x14ac:dyDescent="0.25">
      <c r="A41" s="22" t="s">
        <v>70</v>
      </c>
      <c r="B41" s="24" t="s">
        <v>38</v>
      </c>
      <c r="C41" s="23" t="s">
        <v>37</v>
      </c>
      <c r="D41" s="29">
        <v>45851</v>
      </c>
      <c r="E41" s="28">
        <v>45884</v>
      </c>
    </row>
    <row r="42" spans="1:5" x14ac:dyDescent="0.25">
      <c r="A42" s="22" t="s">
        <v>70</v>
      </c>
      <c r="B42" s="24" t="s">
        <v>48</v>
      </c>
      <c r="C42" s="23" t="s">
        <v>47</v>
      </c>
      <c r="D42" s="29">
        <v>45851</v>
      </c>
      <c r="E42" s="28">
        <v>45884</v>
      </c>
    </row>
    <row r="43" spans="1:5" x14ac:dyDescent="0.25">
      <c r="A43" s="22" t="s">
        <v>70</v>
      </c>
      <c r="B43" s="24" t="s">
        <v>52</v>
      </c>
      <c r="C43" s="23" t="s">
        <v>51</v>
      </c>
      <c r="D43" s="29">
        <v>45851</v>
      </c>
      <c r="E43" s="28">
        <v>45884</v>
      </c>
    </row>
    <row r="44" spans="1:5" x14ac:dyDescent="0.25">
      <c r="A44" s="22" t="s">
        <v>70</v>
      </c>
      <c r="B44" s="24" t="s">
        <v>54</v>
      </c>
      <c r="C44" s="23" t="s">
        <v>53</v>
      </c>
      <c r="D44" s="29">
        <v>45851</v>
      </c>
      <c r="E44" s="28">
        <v>45884</v>
      </c>
    </row>
    <row r="45" spans="1:5" x14ac:dyDescent="0.25">
      <c r="A45" s="22" t="s">
        <v>70</v>
      </c>
      <c r="B45" s="24" t="s">
        <v>56</v>
      </c>
      <c r="C45" s="23" t="s">
        <v>55</v>
      </c>
      <c r="D45" s="29">
        <v>45851</v>
      </c>
      <c r="E45" s="28">
        <v>45884</v>
      </c>
    </row>
    <row r="46" spans="1:5" x14ac:dyDescent="0.25">
      <c r="A46" s="22" t="s">
        <v>70</v>
      </c>
      <c r="B46" s="24" t="s">
        <v>60</v>
      </c>
      <c r="C46" s="23" t="s">
        <v>59</v>
      </c>
      <c r="D46" s="29">
        <v>45851</v>
      </c>
      <c r="E46" s="28">
        <v>45884</v>
      </c>
    </row>
    <row r="47" spans="1:5" x14ac:dyDescent="0.25">
      <c r="A47" s="22" t="s">
        <v>70</v>
      </c>
      <c r="B47" s="24" t="s">
        <v>62</v>
      </c>
      <c r="C47" s="23" t="s">
        <v>61</v>
      </c>
      <c r="D47" s="29">
        <v>45851</v>
      </c>
      <c r="E47" s="28">
        <v>45884</v>
      </c>
    </row>
    <row r="48" spans="1:5" x14ac:dyDescent="0.25">
      <c r="A48" s="22" t="s">
        <v>70</v>
      </c>
      <c r="B48" s="24" t="s">
        <v>64</v>
      </c>
      <c r="C48" s="23" t="s">
        <v>63</v>
      </c>
      <c r="D48" s="29">
        <v>45851</v>
      </c>
      <c r="E48" s="28">
        <v>45884</v>
      </c>
    </row>
    <row r="62" spans="3:3" x14ac:dyDescent="0.25">
      <c r="C62" s="26"/>
    </row>
  </sheetData>
  <autoFilter ref="A3:E48">
    <sortState ref="A4:E48">
      <sortCondition ref="E3:E4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ПГП 2-й список</vt:lpstr>
      <vt:lpstr>Приложение 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Гаврилова Елена Александровна</dc:creator>
  <cp:lastModifiedBy>Гаврилова Елена Александровна</cp:lastModifiedBy>
  <dcterms:created xsi:type="dcterms:W3CDTF">2025-07-11T10:51:41Z</dcterms:created>
  <dcterms:modified xsi:type="dcterms:W3CDTF">2025-08-07T09:37:42Z</dcterms:modified>
</cp:coreProperties>
</file>