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21632E3C-6772-48DC-ABA4-F7EDC27B886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18" i="1" l="1"/>
  <c r="J1918" i="1"/>
  <c r="K1918" i="1" s="1"/>
  <c r="H1722" i="1" l="1"/>
  <c r="I1722" i="1"/>
  <c r="J1722" i="1"/>
  <c r="I1940" i="1"/>
  <c r="J1940" i="1"/>
  <c r="H1315" i="1"/>
  <c r="I1315" i="1"/>
  <c r="J1315" i="1"/>
  <c r="I1928" i="1"/>
  <c r="J1928" i="1"/>
  <c r="H217" i="1"/>
  <c r="I217" i="1"/>
  <c r="J217" i="1"/>
  <c r="K1722" i="1" l="1"/>
  <c r="K217" i="1"/>
  <c r="K1940" i="1"/>
  <c r="K1928" i="1"/>
  <c r="K1315" i="1"/>
  <c r="I1927" i="1"/>
  <c r="J1927" i="1"/>
  <c r="H499" i="1"/>
  <c r="I499" i="1"/>
  <c r="J499" i="1"/>
  <c r="H1328" i="1"/>
  <c r="I1328" i="1"/>
  <c r="J1328" i="1"/>
  <c r="H424" i="1"/>
  <c r="I424" i="1"/>
  <c r="J424" i="1"/>
  <c r="H1726" i="1"/>
  <c r="I1726" i="1"/>
  <c r="J1726" i="1"/>
  <c r="K1927" i="1" l="1"/>
  <c r="K499" i="1"/>
  <c r="K424" i="1"/>
  <c r="K1726" i="1"/>
  <c r="K1328" i="1"/>
  <c r="H507" i="1"/>
  <c r="I507" i="1"/>
  <c r="J507" i="1"/>
  <c r="K507" i="1" l="1"/>
  <c r="J1917" i="1"/>
  <c r="I1917" i="1"/>
  <c r="K1917" i="1" l="1"/>
  <c r="H352" i="1"/>
  <c r="I352" i="1"/>
  <c r="J352" i="1"/>
  <c r="K352" i="1" l="1"/>
  <c r="H609" i="1"/>
  <c r="I609" i="1"/>
  <c r="J609" i="1"/>
  <c r="K609" i="1" s="1"/>
  <c r="J966" i="1" l="1"/>
  <c r="I966" i="1"/>
  <c r="H966" i="1"/>
  <c r="K966" i="1" l="1"/>
  <c r="H1153" i="1"/>
  <c r="I1153" i="1"/>
  <c r="J1153" i="1"/>
  <c r="K1153" i="1" l="1"/>
  <c r="J100" i="1"/>
  <c r="I100" i="1"/>
  <c r="H100" i="1"/>
  <c r="K100" i="1" l="1"/>
  <c r="J281" i="1"/>
  <c r="I281" i="1"/>
  <c r="I166" i="1"/>
  <c r="J166" i="1"/>
  <c r="H33" i="1"/>
  <c r="I33" i="1"/>
  <c r="J33" i="1"/>
  <c r="K33" i="1" l="1"/>
  <c r="K166" i="1"/>
  <c r="K281" i="1"/>
  <c r="H1762" i="1"/>
  <c r="I1762" i="1"/>
  <c r="J1762" i="1"/>
  <c r="H651" i="1"/>
  <c r="I651" i="1"/>
  <c r="J651" i="1"/>
  <c r="K651" i="1" l="1"/>
  <c r="K1762" i="1"/>
  <c r="J1456" i="1"/>
  <c r="I1456" i="1"/>
  <c r="H1456" i="1"/>
  <c r="H32" i="1"/>
  <c r="I32" i="1"/>
  <c r="J32" i="1"/>
  <c r="J46" i="1"/>
  <c r="I46" i="1"/>
  <c r="J1124" i="1"/>
  <c r="I1124" i="1"/>
  <c r="H1124" i="1"/>
  <c r="H1634" i="1"/>
  <c r="I1634" i="1"/>
  <c r="J1634" i="1"/>
  <c r="H1400" i="1"/>
  <c r="I1400" i="1"/>
  <c r="J1400" i="1"/>
  <c r="J1608" i="1"/>
  <c r="I1608" i="1"/>
  <c r="H1608" i="1"/>
  <c r="J825" i="1"/>
  <c r="I825" i="1"/>
  <c r="H825" i="1"/>
  <c r="K32" i="1" l="1"/>
  <c r="K1634" i="1"/>
  <c r="K1456" i="1"/>
  <c r="K46" i="1"/>
  <c r="K1124" i="1"/>
  <c r="K1400" i="1"/>
  <c r="K1608" i="1"/>
  <c r="K825" i="1"/>
  <c r="J506" i="1"/>
  <c r="I506" i="1"/>
  <c r="H506" i="1"/>
  <c r="K506" i="1" l="1"/>
  <c r="H355" i="1"/>
  <c r="I355" i="1"/>
  <c r="J355" i="1"/>
  <c r="K355" i="1" l="1"/>
  <c r="I1866" i="1"/>
  <c r="J1866" i="1"/>
  <c r="J508" i="1"/>
  <c r="I508" i="1"/>
  <c r="H508" i="1"/>
  <c r="K1866" i="1" l="1"/>
  <c r="K508" i="1"/>
  <c r="J708" i="1"/>
  <c r="I708" i="1"/>
  <c r="H708" i="1"/>
  <c r="K708" i="1" l="1"/>
  <c r="H601" i="1"/>
  <c r="I601" i="1"/>
  <c r="J601" i="1"/>
  <c r="K601" i="1" s="1"/>
  <c r="H475" i="1"/>
  <c r="I475" i="1"/>
  <c r="J475" i="1"/>
  <c r="H1765" i="1"/>
  <c r="I1765" i="1"/>
  <c r="J1765" i="1"/>
  <c r="H1657" i="1"/>
  <c r="I1657" i="1"/>
  <c r="J1657" i="1"/>
  <c r="J666" i="1"/>
  <c r="I666" i="1"/>
  <c r="H666" i="1"/>
  <c r="H655" i="1"/>
  <c r="I655" i="1"/>
  <c r="J655" i="1"/>
  <c r="J422" i="1"/>
  <c r="I422" i="1"/>
  <c r="H422" i="1"/>
  <c r="H1408" i="1"/>
  <c r="I1408" i="1"/>
  <c r="J1408" i="1"/>
  <c r="J1425" i="1"/>
  <c r="I1425" i="1"/>
  <c r="H1425" i="1"/>
  <c r="J509" i="1"/>
  <c r="I509" i="1"/>
  <c r="H509" i="1"/>
  <c r="J221" i="1"/>
  <c r="I221" i="1"/>
  <c r="H221" i="1"/>
  <c r="K475" i="1" l="1"/>
  <c r="K1765" i="1"/>
  <c r="K655" i="1"/>
  <c r="K1657" i="1"/>
  <c r="K666" i="1"/>
  <c r="K1408" i="1"/>
  <c r="K422" i="1"/>
  <c r="K1425" i="1"/>
  <c r="K509" i="1"/>
  <c r="K221" i="1"/>
  <c r="I1939" i="1"/>
  <c r="J1939" i="1"/>
  <c r="K1939" i="1" l="1"/>
  <c r="H608" i="1"/>
  <c r="I608" i="1"/>
  <c r="J608" i="1"/>
  <c r="K608" i="1" l="1"/>
  <c r="I1860" i="1"/>
  <c r="J1860" i="1"/>
  <c r="J962" i="1"/>
  <c r="I962" i="1"/>
  <c r="H962" i="1"/>
  <c r="J1377" i="1"/>
  <c r="I1377" i="1"/>
  <c r="H1377" i="1"/>
  <c r="K1860" i="1" l="1"/>
  <c r="K962" i="1"/>
  <c r="K1377" i="1"/>
  <c r="H526" i="1"/>
  <c r="I526" i="1"/>
  <c r="J526" i="1"/>
  <c r="K526" i="1" l="1"/>
  <c r="I1868" i="1"/>
  <c r="J1868" i="1"/>
  <c r="K1868" i="1" l="1"/>
  <c r="I1922" i="1"/>
  <c r="J1922" i="1"/>
  <c r="K1922" i="1" l="1"/>
  <c r="H702" i="1"/>
  <c r="I702" i="1"/>
  <c r="J702" i="1"/>
  <c r="I1920" i="1"/>
  <c r="J1920" i="1"/>
  <c r="H528" i="1"/>
  <c r="I528" i="1"/>
  <c r="J528" i="1"/>
  <c r="K1920" i="1" l="1"/>
  <c r="K702" i="1"/>
  <c r="K528" i="1"/>
  <c r="J889" i="1"/>
  <c r="I889" i="1"/>
  <c r="H889" i="1"/>
  <c r="H497" i="1"/>
  <c r="I497" i="1"/>
  <c r="J497" i="1"/>
  <c r="J1720" i="1"/>
  <c r="I1720" i="1"/>
  <c r="H1720" i="1"/>
  <c r="K497" i="1" l="1"/>
  <c r="K889" i="1"/>
  <c r="K1720" i="1"/>
  <c r="J1430" i="1"/>
  <c r="I1430" i="1"/>
  <c r="H1430" i="1"/>
  <c r="K1430" i="1" l="1"/>
  <c r="I1916" i="1"/>
  <c r="J1916" i="1"/>
  <c r="K1916" i="1" l="1"/>
  <c r="H106" i="1"/>
  <c r="I106" i="1"/>
  <c r="J106" i="1"/>
  <c r="H893" i="1"/>
  <c r="I893" i="1"/>
  <c r="J893" i="1"/>
  <c r="H1134" i="1"/>
  <c r="I1134" i="1"/>
  <c r="J1134" i="1"/>
  <c r="H1537" i="1"/>
  <c r="I1537" i="1"/>
  <c r="J1537" i="1"/>
  <c r="H1531" i="1"/>
  <c r="I1531" i="1"/>
  <c r="J1531" i="1"/>
  <c r="H501" i="1"/>
  <c r="I501" i="1"/>
  <c r="J501" i="1"/>
  <c r="I431" i="1"/>
  <c r="J431" i="1"/>
  <c r="I1960" i="1"/>
  <c r="J1960" i="1"/>
  <c r="K501" i="1" l="1"/>
  <c r="K1134" i="1"/>
  <c r="K1960" i="1"/>
  <c r="K431" i="1"/>
  <c r="K1537" i="1"/>
  <c r="K893" i="1"/>
  <c r="K106" i="1"/>
  <c r="K1531" i="1"/>
  <c r="H525" i="1"/>
  <c r="I525" i="1"/>
  <c r="J525" i="1"/>
  <c r="K525" i="1" l="1"/>
  <c r="H527" i="1"/>
  <c r="I527" i="1"/>
  <c r="J527" i="1"/>
  <c r="K527" i="1" l="1"/>
  <c r="H1201" i="1"/>
  <c r="J1926" i="1" l="1"/>
  <c r="I1926" i="1"/>
  <c r="H592" i="1"/>
  <c r="I592" i="1"/>
  <c r="J592" i="1"/>
  <c r="K592" i="1" l="1"/>
  <c r="K1926" i="1"/>
  <c r="H1026" i="1"/>
  <c r="I1026" i="1"/>
  <c r="J1026" i="1"/>
  <c r="I316" i="1"/>
  <c r="J316" i="1"/>
  <c r="I1675" i="1"/>
  <c r="J1675" i="1"/>
  <c r="H816" i="1"/>
  <c r="I816" i="1"/>
  <c r="J816" i="1"/>
  <c r="I1497" i="1"/>
  <c r="J1497" i="1"/>
  <c r="H947" i="1"/>
  <c r="I947" i="1"/>
  <c r="J947" i="1"/>
  <c r="H439" i="1"/>
  <c r="I439" i="1"/>
  <c r="J439" i="1"/>
  <c r="I301" i="1"/>
  <c r="J301" i="1"/>
  <c r="I150" i="1"/>
  <c r="J150" i="1"/>
  <c r="H1129" i="1"/>
  <c r="I1129" i="1"/>
  <c r="J1129" i="1"/>
  <c r="H1528" i="1"/>
  <c r="I1528" i="1"/>
  <c r="J1528" i="1"/>
  <c r="H1560" i="1"/>
  <c r="I1560" i="1"/>
  <c r="J1560" i="1"/>
  <c r="H639" i="1"/>
  <c r="I639" i="1"/>
  <c r="J639" i="1"/>
  <c r="H1568" i="1"/>
  <c r="I1568" i="1"/>
  <c r="J1568" i="1"/>
  <c r="H479" i="1"/>
  <c r="I479" i="1"/>
  <c r="J479" i="1"/>
  <c r="H1248" i="1"/>
  <c r="I1248" i="1"/>
  <c r="J1248" i="1"/>
  <c r="H607" i="1"/>
  <c r="I607" i="1"/>
  <c r="J607" i="1"/>
  <c r="H1266" i="1"/>
  <c r="I1266" i="1"/>
  <c r="J1266" i="1"/>
  <c r="H1576" i="1"/>
  <c r="I1576" i="1"/>
  <c r="J1576" i="1"/>
  <c r="H360" i="1"/>
  <c r="I360" i="1"/>
  <c r="J360" i="1"/>
  <c r="H1333" i="1"/>
  <c r="I1333" i="1"/>
  <c r="J1333" i="1"/>
  <c r="I1931" i="1"/>
  <c r="J1931" i="1"/>
  <c r="H351" i="1"/>
  <c r="I351" i="1"/>
  <c r="J351" i="1"/>
  <c r="I1945" i="1"/>
  <c r="J1945" i="1"/>
  <c r="H1516" i="1"/>
  <c r="I1516" i="1"/>
  <c r="J1516" i="1"/>
  <c r="H17" i="1"/>
  <c r="I17" i="1"/>
  <c r="J17" i="1"/>
  <c r="H1191" i="1"/>
  <c r="I1191" i="1"/>
  <c r="J1191" i="1"/>
  <c r="H37" i="1"/>
  <c r="I37" i="1"/>
  <c r="J37" i="1"/>
  <c r="H711" i="1"/>
  <c r="I711" i="1"/>
  <c r="J711" i="1"/>
  <c r="I51" i="1"/>
  <c r="J51" i="1"/>
  <c r="H1180" i="1"/>
  <c r="I1180" i="1"/>
  <c r="J1180" i="1"/>
  <c r="H70" i="1"/>
  <c r="I70" i="1"/>
  <c r="J70" i="1"/>
  <c r="H656" i="1"/>
  <c r="I656" i="1"/>
  <c r="J656" i="1"/>
  <c r="H1387" i="1"/>
  <c r="I1387" i="1"/>
  <c r="J1387" i="1"/>
  <c r="H542" i="1"/>
  <c r="I542" i="1"/>
  <c r="J542" i="1"/>
  <c r="I1913" i="1"/>
  <c r="J1913" i="1"/>
  <c r="H530" i="1"/>
  <c r="I530" i="1"/>
  <c r="J530" i="1"/>
  <c r="I232" i="1"/>
  <c r="J232" i="1"/>
  <c r="K607" i="1" l="1"/>
  <c r="K1266" i="1"/>
  <c r="K1026" i="1"/>
  <c r="K816" i="1"/>
  <c r="K439" i="1"/>
  <c r="K1497" i="1"/>
  <c r="K1675" i="1"/>
  <c r="K316" i="1"/>
  <c r="K360" i="1"/>
  <c r="K947" i="1"/>
  <c r="K150" i="1"/>
  <c r="K301" i="1"/>
  <c r="K1129" i="1"/>
  <c r="K1248" i="1"/>
  <c r="K1568" i="1"/>
  <c r="K1560" i="1"/>
  <c r="K479" i="1"/>
  <c r="K639" i="1"/>
  <c r="K1528" i="1"/>
  <c r="K1387" i="1"/>
  <c r="K70" i="1"/>
  <c r="K1180" i="1"/>
  <c r="K51" i="1"/>
  <c r="K711" i="1"/>
  <c r="K1576" i="1"/>
  <c r="K1931" i="1"/>
  <c r="K1333" i="1"/>
  <c r="K351" i="1"/>
  <c r="K17" i="1"/>
  <c r="K1945" i="1"/>
  <c r="K37" i="1"/>
  <c r="K1516" i="1"/>
  <c r="K1191" i="1"/>
  <c r="K530" i="1"/>
  <c r="K1913" i="1"/>
  <c r="K656" i="1"/>
  <c r="K542" i="1"/>
  <c r="K232" i="1"/>
  <c r="H931" i="1"/>
  <c r="I931" i="1"/>
  <c r="J931" i="1"/>
  <c r="H1659" i="1"/>
  <c r="I1659" i="1"/>
  <c r="J1659" i="1"/>
  <c r="H676" i="1"/>
  <c r="I676" i="1"/>
  <c r="J676" i="1"/>
  <c r="H427" i="1"/>
  <c r="I427" i="1"/>
  <c r="J427" i="1"/>
  <c r="I250" i="1"/>
  <c r="J250" i="1"/>
  <c r="H1415" i="1"/>
  <c r="I1415" i="1"/>
  <c r="J1415" i="1"/>
  <c r="H1438" i="1"/>
  <c r="I1438" i="1"/>
  <c r="J1438" i="1"/>
  <c r="I261" i="1"/>
  <c r="J261" i="1"/>
  <c r="H224" i="1"/>
  <c r="I224" i="1"/>
  <c r="J224" i="1"/>
  <c r="H1474" i="1"/>
  <c r="I1474" i="1"/>
  <c r="J1474" i="1"/>
  <c r="H832" i="1"/>
  <c r="I832" i="1"/>
  <c r="J832" i="1"/>
  <c r="K931" i="1" l="1"/>
  <c r="K676" i="1"/>
  <c r="K427" i="1"/>
  <c r="K250" i="1"/>
  <c r="K1659" i="1"/>
  <c r="K832" i="1"/>
  <c r="K224" i="1"/>
  <c r="K1415" i="1"/>
  <c r="K1474" i="1"/>
  <c r="K261" i="1"/>
  <c r="K1438" i="1"/>
  <c r="H552" i="1"/>
  <c r="I552" i="1"/>
  <c r="J552" i="1"/>
  <c r="H1459" i="1"/>
  <c r="I1459" i="1"/>
  <c r="J1459" i="1"/>
  <c r="H205" i="1"/>
  <c r="I205" i="1"/>
  <c r="J205" i="1"/>
  <c r="H123" i="1"/>
  <c r="I123" i="1"/>
  <c r="J123" i="1"/>
  <c r="I182" i="1"/>
  <c r="J182" i="1"/>
  <c r="J1158" i="1"/>
  <c r="I1158" i="1"/>
  <c r="H1158" i="1"/>
  <c r="H1156" i="1"/>
  <c r="I1156" i="1"/>
  <c r="J1156" i="1"/>
  <c r="H1361" i="1"/>
  <c r="H1771" i="1"/>
  <c r="I1771" i="1"/>
  <c r="J1771" i="1"/>
  <c r="H600" i="1"/>
  <c r="I600" i="1"/>
  <c r="J600" i="1"/>
  <c r="H599" i="1"/>
  <c r="I599" i="1"/>
  <c r="J599" i="1"/>
  <c r="K600" i="1" l="1"/>
  <c r="K1156" i="1"/>
  <c r="K123" i="1"/>
  <c r="K205" i="1"/>
  <c r="K552" i="1"/>
  <c r="K1459" i="1"/>
  <c r="K182" i="1"/>
  <c r="K1771" i="1"/>
  <c r="K1158" i="1"/>
  <c r="K599" i="1"/>
  <c r="I1915" i="1"/>
  <c r="J1915" i="1"/>
  <c r="K1915" i="1" l="1"/>
  <c r="J1914" i="1"/>
  <c r="I1914" i="1"/>
  <c r="J524" i="1"/>
  <c r="I524" i="1"/>
  <c r="H524" i="1"/>
  <c r="K1914" i="1" l="1"/>
  <c r="K524" i="1"/>
  <c r="H1090" i="1"/>
  <c r="I1090" i="1"/>
  <c r="J1090" i="1"/>
  <c r="J382" i="1"/>
  <c r="I382" i="1"/>
  <c r="J1269" i="1"/>
  <c r="I1269" i="1"/>
  <c r="H1269" i="1"/>
  <c r="K1090" i="1" l="1"/>
  <c r="K382" i="1"/>
  <c r="K1269" i="1"/>
  <c r="H1469" i="1"/>
  <c r="I1469" i="1"/>
  <c r="J1469" i="1"/>
  <c r="K1469" i="1" l="1"/>
  <c r="J523" i="1"/>
  <c r="I523" i="1"/>
  <c r="H523" i="1"/>
  <c r="K523" i="1" l="1"/>
  <c r="I1877" i="1"/>
  <c r="J1877" i="1"/>
  <c r="J1742" i="1"/>
  <c r="I1742" i="1"/>
  <c r="H1742" i="1"/>
  <c r="J776" i="1"/>
  <c r="I776" i="1"/>
  <c r="H776" i="1"/>
  <c r="J27" i="1"/>
  <c r="I27" i="1"/>
  <c r="H27" i="1"/>
  <c r="H1558" i="1"/>
  <c r="I1558" i="1"/>
  <c r="J1558" i="1"/>
  <c r="H1327" i="1"/>
  <c r="I1327" i="1"/>
  <c r="J1327" i="1"/>
  <c r="H1716" i="1"/>
  <c r="I1716" i="1"/>
  <c r="J1716" i="1"/>
  <c r="H616" i="1"/>
  <c r="J537" i="1"/>
  <c r="I537" i="1"/>
  <c r="H537" i="1"/>
  <c r="J324" i="1"/>
  <c r="I324" i="1"/>
  <c r="H324" i="1"/>
  <c r="H669" i="1"/>
  <c r="I669" i="1"/>
  <c r="J669" i="1"/>
  <c r="I278" i="1"/>
  <c r="J278" i="1"/>
  <c r="K1877" i="1" l="1"/>
  <c r="K1742" i="1"/>
  <c r="K1558" i="1"/>
  <c r="K776" i="1"/>
  <c r="K1327" i="1"/>
  <c r="K27" i="1"/>
  <c r="K1716" i="1"/>
  <c r="K669" i="1"/>
  <c r="K537" i="1"/>
  <c r="K324" i="1"/>
  <c r="K278" i="1"/>
  <c r="H522" i="1"/>
  <c r="I522" i="1"/>
  <c r="J522" i="1"/>
  <c r="K522" i="1" l="1"/>
  <c r="I1966" i="1"/>
  <c r="J1966" i="1"/>
  <c r="K1966" i="1" l="1"/>
  <c r="I341" i="1" l="1"/>
  <c r="J341" i="1"/>
  <c r="K341" i="1" l="1"/>
  <c r="I754" i="1"/>
  <c r="J754" i="1"/>
  <c r="K754" i="1" l="1"/>
  <c r="J1919" i="1"/>
  <c r="I1919" i="1"/>
  <c r="K1919" i="1" l="1"/>
  <c r="H1599" i="1"/>
  <c r="I1599" i="1"/>
  <c r="J1599" i="1"/>
  <c r="J1645" i="1"/>
  <c r="I1645" i="1"/>
  <c r="H1645" i="1"/>
  <c r="K1599" i="1" l="1"/>
  <c r="K1645" i="1"/>
  <c r="H1565" i="1"/>
  <c r="I1565" i="1"/>
  <c r="J1565" i="1"/>
  <c r="J1252" i="1"/>
  <c r="I1252" i="1"/>
  <c r="H1252" i="1"/>
  <c r="H1575" i="1"/>
  <c r="I1575" i="1"/>
  <c r="J1575" i="1"/>
  <c r="J410" i="1"/>
  <c r="I410" i="1"/>
  <c r="J1189" i="1"/>
  <c r="I1189" i="1"/>
  <c r="H1189" i="1"/>
  <c r="I1955" i="1"/>
  <c r="J1955" i="1"/>
  <c r="J1263" i="1"/>
  <c r="I1263" i="1"/>
  <c r="H1263" i="1"/>
  <c r="I1925" i="1"/>
  <c r="J1925" i="1"/>
  <c r="J824" i="1"/>
  <c r="I824" i="1"/>
  <c r="H824" i="1"/>
  <c r="K1565" i="1" l="1"/>
  <c r="K1252" i="1"/>
  <c r="K1575" i="1"/>
  <c r="K410" i="1"/>
  <c r="K1955" i="1"/>
  <c r="K1189" i="1"/>
  <c r="K1925" i="1"/>
  <c r="K1263" i="1"/>
  <c r="K824" i="1"/>
  <c r="H831" i="1"/>
  <c r="I831" i="1"/>
  <c r="J831" i="1"/>
  <c r="H1506" i="1"/>
  <c r="I1506" i="1"/>
  <c r="J1506" i="1"/>
  <c r="K831" i="1" l="1"/>
  <c r="K1506" i="1"/>
  <c r="H1386" i="1"/>
  <c r="I1386" i="1"/>
  <c r="J1386" i="1"/>
  <c r="K1386" i="1" l="1"/>
  <c r="H689" i="1"/>
  <c r="I689" i="1"/>
  <c r="J689" i="1"/>
  <c r="K689" i="1" l="1"/>
  <c r="H690" i="1"/>
  <c r="I690" i="1"/>
  <c r="J690" i="1"/>
  <c r="K690" i="1" l="1"/>
  <c r="H204" i="1"/>
  <c r="I204" i="1"/>
  <c r="J204" i="1"/>
  <c r="K204" i="1" l="1"/>
  <c r="H1718" i="1"/>
  <c r="I1718" i="1"/>
  <c r="J1718" i="1"/>
  <c r="I1938" i="1"/>
  <c r="J1938" i="1"/>
  <c r="K1718" i="1" l="1"/>
  <c r="K1938" i="1"/>
  <c r="H1473" i="1"/>
  <c r="I1473" i="1"/>
  <c r="J1473" i="1"/>
  <c r="K1473" i="1" l="1"/>
  <c r="H1212" i="1"/>
  <c r="I1212" i="1"/>
  <c r="J1212" i="1"/>
  <c r="K1212" i="1" l="1"/>
  <c r="H1211" i="1"/>
  <c r="I1211" i="1"/>
  <c r="J1211" i="1"/>
  <c r="K1211" i="1" l="1"/>
  <c r="H1628" i="1"/>
  <c r="I1628" i="1"/>
  <c r="J1628" i="1"/>
  <c r="H1570" i="1"/>
  <c r="I1570" i="1"/>
  <c r="J1570" i="1"/>
  <c r="K1628" i="1" l="1"/>
  <c r="K1570" i="1"/>
  <c r="H1557" i="1"/>
  <c r="I1557" i="1"/>
  <c r="J1557" i="1"/>
  <c r="K1557" i="1" l="1"/>
  <c r="J304" i="1"/>
  <c r="I304" i="1"/>
  <c r="K304" i="1" l="1"/>
  <c r="J1912" i="1"/>
  <c r="I1912" i="1"/>
  <c r="K1912" i="1" l="1"/>
  <c r="J1944" i="1" l="1"/>
  <c r="I1944" i="1"/>
  <c r="K1944" i="1" l="1"/>
  <c r="H1579" i="1"/>
  <c r="I1579" i="1"/>
  <c r="J1579" i="1"/>
  <c r="K1579" i="1" l="1"/>
  <c r="J1961" i="1"/>
  <c r="I1961" i="1"/>
  <c r="J705" i="1"/>
  <c r="I705" i="1"/>
  <c r="H705" i="1"/>
  <c r="H1452" i="1"/>
  <c r="I1452" i="1"/>
  <c r="J1452" i="1"/>
  <c r="K1452" i="1" l="1"/>
  <c r="K1961" i="1"/>
  <c r="K705" i="1"/>
  <c r="J777" i="1"/>
  <c r="I777" i="1"/>
  <c r="H777" i="1"/>
  <c r="J775" i="1"/>
  <c r="I775" i="1"/>
  <c r="H775" i="1"/>
  <c r="J774" i="1"/>
  <c r="I774" i="1"/>
  <c r="H774" i="1"/>
  <c r="J773" i="1"/>
  <c r="I773" i="1"/>
  <c r="H773" i="1"/>
  <c r="H617" i="1"/>
  <c r="H615" i="1"/>
  <c r="H614" i="1"/>
  <c r="K773" i="1" l="1"/>
  <c r="K775" i="1"/>
  <c r="K774" i="1"/>
  <c r="K777" i="1"/>
  <c r="H1519" i="1"/>
  <c r="I1519" i="1"/>
  <c r="J1519" i="1"/>
  <c r="H1578" i="1"/>
  <c r="I1578" i="1"/>
  <c r="J1578" i="1"/>
  <c r="K1578" i="1" l="1"/>
  <c r="K1519" i="1"/>
  <c r="J1406" i="1"/>
  <c r="I1406" i="1"/>
  <c r="H1406" i="1"/>
  <c r="K1406" i="1" l="1"/>
  <c r="H1385" i="1"/>
  <c r="I1385" i="1"/>
  <c r="J1385" i="1"/>
  <c r="K1385" i="1" l="1"/>
  <c r="H1735" i="1"/>
  <c r="I1735" i="1"/>
  <c r="J1735" i="1"/>
  <c r="K1735" i="1" l="1"/>
  <c r="H521" i="1"/>
  <c r="I521" i="1"/>
  <c r="J521" i="1"/>
  <c r="H529" i="1"/>
  <c r="I529" i="1"/>
  <c r="J529" i="1"/>
  <c r="K529" i="1" l="1"/>
  <c r="K521" i="1"/>
  <c r="H880" i="1"/>
  <c r="I880" i="1"/>
  <c r="J880" i="1"/>
  <c r="K880" i="1" l="1"/>
  <c r="J1746" i="1"/>
  <c r="I1746" i="1"/>
  <c r="H1746" i="1"/>
  <c r="K1746" i="1" l="1"/>
  <c r="J1070" i="1"/>
  <c r="I1070" i="1"/>
  <c r="J409" i="1"/>
  <c r="I409" i="1"/>
  <c r="H409" i="1"/>
  <c r="H1004" i="1"/>
  <c r="I1004" i="1"/>
  <c r="J1004" i="1"/>
  <c r="J381" i="1"/>
  <c r="I381" i="1"/>
  <c r="I1953" i="1"/>
  <c r="J1953" i="1"/>
  <c r="H1721" i="1"/>
  <c r="I1721" i="1"/>
  <c r="J1721" i="1"/>
  <c r="I1933" i="1"/>
  <c r="J1933" i="1"/>
  <c r="J1374" i="1"/>
  <c r="I1374" i="1"/>
  <c r="H1374" i="1"/>
  <c r="I1924" i="1"/>
  <c r="J1924" i="1"/>
  <c r="H513" i="1"/>
  <c r="I513" i="1"/>
  <c r="J513" i="1"/>
  <c r="H591" i="1"/>
  <c r="I591" i="1"/>
  <c r="J591" i="1"/>
  <c r="K1004" i="1" l="1"/>
  <c r="K1953" i="1"/>
  <c r="K591" i="1"/>
  <c r="K1070" i="1"/>
  <c r="K409" i="1"/>
  <c r="K381" i="1"/>
  <c r="K513" i="1"/>
  <c r="K1933" i="1"/>
  <c r="K1721" i="1"/>
  <c r="K1924" i="1"/>
  <c r="K1374" i="1"/>
  <c r="H1556" i="1"/>
  <c r="I1556" i="1"/>
  <c r="J1556" i="1"/>
  <c r="K1556" i="1" l="1"/>
  <c r="I1956" i="1"/>
  <c r="J1956" i="1"/>
  <c r="K1956" i="1" l="1"/>
  <c r="H520" i="1"/>
  <c r="H1615" i="1" l="1"/>
  <c r="I1615" i="1"/>
  <c r="J1615" i="1"/>
  <c r="K1615" i="1" l="1"/>
  <c r="H1285" i="1"/>
  <c r="I1285" i="1"/>
  <c r="J1285" i="1"/>
  <c r="K1285" i="1" l="1"/>
  <c r="H772" i="1"/>
  <c r="I772" i="1"/>
  <c r="J772" i="1"/>
  <c r="K772" i="1" l="1"/>
  <c r="H650" i="1"/>
  <c r="I650" i="1"/>
  <c r="J650" i="1"/>
  <c r="H1666" i="1"/>
  <c r="I1666" i="1"/>
  <c r="J1666" i="1"/>
  <c r="J1923" i="1"/>
  <c r="I1923" i="1"/>
  <c r="K650" i="1" l="1"/>
  <c r="K1666" i="1"/>
  <c r="K1923" i="1"/>
  <c r="H1417" i="1"/>
  <c r="H1418" i="1"/>
  <c r="H1420" i="1"/>
  <c r="H1421" i="1"/>
  <c r="H1422" i="1"/>
  <c r="H1423" i="1"/>
  <c r="H1424" i="1"/>
  <c r="H1426" i="1"/>
  <c r="H1427" i="1"/>
  <c r="H1428" i="1"/>
  <c r="H1429" i="1"/>
  <c r="H1431" i="1"/>
  <c r="H1432" i="1"/>
  <c r="H1433" i="1"/>
  <c r="H1434" i="1"/>
  <c r="H1435" i="1"/>
  <c r="H1436" i="1"/>
  <c r="H1437" i="1"/>
  <c r="H1439" i="1"/>
  <c r="H1440" i="1"/>
  <c r="H1441" i="1"/>
  <c r="H1442" i="1"/>
  <c r="H1443" i="1"/>
  <c r="H1444" i="1"/>
  <c r="I1434" i="1"/>
  <c r="J1434" i="1"/>
  <c r="K1434" i="1" l="1"/>
  <c r="J707" i="1"/>
  <c r="I707" i="1"/>
  <c r="H707" i="1"/>
  <c r="H771" i="1"/>
  <c r="I771" i="1"/>
  <c r="J771" i="1"/>
  <c r="K771" i="1" l="1"/>
  <c r="K707" i="1"/>
  <c r="H770" i="1"/>
  <c r="I770" i="1"/>
  <c r="J770" i="1"/>
  <c r="H606" i="1"/>
  <c r="I606" i="1"/>
  <c r="J606" i="1"/>
  <c r="H605" i="1"/>
  <c r="I605" i="1"/>
  <c r="J605" i="1"/>
  <c r="K605" i="1" l="1"/>
  <c r="K770" i="1"/>
  <c r="K606" i="1"/>
  <c r="J792" i="1"/>
  <c r="I792" i="1"/>
  <c r="H792" i="1"/>
  <c r="H536" i="1"/>
  <c r="I536" i="1"/>
  <c r="J536" i="1"/>
  <c r="H1743" i="1"/>
  <c r="I1743" i="1"/>
  <c r="J1743" i="1"/>
  <c r="J813" i="1"/>
  <c r="I813" i="1"/>
  <c r="H813" i="1"/>
  <c r="J965" i="1"/>
  <c r="I965" i="1"/>
  <c r="H965" i="1"/>
  <c r="K536" i="1" l="1"/>
  <c r="K1743" i="1"/>
  <c r="K792" i="1"/>
  <c r="K813" i="1"/>
  <c r="K965" i="1"/>
  <c r="J1508" i="1"/>
  <c r="I1508" i="1"/>
  <c r="H1508" i="1"/>
  <c r="K1508" i="1" l="1"/>
  <c r="H515" i="1"/>
  <c r="I515" i="1"/>
  <c r="J515" i="1"/>
  <c r="K515" i="1" l="1"/>
  <c r="H1468" i="1"/>
  <c r="I1468" i="1"/>
  <c r="J1468" i="1"/>
  <c r="I230" i="1"/>
  <c r="J230" i="1"/>
  <c r="H1370" i="1"/>
  <c r="I1370" i="1"/>
  <c r="J1370" i="1"/>
  <c r="K1370" i="1" l="1"/>
  <c r="K230" i="1"/>
  <c r="K1468" i="1"/>
  <c r="J510" i="1"/>
  <c r="I510" i="1"/>
  <c r="H510" i="1"/>
  <c r="K510" i="1" l="1"/>
  <c r="I1897" i="1"/>
  <c r="J1897" i="1"/>
  <c r="K1897" i="1" l="1"/>
  <c r="H1140" i="1"/>
  <c r="I1140" i="1"/>
  <c r="J1140" i="1"/>
  <c r="J269" i="1"/>
  <c r="I269" i="1"/>
  <c r="I233" i="1"/>
  <c r="J233" i="1"/>
  <c r="K1140" i="1" l="1"/>
  <c r="K233" i="1"/>
  <c r="K269" i="1"/>
  <c r="J1738" i="1"/>
  <c r="I1738" i="1"/>
  <c r="H1738" i="1"/>
  <c r="H1126" i="1"/>
  <c r="I1126" i="1"/>
  <c r="J1126" i="1"/>
  <c r="J1948" i="1"/>
  <c r="I1948" i="1"/>
  <c r="J1937" i="1"/>
  <c r="I1937" i="1"/>
  <c r="J1632" i="1"/>
  <c r="I1632" i="1"/>
  <c r="H1632" i="1"/>
  <c r="H1719" i="1"/>
  <c r="I1719" i="1"/>
  <c r="J1719" i="1"/>
  <c r="I293" i="1"/>
  <c r="J293" i="1"/>
  <c r="K293" i="1" l="1"/>
  <c r="K1126" i="1"/>
  <c r="K1719" i="1"/>
  <c r="K1738" i="1"/>
  <c r="K1948" i="1"/>
  <c r="K1937" i="1"/>
  <c r="K1632" i="1"/>
  <c r="I1894" i="1"/>
  <c r="J1894" i="1"/>
  <c r="I1896" i="1"/>
  <c r="J1896" i="1"/>
  <c r="K1896" i="1" l="1"/>
  <c r="K1894" i="1"/>
  <c r="H438" i="1"/>
  <c r="I438" i="1"/>
  <c r="J438" i="1"/>
  <c r="H1769" i="1"/>
  <c r="I1769" i="1"/>
  <c r="J1769" i="1"/>
  <c r="K438" i="1" l="1"/>
  <c r="K1769" i="1"/>
  <c r="I263" i="1" l="1"/>
  <c r="J263" i="1"/>
  <c r="K263" i="1" l="1"/>
  <c r="H1724" i="1"/>
  <c r="I1724" i="1"/>
  <c r="J1724" i="1"/>
  <c r="H1741" i="1"/>
  <c r="I1741" i="1"/>
  <c r="J1741" i="1"/>
  <c r="J1964" i="1"/>
  <c r="I1964" i="1"/>
  <c r="J512" i="1"/>
  <c r="I512" i="1"/>
  <c r="H512" i="1"/>
  <c r="I1072" i="1"/>
  <c r="J1072" i="1"/>
  <c r="I1936" i="1"/>
  <c r="J1936" i="1"/>
  <c r="H66" i="1"/>
  <c r="I66" i="1"/>
  <c r="J66" i="1"/>
  <c r="K1724" i="1" l="1"/>
  <c r="K1072" i="1"/>
  <c r="K1741" i="1"/>
  <c r="K1964" i="1"/>
  <c r="K66" i="1"/>
  <c r="K1936" i="1"/>
  <c r="K512" i="1"/>
  <c r="H85" i="1"/>
  <c r="I85" i="1"/>
  <c r="J85" i="1"/>
  <c r="K85" i="1" l="1"/>
  <c r="I1888" i="1"/>
  <c r="J1888" i="1"/>
  <c r="K1888" i="1" l="1"/>
  <c r="J1950" i="1"/>
  <c r="I1950" i="1"/>
  <c r="J132" i="1"/>
  <c r="I132" i="1"/>
  <c r="J1373" i="1"/>
  <c r="I1373" i="1"/>
  <c r="H1373" i="1"/>
  <c r="J1935" i="1"/>
  <c r="I1935" i="1"/>
  <c r="J1594" i="1"/>
  <c r="I1594" i="1"/>
  <c r="H1594" i="1"/>
  <c r="H812" i="1"/>
  <c r="I812" i="1"/>
  <c r="J812" i="1"/>
  <c r="K812" i="1" l="1"/>
  <c r="K1950" i="1"/>
  <c r="K132" i="1"/>
  <c r="K1373" i="1"/>
  <c r="K1935" i="1"/>
  <c r="K1594" i="1"/>
  <c r="I1946" i="1"/>
  <c r="J1946" i="1"/>
  <c r="K1946" i="1" l="1"/>
  <c r="I1959" i="1"/>
  <c r="J1959" i="1"/>
  <c r="H610" i="1"/>
  <c r="I610" i="1"/>
  <c r="J610" i="1"/>
  <c r="H709" i="1"/>
  <c r="I709" i="1"/>
  <c r="J709" i="1"/>
  <c r="H602" i="1"/>
  <c r="I602" i="1"/>
  <c r="J602" i="1"/>
  <c r="K610" i="1" l="1"/>
  <c r="K1959" i="1"/>
  <c r="K709" i="1"/>
  <c r="K602" i="1"/>
  <c r="H1772" i="1"/>
  <c r="I1772" i="1"/>
  <c r="J1772" i="1"/>
  <c r="K1772" i="1" l="1"/>
  <c r="I1958" i="1"/>
  <c r="J1958" i="1"/>
  <c r="J1957" i="1"/>
  <c r="I1957" i="1"/>
  <c r="J604" i="1"/>
  <c r="I604" i="1"/>
  <c r="H604" i="1"/>
  <c r="J603" i="1"/>
  <c r="I603" i="1"/>
  <c r="H603" i="1"/>
  <c r="K1958" i="1" l="1"/>
  <c r="K1957" i="1"/>
  <c r="K603" i="1"/>
  <c r="K604" i="1"/>
  <c r="H1410" i="1"/>
  <c r="I1410" i="1"/>
  <c r="J1410" i="1"/>
  <c r="K1410" i="1" l="1"/>
  <c r="H1369" i="1"/>
  <c r="I1369" i="1"/>
  <c r="J1369" i="1"/>
  <c r="H1467" i="1"/>
  <c r="I1467" i="1"/>
  <c r="J1467" i="1"/>
  <c r="I300" i="1"/>
  <c r="J300" i="1"/>
  <c r="H540" i="1"/>
  <c r="I540" i="1"/>
  <c r="J540" i="1"/>
  <c r="H1795" i="1"/>
  <c r="I1795" i="1"/>
  <c r="J1795" i="1"/>
  <c r="H329" i="1"/>
  <c r="I329" i="1"/>
  <c r="J329" i="1"/>
  <c r="I315" i="1"/>
  <c r="J315" i="1"/>
  <c r="H1196" i="1"/>
  <c r="H1413" i="1"/>
  <c r="I1413" i="1"/>
  <c r="J1413" i="1"/>
  <c r="H93" i="1"/>
  <c r="I93" i="1"/>
  <c r="J93" i="1"/>
  <c r="K1467" i="1" l="1"/>
  <c r="K540" i="1"/>
  <c r="K329" i="1"/>
  <c r="K300" i="1"/>
  <c r="K1369" i="1"/>
  <c r="K1413" i="1"/>
  <c r="K315" i="1"/>
  <c r="K1795" i="1"/>
  <c r="K93" i="1"/>
  <c r="J1672" i="1"/>
  <c r="I1672" i="1"/>
  <c r="K1672" i="1" l="1"/>
  <c r="I1965" i="1"/>
  <c r="J1965" i="1"/>
  <c r="J1715" i="1"/>
  <c r="I1715" i="1"/>
  <c r="H1715" i="1"/>
  <c r="J1951" i="1"/>
  <c r="I1951" i="1"/>
  <c r="H1121" i="1"/>
  <c r="I1121" i="1"/>
  <c r="J1121" i="1"/>
  <c r="K1121" i="1" l="1"/>
  <c r="K1965" i="1"/>
  <c r="K1715" i="1"/>
  <c r="K1951" i="1"/>
  <c r="J597" i="1"/>
  <c r="I597" i="1"/>
  <c r="H597" i="1"/>
  <c r="I1943" i="1"/>
  <c r="J1943" i="1"/>
  <c r="H710" i="1"/>
  <c r="I710" i="1"/>
  <c r="J710" i="1"/>
  <c r="K1943" i="1" l="1"/>
  <c r="K710" i="1"/>
  <c r="K597" i="1"/>
  <c r="I229" i="1"/>
  <c r="J229" i="1"/>
  <c r="I249" i="1"/>
  <c r="J249" i="1"/>
  <c r="I264" i="1"/>
  <c r="J264" i="1"/>
  <c r="K264" i="1" l="1"/>
  <c r="K249" i="1"/>
  <c r="K229" i="1"/>
  <c r="H596" i="1"/>
  <c r="I596" i="1"/>
  <c r="J596" i="1"/>
  <c r="H1483" i="1"/>
  <c r="I1483" i="1"/>
  <c r="J1483" i="1"/>
  <c r="K1483" i="1" l="1"/>
  <c r="K596" i="1"/>
  <c r="H6" i="1"/>
  <c r="I6" i="1"/>
  <c r="J6" i="1"/>
  <c r="H795" i="1"/>
  <c r="I795" i="1"/>
  <c r="J795" i="1"/>
  <c r="K795" i="1" l="1"/>
  <c r="K6" i="1"/>
  <c r="H1588" i="1"/>
  <c r="I1588" i="1"/>
  <c r="J1588" i="1"/>
  <c r="H1601" i="1"/>
  <c r="I1601" i="1"/>
  <c r="J1601" i="1"/>
  <c r="H1627" i="1"/>
  <c r="I1627" i="1"/>
  <c r="J1627" i="1"/>
  <c r="H1614" i="1"/>
  <c r="I1614" i="1"/>
  <c r="J1614" i="1"/>
  <c r="H1518" i="1"/>
  <c r="I1518" i="1"/>
  <c r="J1518" i="1"/>
  <c r="H1569" i="1"/>
  <c r="I1569" i="1"/>
  <c r="J1569" i="1"/>
  <c r="K1588" i="1" l="1"/>
  <c r="K1601" i="1"/>
  <c r="K1518" i="1"/>
  <c r="K1627" i="1"/>
  <c r="K1569" i="1"/>
  <c r="K1614" i="1"/>
  <c r="I265" i="1"/>
  <c r="J265" i="1"/>
  <c r="K265" i="1" l="1"/>
  <c r="J1908" i="1"/>
  <c r="I1908" i="1"/>
  <c r="K1908" i="1" l="1"/>
  <c r="I1921" i="1"/>
  <c r="J1921" i="1"/>
  <c r="K1921" i="1" l="1"/>
  <c r="J356" i="1"/>
  <c r="I356" i="1"/>
  <c r="H356" i="1"/>
  <c r="K356" i="1" l="1"/>
  <c r="H661" i="1" l="1"/>
  <c r="I661" i="1"/>
  <c r="J661" i="1"/>
  <c r="H1649" i="1"/>
  <c r="I1649" i="1"/>
  <c r="J1649" i="1"/>
  <c r="H1638" i="1"/>
  <c r="I1638" i="1"/>
  <c r="J1638" i="1"/>
  <c r="H518" i="1"/>
  <c r="I518" i="1"/>
  <c r="J518" i="1"/>
  <c r="K661" i="1" l="1"/>
  <c r="K1649" i="1"/>
  <c r="K518" i="1"/>
  <c r="K1638" i="1"/>
  <c r="I1952" i="1"/>
  <c r="J1952" i="1"/>
  <c r="H1747" i="1"/>
  <c r="I1747" i="1"/>
  <c r="J1747" i="1"/>
  <c r="I1878" i="1"/>
  <c r="J1878" i="1"/>
  <c r="I1942" i="1"/>
  <c r="J1942" i="1"/>
  <c r="H1764" i="1"/>
  <c r="I1764" i="1"/>
  <c r="J1764" i="1"/>
  <c r="H649" i="1"/>
  <c r="I649" i="1"/>
  <c r="J649" i="1"/>
  <c r="J793" i="1"/>
  <c r="I793" i="1"/>
  <c r="H793" i="1"/>
  <c r="I1932" i="1"/>
  <c r="J1932" i="1"/>
  <c r="H1404" i="1"/>
  <c r="I1404" i="1"/>
  <c r="J1404" i="1"/>
  <c r="K1932" i="1" l="1"/>
  <c r="K1952" i="1"/>
  <c r="K1747" i="1"/>
  <c r="K649" i="1"/>
  <c r="K1942" i="1"/>
  <c r="K1878" i="1"/>
  <c r="K1764" i="1"/>
  <c r="K793" i="1"/>
  <c r="K1404" i="1"/>
  <c r="I1976" i="1"/>
  <c r="J1976" i="1"/>
  <c r="I1977" i="1"/>
  <c r="J1977" i="1"/>
  <c r="K1976" i="1" l="1"/>
  <c r="K1977" i="1"/>
  <c r="H437" i="1"/>
  <c r="I437" i="1"/>
  <c r="J437" i="1"/>
  <c r="K437" i="1" l="1"/>
  <c r="H1112" i="1"/>
  <c r="I1112" i="1"/>
  <c r="J1112" i="1"/>
  <c r="K1112" i="1" l="1"/>
  <c r="I1974" i="1"/>
  <c r="J1974" i="1"/>
  <c r="I1975" i="1"/>
  <c r="J1975" i="1"/>
  <c r="I1973" i="1"/>
  <c r="J1973" i="1"/>
  <c r="I1971" i="1"/>
  <c r="J1971" i="1"/>
  <c r="I1972" i="1"/>
  <c r="J1972" i="1"/>
  <c r="K1975" i="1" l="1"/>
  <c r="K1974" i="1"/>
  <c r="K1972" i="1"/>
  <c r="K1971" i="1"/>
  <c r="K1973" i="1"/>
  <c r="H1276" i="1" l="1"/>
  <c r="I1276" i="1"/>
  <c r="J1276" i="1"/>
  <c r="I144" i="1"/>
  <c r="J144" i="1"/>
  <c r="I248" i="1"/>
  <c r="J248" i="1"/>
  <c r="K248" i="1" l="1"/>
  <c r="K144" i="1"/>
  <c r="K1276" i="1"/>
  <c r="I143" i="1"/>
  <c r="J143" i="1"/>
  <c r="K143" i="1" l="1"/>
  <c r="I1968" i="1"/>
  <c r="J1968" i="1"/>
  <c r="I1970" i="1"/>
  <c r="J1970" i="1"/>
  <c r="J1910" i="1"/>
  <c r="I1910" i="1"/>
  <c r="K1970" i="1" l="1"/>
  <c r="K1968" i="1"/>
  <c r="K1910" i="1"/>
  <c r="I266" i="1"/>
  <c r="J266" i="1"/>
  <c r="K266" i="1" l="1"/>
  <c r="H1797" i="1"/>
  <c r="I1797" i="1"/>
  <c r="J1797" i="1"/>
  <c r="H1412" i="1"/>
  <c r="I1412" i="1"/>
  <c r="J1412" i="1"/>
  <c r="I299" i="1"/>
  <c r="J299" i="1"/>
  <c r="H1200" i="1"/>
  <c r="H328" i="1"/>
  <c r="I328" i="1"/>
  <c r="J328" i="1"/>
  <c r="K1412" i="1" l="1"/>
  <c r="K1797" i="1"/>
  <c r="K328" i="1"/>
  <c r="K299" i="1"/>
  <c r="J145" i="1"/>
  <c r="I145" i="1"/>
  <c r="K145" i="1" l="1"/>
  <c r="J1949" i="1" l="1"/>
  <c r="I1949" i="1"/>
  <c r="H1713" i="1"/>
  <c r="I1713" i="1"/>
  <c r="J1713" i="1"/>
  <c r="H964" i="1"/>
  <c r="I964" i="1"/>
  <c r="J964" i="1"/>
  <c r="J1941" i="1"/>
  <c r="I1941" i="1"/>
  <c r="H1152" i="1"/>
  <c r="I1152" i="1"/>
  <c r="J1152" i="1"/>
  <c r="H1326" i="1"/>
  <c r="I1326" i="1"/>
  <c r="J1326" i="1"/>
  <c r="J668" i="1"/>
  <c r="I668" i="1"/>
  <c r="H668" i="1"/>
  <c r="J280" i="1"/>
  <c r="I280" i="1"/>
  <c r="J590" i="1"/>
  <c r="I590" i="1"/>
  <c r="H590" i="1"/>
  <c r="I1429" i="1"/>
  <c r="J1429" i="1"/>
  <c r="J1402" i="1"/>
  <c r="I1402" i="1"/>
  <c r="H1402" i="1"/>
  <c r="J535" i="1"/>
  <c r="I535" i="1"/>
  <c r="H535" i="1"/>
  <c r="K1152" i="1" l="1"/>
  <c r="K964" i="1"/>
  <c r="K1713" i="1"/>
  <c r="K1949" i="1"/>
  <c r="K1429" i="1"/>
  <c r="K1326" i="1"/>
  <c r="K1941" i="1"/>
  <c r="K668" i="1"/>
  <c r="K280" i="1"/>
  <c r="K590" i="1"/>
  <c r="K1402" i="1"/>
  <c r="K535" i="1"/>
  <c r="I1967" i="1"/>
  <c r="J1967" i="1"/>
  <c r="K1967" i="1" l="1"/>
  <c r="I260" i="1"/>
  <c r="J260" i="1"/>
  <c r="I228" i="1"/>
  <c r="J228" i="1"/>
  <c r="K228" i="1" l="1"/>
  <c r="K260" i="1"/>
  <c r="J1930" i="1"/>
  <c r="I1930" i="1"/>
  <c r="K1930" i="1" l="1"/>
  <c r="J440" i="1"/>
  <c r="I440" i="1"/>
  <c r="H440" i="1"/>
  <c r="J1490" i="1"/>
  <c r="I1490" i="1"/>
  <c r="H1490" i="1"/>
  <c r="J1567" i="1"/>
  <c r="I1567" i="1"/>
  <c r="H1567" i="1"/>
  <c r="K440" i="1" l="1"/>
  <c r="K1490" i="1"/>
  <c r="K1567" i="1"/>
  <c r="J1963" i="1"/>
  <c r="I1963" i="1"/>
  <c r="I340" i="1"/>
  <c r="J340" i="1"/>
  <c r="J1905" i="1"/>
  <c r="I1905" i="1"/>
  <c r="K340" i="1" l="1"/>
  <c r="K1963" i="1"/>
  <c r="K1905" i="1"/>
  <c r="H688" i="1"/>
  <c r="I688" i="1"/>
  <c r="J688" i="1"/>
  <c r="K688" i="1" l="1"/>
  <c r="I1881" i="1"/>
  <c r="J1881" i="1"/>
  <c r="K1881" i="1" l="1"/>
  <c r="H1623" i="1"/>
  <c r="I1623" i="1"/>
  <c r="J1623" i="1"/>
  <c r="H1610" i="1"/>
  <c r="I1610" i="1"/>
  <c r="J1610" i="1"/>
  <c r="I246" i="1"/>
  <c r="J246" i="1"/>
  <c r="I234" i="1"/>
  <c r="J234" i="1"/>
  <c r="H970" i="1"/>
  <c r="I970" i="1"/>
  <c r="J970" i="1"/>
  <c r="K1610" i="1" l="1"/>
  <c r="K234" i="1"/>
  <c r="K246" i="1"/>
  <c r="K1623" i="1"/>
  <c r="K970" i="1"/>
  <c r="I252" i="1"/>
  <c r="J252" i="1"/>
  <c r="K252" i="1" l="1"/>
  <c r="J1969" i="1"/>
  <c r="I1969" i="1"/>
  <c r="K1969" i="1" l="1"/>
  <c r="I305" i="1" l="1"/>
  <c r="J305" i="1"/>
  <c r="K305" i="1" l="1"/>
  <c r="I342" i="1"/>
  <c r="J342" i="1"/>
  <c r="K342" i="1" l="1"/>
  <c r="I235" i="1"/>
  <c r="J235" i="1"/>
  <c r="I53" i="1"/>
  <c r="J53" i="1"/>
  <c r="I339" i="1"/>
  <c r="J339" i="1"/>
  <c r="K339" i="1" l="1"/>
  <c r="K53" i="1"/>
  <c r="K235" i="1"/>
  <c r="I52" i="1"/>
  <c r="J52" i="1"/>
  <c r="K52" i="1" l="1"/>
  <c r="J317" i="1"/>
  <c r="I317" i="1"/>
  <c r="J302" i="1"/>
  <c r="I302" i="1"/>
  <c r="J1880" i="1"/>
  <c r="I1880" i="1"/>
  <c r="J1875" i="1"/>
  <c r="I1875" i="1"/>
  <c r="J1852" i="1"/>
  <c r="I1852" i="1"/>
  <c r="J1856" i="1"/>
  <c r="I1856" i="1"/>
  <c r="J1847" i="1"/>
  <c r="I1847" i="1"/>
  <c r="J1813" i="1"/>
  <c r="I1813" i="1"/>
  <c r="I1842" i="1"/>
  <c r="J1842" i="1"/>
  <c r="J1802" i="1"/>
  <c r="I1802" i="1"/>
  <c r="H1802" i="1"/>
  <c r="J183" i="1"/>
  <c r="I183" i="1"/>
  <c r="J203" i="1"/>
  <c r="I203" i="1"/>
  <c r="H203" i="1"/>
  <c r="J1734" i="1"/>
  <c r="I1734" i="1"/>
  <c r="H1734" i="1"/>
  <c r="J1732" i="1"/>
  <c r="I1732" i="1"/>
  <c r="H1732" i="1"/>
  <c r="J1702" i="1"/>
  <c r="I1702" i="1"/>
  <c r="H1702" i="1"/>
  <c r="J117" i="1"/>
  <c r="I117" i="1"/>
  <c r="H117" i="1"/>
  <c r="J1546" i="1"/>
  <c r="I1546" i="1"/>
  <c r="H1546" i="1"/>
  <c r="J1699" i="1"/>
  <c r="I1699" i="1"/>
  <c r="J1549" i="1"/>
  <c r="I1549" i="1"/>
  <c r="H1549" i="1"/>
  <c r="J1533" i="1"/>
  <c r="I1533" i="1"/>
  <c r="H1533" i="1"/>
  <c r="J1137" i="1"/>
  <c r="I1137" i="1"/>
  <c r="H1137" i="1"/>
  <c r="J361" i="1"/>
  <c r="I361" i="1"/>
  <c r="H361" i="1"/>
  <c r="J429" i="1"/>
  <c r="I429" i="1"/>
  <c r="J1130" i="1"/>
  <c r="I1130" i="1"/>
  <c r="H1130" i="1"/>
  <c r="H675" i="1"/>
  <c r="I675" i="1"/>
  <c r="J675" i="1"/>
  <c r="H881" i="1"/>
  <c r="I881" i="1"/>
  <c r="J881" i="1"/>
  <c r="H873" i="1"/>
  <c r="I873" i="1"/>
  <c r="J873" i="1"/>
  <c r="K317" i="1" l="1"/>
  <c r="K1842" i="1"/>
  <c r="K302" i="1"/>
  <c r="K1880" i="1"/>
  <c r="K1875" i="1"/>
  <c r="K1852" i="1"/>
  <c r="K1856" i="1"/>
  <c r="K1847" i="1"/>
  <c r="K1813" i="1"/>
  <c r="K1802" i="1"/>
  <c r="K183" i="1"/>
  <c r="K203" i="1"/>
  <c r="K1734" i="1"/>
  <c r="K1732" i="1"/>
  <c r="K1702" i="1"/>
  <c r="K117" i="1"/>
  <c r="K1546" i="1"/>
  <c r="K1699" i="1"/>
  <c r="K1549" i="1"/>
  <c r="K1533" i="1"/>
  <c r="K1137" i="1"/>
  <c r="K873" i="1"/>
  <c r="K675" i="1"/>
  <c r="K361" i="1"/>
  <c r="K429" i="1"/>
  <c r="K881" i="1"/>
  <c r="K1130" i="1"/>
  <c r="H387" i="1"/>
  <c r="I387" i="1"/>
  <c r="J387" i="1"/>
  <c r="J906" i="1"/>
  <c r="I906" i="1"/>
  <c r="H906" i="1"/>
  <c r="H723" i="1"/>
  <c r="I723" i="1"/>
  <c r="J723" i="1"/>
  <c r="J691" i="1"/>
  <c r="I691" i="1"/>
  <c r="H691" i="1"/>
  <c r="J545" i="1"/>
  <c r="I545" i="1"/>
  <c r="H545" i="1"/>
  <c r="K387" i="1" l="1"/>
  <c r="K723" i="1"/>
  <c r="K906" i="1"/>
  <c r="K691" i="1"/>
  <c r="K545" i="1"/>
  <c r="I1962" i="1"/>
  <c r="J1962" i="1"/>
  <c r="I1954" i="1"/>
  <c r="J1954" i="1"/>
  <c r="I1947" i="1"/>
  <c r="J1947" i="1"/>
  <c r="H1761" i="1"/>
  <c r="I1761" i="1"/>
  <c r="J1761" i="1"/>
  <c r="H794" i="1"/>
  <c r="I794" i="1"/>
  <c r="J794" i="1"/>
  <c r="H706" i="1"/>
  <c r="I706" i="1"/>
  <c r="J706" i="1"/>
  <c r="J1934" i="1"/>
  <c r="I1934" i="1"/>
  <c r="I1929" i="1"/>
  <c r="J1929" i="1"/>
  <c r="H1454" i="1"/>
  <c r="I1454" i="1"/>
  <c r="J1454" i="1"/>
  <c r="H218" i="1"/>
  <c r="I218" i="1"/>
  <c r="J218" i="1"/>
  <c r="H193" i="1"/>
  <c r="I193" i="1"/>
  <c r="J193" i="1"/>
  <c r="K706" i="1" l="1"/>
  <c r="K1947" i="1"/>
  <c r="K1954" i="1"/>
  <c r="K1962" i="1"/>
  <c r="K794" i="1"/>
  <c r="K1761" i="1"/>
  <c r="K1934" i="1"/>
  <c r="K218" i="1"/>
  <c r="K1929" i="1"/>
  <c r="K193" i="1"/>
  <c r="K1454" i="1"/>
  <c r="J1804" i="1"/>
  <c r="J1805" i="1"/>
  <c r="J1806" i="1"/>
  <c r="J1807" i="1"/>
  <c r="J1808" i="1"/>
  <c r="J1809" i="1"/>
  <c r="J1810" i="1"/>
  <c r="J1811" i="1"/>
  <c r="J1812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3" i="1"/>
  <c r="J1844" i="1"/>
  <c r="J1845" i="1"/>
  <c r="J1846" i="1"/>
  <c r="J1848" i="1"/>
  <c r="J1849" i="1"/>
  <c r="J1850" i="1"/>
  <c r="J1851" i="1"/>
  <c r="J1853" i="1"/>
  <c r="J1854" i="1"/>
  <c r="J1855" i="1"/>
  <c r="J1857" i="1"/>
  <c r="J1858" i="1"/>
  <c r="J1859" i="1"/>
  <c r="J1861" i="1"/>
  <c r="J1862" i="1"/>
  <c r="J1863" i="1"/>
  <c r="J1864" i="1"/>
  <c r="J1865" i="1"/>
  <c r="J1867" i="1"/>
  <c r="J1869" i="1"/>
  <c r="J1870" i="1"/>
  <c r="J1871" i="1"/>
  <c r="J1872" i="1"/>
  <c r="J1873" i="1"/>
  <c r="J1874" i="1"/>
  <c r="J1876" i="1"/>
  <c r="J1879" i="1"/>
  <c r="J1882" i="1"/>
  <c r="J1883" i="1"/>
  <c r="J1884" i="1"/>
  <c r="J1885" i="1"/>
  <c r="J1886" i="1"/>
  <c r="J1887" i="1"/>
  <c r="J1889" i="1"/>
  <c r="J1890" i="1"/>
  <c r="J1891" i="1"/>
  <c r="J1892" i="1"/>
  <c r="J1893" i="1"/>
  <c r="J1895" i="1"/>
  <c r="J1898" i="1"/>
  <c r="J1899" i="1"/>
  <c r="J1900" i="1"/>
  <c r="J1901" i="1"/>
  <c r="J1902" i="1"/>
  <c r="J146" i="1"/>
  <c r="J1903" i="1"/>
  <c r="J1904" i="1"/>
  <c r="J1906" i="1"/>
  <c r="J1907" i="1"/>
  <c r="J1909" i="1"/>
  <c r="J191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0" i="1"/>
  <c r="J222" i="1"/>
  <c r="J223" i="1"/>
  <c r="J225" i="1"/>
  <c r="J226" i="1"/>
  <c r="J227" i="1"/>
  <c r="J231" i="1"/>
  <c r="J236" i="1"/>
  <c r="J237" i="1"/>
  <c r="J238" i="1"/>
  <c r="J239" i="1"/>
  <c r="J240" i="1"/>
  <c r="J241" i="1"/>
  <c r="J242" i="1"/>
  <c r="J243" i="1"/>
  <c r="J244" i="1"/>
  <c r="J245" i="1"/>
  <c r="J247" i="1"/>
  <c r="J251" i="1"/>
  <c r="J253" i="1"/>
  <c r="J254" i="1"/>
  <c r="J255" i="1"/>
  <c r="J256" i="1"/>
  <c r="J257" i="1"/>
  <c r="J258" i="1"/>
  <c r="J259" i="1"/>
  <c r="J262" i="1"/>
  <c r="J267" i="1"/>
  <c r="J268" i="1"/>
  <c r="J270" i="1"/>
  <c r="J271" i="1"/>
  <c r="J272" i="1"/>
  <c r="J273" i="1"/>
  <c r="J274" i="1"/>
  <c r="J275" i="1"/>
  <c r="J276" i="1"/>
  <c r="J277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303" i="1"/>
  <c r="J306" i="1"/>
  <c r="J307" i="1"/>
  <c r="J308" i="1"/>
  <c r="J309" i="1"/>
  <c r="J310" i="1"/>
  <c r="J311" i="1"/>
  <c r="J312" i="1"/>
  <c r="J313" i="1"/>
  <c r="J314" i="1"/>
  <c r="J318" i="1"/>
  <c r="J319" i="1"/>
  <c r="J320" i="1"/>
  <c r="J321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37" i="1"/>
  <c r="J338" i="1"/>
  <c r="J343" i="1"/>
  <c r="J344" i="1"/>
  <c r="J345" i="1"/>
  <c r="J346" i="1"/>
  <c r="J347" i="1"/>
  <c r="J348" i="1"/>
  <c r="J349" i="1"/>
  <c r="J350" i="1"/>
  <c r="J353" i="1"/>
  <c r="J354" i="1"/>
  <c r="J357" i="1"/>
  <c r="J358" i="1"/>
  <c r="J359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5" i="1"/>
  <c r="J426" i="1"/>
  <c r="J428" i="1"/>
  <c r="J430" i="1"/>
  <c r="J432" i="1"/>
  <c r="J433" i="1"/>
  <c r="J434" i="1"/>
  <c r="J435" i="1"/>
  <c r="J436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7" i="1"/>
  <c r="J478" i="1"/>
  <c r="J480" i="1"/>
  <c r="J481" i="1"/>
  <c r="J482" i="1"/>
  <c r="J494" i="1"/>
  <c r="J495" i="1"/>
  <c r="J496" i="1"/>
  <c r="J498" i="1"/>
  <c r="J500" i="1"/>
  <c r="J502" i="1"/>
  <c r="J503" i="1"/>
  <c r="J504" i="1"/>
  <c r="J505" i="1"/>
  <c r="J511" i="1"/>
  <c r="J514" i="1"/>
  <c r="J516" i="1"/>
  <c r="J517" i="1"/>
  <c r="J519" i="1"/>
  <c r="J520" i="1"/>
  <c r="J531" i="1"/>
  <c r="J532" i="1"/>
  <c r="J533" i="1"/>
  <c r="J534" i="1"/>
  <c r="J538" i="1"/>
  <c r="J539" i="1"/>
  <c r="J541" i="1"/>
  <c r="J543" i="1"/>
  <c r="J544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3" i="1"/>
  <c r="J594" i="1"/>
  <c r="J595" i="1"/>
  <c r="J59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52" i="1"/>
  <c r="J653" i="1"/>
  <c r="J654" i="1"/>
  <c r="J657" i="1"/>
  <c r="J658" i="1"/>
  <c r="J659" i="1"/>
  <c r="J660" i="1"/>
  <c r="J662" i="1"/>
  <c r="J663" i="1"/>
  <c r="J664" i="1"/>
  <c r="J665" i="1"/>
  <c r="J667" i="1"/>
  <c r="J670" i="1"/>
  <c r="J671" i="1"/>
  <c r="J672" i="1"/>
  <c r="J673" i="1"/>
  <c r="J674" i="1"/>
  <c r="J677" i="1"/>
  <c r="J678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6" i="1"/>
  <c r="J697" i="1"/>
  <c r="J698" i="1"/>
  <c r="J699" i="1"/>
  <c r="J700" i="1"/>
  <c r="J701" i="1"/>
  <c r="J703" i="1"/>
  <c r="J704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9" i="1"/>
  <c r="J778" i="1"/>
  <c r="J76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4" i="1"/>
  <c r="J815" i="1"/>
  <c r="J817" i="1"/>
  <c r="J818" i="1"/>
  <c r="J819" i="1"/>
  <c r="J820" i="1"/>
  <c r="J821" i="1"/>
  <c r="J822" i="1"/>
  <c r="J823" i="1"/>
  <c r="J826" i="1"/>
  <c r="J827" i="1"/>
  <c r="J828" i="1"/>
  <c r="J829" i="1"/>
  <c r="J830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79" i="1"/>
  <c r="J882" i="1"/>
  <c r="J883" i="1"/>
  <c r="J884" i="1"/>
  <c r="J885" i="1"/>
  <c r="J886" i="1"/>
  <c r="J887" i="1"/>
  <c r="J888" i="1"/>
  <c r="J890" i="1"/>
  <c r="J891" i="1"/>
  <c r="J892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8" i="1"/>
  <c r="J949" i="1"/>
  <c r="J950" i="1"/>
  <c r="J959" i="1"/>
  <c r="J960" i="1"/>
  <c r="J961" i="1"/>
  <c r="J963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65" i="1"/>
  <c r="J1066" i="1"/>
  <c r="J1067" i="1"/>
  <c r="J1068" i="1"/>
  <c r="J1069" i="1"/>
  <c r="J107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3" i="1"/>
  <c r="J1114" i="1"/>
  <c r="J1115" i="1"/>
  <c r="J1116" i="1"/>
  <c r="J1117" i="1"/>
  <c r="J1118" i="1"/>
  <c r="J1119" i="1"/>
  <c r="J1120" i="1"/>
  <c r="J1122" i="1"/>
  <c r="J1123" i="1"/>
  <c r="J1125" i="1"/>
  <c r="J1127" i="1"/>
  <c r="J1128" i="1"/>
  <c r="J1131" i="1"/>
  <c r="J1132" i="1"/>
  <c r="J1133" i="1"/>
  <c r="J1135" i="1"/>
  <c r="J1136" i="1"/>
  <c r="J1138" i="1"/>
  <c r="J1139" i="1"/>
  <c r="J1141" i="1"/>
  <c r="J1142" i="1"/>
  <c r="J1143" i="1"/>
  <c r="J1144" i="1"/>
  <c r="J1145" i="1"/>
  <c r="J1146" i="1"/>
  <c r="J1147" i="1"/>
  <c r="J1148" i="1"/>
  <c r="J1149" i="1"/>
  <c r="J1150" i="1"/>
  <c r="J1151" i="1"/>
  <c r="J1154" i="1"/>
  <c r="J1155" i="1"/>
  <c r="J1157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2" i="1"/>
  <c r="J1193" i="1"/>
  <c r="J1194" i="1"/>
  <c r="J1203" i="1"/>
  <c r="J1204" i="1"/>
  <c r="J1205" i="1"/>
  <c r="J1206" i="1"/>
  <c r="J1207" i="1"/>
  <c r="J1208" i="1"/>
  <c r="J1209" i="1"/>
  <c r="J1210" i="1"/>
  <c r="J1213" i="1"/>
  <c r="J1214" i="1"/>
  <c r="J1215" i="1"/>
  <c r="J1216" i="1"/>
  <c r="J1217" i="1"/>
  <c r="J1218" i="1"/>
  <c r="J1219" i="1"/>
  <c r="J1220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9" i="1"/>
  <c r="J1250" i="1"/>
  <c r="J1251" i="1"/>
  <c r="J1253" i="1"/>
  <c r="J1254" i="1"/>
  <c r="J1255" i="1"/>
  <c r="J1256" i="1"/>
  <c r="J1257" i="1"/>
  <c r="J1258" i="1"/>
  <c r="J1259" i="1"/>
  <c r="J1260" i="1"/>
  <c r="J1261" i="1"/>
  <c r="J1262" i="1"/>
  <c r="J1264" i="1"/>
  <c r="J1265" i="1"/>
  <c r="J1267" i="1"/>
  <c r="J1268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6" i="1"/>
  <c r="J1317" i="1"/>
  <c r="J1318" i="1"/>
  <c r="J1319" i="1"/>
  <c r="J1320" i="1"/>
  <c r="J1321" i="1"/>
  <c r="J1322" i="1"/>
  <c r="J1323" i="1"/>
  <c r="J1324" i="1"/>
  <c r="J1325" i="1"/>
  <c r="J1329" i="1"/>
  <c r="J1330" i="1"/>
  <c r="J1331" i="1"/>
  <c r="J1332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64" i="1"/>
  <c r="J1365" i="1"/>
  <c r="J1366" i="1"/>
  <c r="J1367" i="1"/>
  <c r="J1368" i="1"/>
  <c r="J1371" i="1"/>
  <c r="J1372" i="1"/>
  <c r="J1375" i="1"/>
  <c r="J1376" i="1"/>
  <c r="J1378" i="1"/>
  <c r="J1379" i="1"/>
  <c r="J1380" i="1"/>
  <c r="J1381" i="1"/>
  <c r="J1382" i="1"/>
  <c r="J1383" i="1"/>
  <c r="J1384" i="1"/>
  <c r="J1388" i="1"/>
  <c r="J1389" i="1"/>
  <c r="J1390" i="1"/>
  <c r="J1391" i="1"/>
  <c r="J1393" i="1"/>
  <c r="J1394" i="1"/>
  <c r="J1395" i="1"/>
  <c r="J1396" i="1"/>
  <c r="J1397" i="1"/>
  <c r="J1398" i="1"/>
  <c r="J1399" i="1"/>
  <c r="J1401" i="1"/>
  <c r="J1403" i="1"/>
  <c r="J1405" i="1"/>
  <c r="J1407" i="1"/>
  <c r="J1409" i="1"/>
  <c r="J1411" i="1"/>
  <c r="J1414" i="1"/>
  <c r="J1416" i="1"/>
  <c r="J1417" i="1"/>
  <c r="J1418" i="1"/>
  <c r="J1419" i="1"/>
  <c r="J1420" i="1"/>
  <c r="J1421" i="1"/>
  <c r="J1422" i="1"/>
  <c r="J1423" i="1"/>
  <c r="J1424" i="1"/>
  <c r="J1426" i="1"/>
  <c r="J1427" i="1"/>
  <c r="J1428" i="1"/>
  <c r="J1431" i="1"/>
  <c r="J1432" i="1"/>
  <c r="J1433" i="1"/>
  <c r="J1435" i="1"/>
  <c r="J1436" i="1"/>
  <c r="J1437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3" i="1"/>
  <c r="J1455" i="1"/>
  <c r="J1457" i="1"/>
  <c r="J1458" i="1"/>
  <c r="J1460" i="1"/>
  <c r="J1461" i="1"/>
  <c r="J1462" i="1"/>
  <c r="J1463" i="1"/>
  <c r="J1464" i="1"/>
  <c r="J1465" i="1"/>
  <c r="J1466" i="1"/>
  <c r="J1470" i="1"/>
  <c r="J1471" i="1"/>
  <c r="J1472" i="1"/>
  <c r="J1475" i="1"/>
  <c r="J1476" i="1"/>
  <c r="J1477" i="1"/>
  <c r="J1478" i="1"/>
  <c r="J1479" i="1"/>
  <c r="J1480" i="1"/>
  <c r="J1481" i="1"/>
  <c r="J1482" i="1"/>
  <c r="J1484" i="1"/>
  <c r="J1485" i="1"/>
  <c r="J1487" i="1"/>
  <c r="J1488" i="1"/>
  <c r="J1489" i="1"/>
  <c r="J1491" i="1"/>
  <c r="J1492" i="1"/>
  <c r="J1493" i="1"/>
  <c r="J1494" i="1"/>
  <c r="J1495" i="1"/>
  <c r="J1496" i="1"/>
  <c r="J1498" i="1"/>
  <c r="J1499" i="1"/>
  <c r="J1500" i="1"/>
  <c r="J1501" i="1"/>
  <c r="J1502" i="1"/>
  <c r="J1503" i="1"/>
  <c r="J1504" i="1"/>
  <c r="J1505" i="1"/>
  <c r="J1507" i="1"/>
  <c r="J1509" i="1"/>
  <c r="J1510" i="1"/>
  <c r="J1511" i="1"/>
  <c r="J1512" i="1"/>
  <c r="J1513" i="1"/>
  <c r="J1514" i="1"/>
  <c r="J1515" i="1"/>
  <c r="J1517" i="1"/>
  <c r="J1520" i="1"/>
  <c r="J1521" i="1"/>
  <c r="J1522" i="1"/>
  <c r="J1523" i="1"/>
  <c r="J1524" i="1"/>
  <c r="J1525" i="1"/>
  <c r="J1526" i="1"/>
  <c r="J1527" i="1"/>
  <c r="J1529" i="1"/>
  <c r="J1530" i="1"/>
  <c r="J1532" i="1"/>
  <c r="J1534" i="1"/>
  <c r="J1535" i="1"/>
  <c r="J1536" i="1"/>
  <c r="J1538" i="1"/>
  <c r="J1539" i="1"/>
  <c r="J1540" i="1"/>
  <c r="J1541" i="1"/>
  <c r="J1542" i="1"/>
  <c r="J1543" i="1"/>
  <c r="J1544" i="1"/>
  <c r="J1545" i="1"/>
  <c r="J1547" i="1"/>
  <c r="J1548" i="1"/>
  <c r="J1550" i="1"/>
  <c r="J1551" i="1"/>
  <c r="J1552" i="1"/>
  <c r="J1553" i="1"/>
  <c r="J1554" i="1"/>
  <c r="J1555" i="1"/>
  <c r="J1559" i="1"/>
  <c r="J1561" i="1"/>
  <c r="J1562" i="1"/>
  <c r="J1563" i="1"/>
  <c r="J1564" i="1"/>
  <c r="J1566" i="1"/>
  <c r="J1571" i="1"/>
  <c r="J1572" i="1"/>
  <c r="J1573" i="1"/>
  <c r="J1574" i="1"/>
  <c r="J1577" i="1"/>
  <c r="J1580" i="1"/>
  <c r="J1581" i="1"/>
  <c r="J1582" i="1"/>
  <c r="J1583" i="1"/>
  <c r="J1584" i="1"/>
  <c r="J1585" i="1"/>
  <c r="J1586" i="1"/>
  <c r="J1587" i="1"/>
  <c r="J1589" i="1"/>
  <c r="J1590" i="1"/>
  <c r="J1591" i="1"/>
  <c r="J1592" i="1"/>
  <c r="J1593" i="1"/>
  <c r="J1595" i="1"/>
  <c r="J1596" i="1"/>
  <c r="J1597" i="1"/>
  <c r="J1598" i="1"/>
  <c r="J1600" i="1"/>
  <c r="J1602" i="1"/>
  <c r="J1603" i="1"/>
  <c r="J1604" i="1"/>
  <c r="J1605" i="1"/>
  <c r="J1606" i="1"/>
  <c r="J1607" i="1"/>
  <c r="J1609" i="1"/>
  <c r="J1611" i="1"/>
  <c r="J1612" i="1"/>
  <c r="J1613" i="1"/>
  <c r="J1616" i="1"/>
  <c r="J1617" i="1"/>
  <c r="J1618" i="1"/>
  <c r="J1619" i="1"/>
  <c r="J1620" i="1"/>
  <c r="J1621" i="1"/>
  <c r="J1622" i="1"/>
  <c r="J1624" i="1"/>
  <c r="J1625" i="1"/>
  <c r="J1626" i="1"/>
  <c r="J1629" i="1"/>
  <c r="J1630" i="1"/>
  <c r="J1631" i="1"/>
  <c r="J1633" i="1"/>
  <c r="J1635" i="1"/>
  <c r="J1636" i="1"/>
  <c r="J1637" i="1"/>
  <c r="J1639" i="1"/>
  <c r="J1640" i="1"/>
  <c r="J1641" i="1"/>
  <c r="J1642" i="1"/>
  <c r="J1643" i="1"/>
  <c r="J1644" i="1"/>
  <c r="J1646" i="1"/>
  <c r="J1647" i="1"/>
  <c r="J1648" i="1"/>
  <c r="J1650" i="1"/>
  <c r="J1651" i="1"/>
  <c r="J1652" i="1"/>
  <c r="J1653" i="1"/>
  <c r="J1654" i="1"/>
  <c r="J1655" i="1"/>
  <c r="J1656" i="1"/>
  <c r="J1658" i="1"/>
  <c r="J1660" i="1"/>
  <c r="J1661" i="1"/>
  <c r="J1662" i="1"/>
  <c r="J1663" i="1"/>
  <c r="J1664" i="1"/>
  <c r="J1665" i="1"/>
  <c r="J1667" i="1"/>
  <c r="J1668" i="1"/>
  <c r="J1669" i="1"/>
  <c r="J1670" i="1"/>
  <c r="J1671" i="1"/>
  <c r="J1673" i="1"/>
  <c r="J1674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700" i="1"/>
  <c r="J1701" i="1"/>
  <c r="J1703" i="1"/>
  <c r="J1704" i="1"/>
  <c r="J1705" i="1"/>
  <c r="J1706" i="1"/>
  <c r="J1707" i="1"/>
  <c r="J1708" i="1"/>
  <c r="J1709" i="1"/>
  <c r="J1710" i="1"/>
  <c r="J1711" i="1"/>
  <c r="J1712" i="1"/>
  <c r="J1714" i="1"/>
  <c r="J1717" i="1"/>
  <c r="J1723" i="1"/>
  <c r="J1725" i="1"/>
  <c r="J1727" i="1"/>
  <c r="J1728" i="1"/>
  <c r="J1729" i="1"/>
  <c r="J1730" i="1"/>
  <c r="J1731" i="1"/>
  <c r="J1733" i="1"/>
  <c r="J1736" i="1"/>
  <c r="J1737" i="1"/>
  <c r="J1739" i="1"/>
  <c r="J1740" i="1"/>
  <c r="J1744" i="1"/>
  <c r="J1745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3" i="1"/>
  <c r="J1766" i="1"/>
  <c r="J1767" i="1"/>
  <c r="J1768" i="1"/>
  <c r="J1770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6" i="1"/>
  <c r="J1798" i="1"/>
  <c r="J1799" i="1"/>
  <c r="J1800" i="1"/>
  <c r="J1801" i="1"/>
  <c r="J180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0" i="1"/>
  <c r="K220" i="1" s="1"/>
  <c r="I222" i="1"/>
  <c r="K222" i="1" s="1"/>
  <c r="I223" i="1"/>
  <c r="K223" i="1" s="1"/>
  <c r="I225" i="1"/>
  <c r="K225" i="1" s="1"/>
  <c r="I226" i="1"/>
  <c r="K226" i="1" s="1"/>
  <c r="I227" i="1"/>
  <c r="K227" i="1" s="1"/>
  <c r="I231" i="1"/>
  <c r="K231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7" i="1"/>
  <c r="K247" i="1" s="1"/>
  <c r="I251" i="1"/>
  <c r="K251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2" i="1"/>
  <c r="K262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4" i="1"/>
  <c r="K294" i="1" s="1"/>
  <c r="I295" i="1"/>
  <c r="K295" i="1" s="1"/>
  <c r="I296" i="1"/>
  <c r="K296" i="1" s="1"/>
  <c r="I297" i="1"/>
  <c r="K297" i="1" s="1"/>
  <c r="I298" i="1"/>
  <c r="K298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3" i="1"/>
  <c r="K353" i="1" s="1"/>
  <c r="I354" i="1"/>
  <c r="K354" i="1" s="1"/>
  <c r="I357" i="1"/>
  <c r="K357" i="1" s="1"/>
  <c r="I358" i="1"/>
  <c r="K358" i="1" s="1"/>
  <c r="I359" i="1"/>
  <c r="K359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3" i="1"/>
  <c r="K383" i="1" s="1"/>
  <c r="I384" i="1"/>
  <c r="K384" i="1" s="1"/>
  <c r="I385" i="1"/>
  <c r="K385" i="1" s="1"/>
  <c r="I386" i="1"/>
  <c r="K386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3" i="1"/>
  <c r="K423" i="1" s="1"/>
  <c r="I425" i="1"/>
  <c r="K425" i="1" s="1"/>
  <c r="I426" i="1"/>
  <c r="K426" i="1" s="1"/>
  <c r="I428" i="1"/>
  <c r="K428" i="1" s="1"/>
  <c r="I430" i="1"/>
  <c r="K430" i="1" s="1"/>
  <c r="I432" i="1"/>
  <c r="K432" i="1" s="1"/>
  <c r="I433" i="1"/>
  <c r="K433" i="1" s="1"/>
  <c r="I434" i="1"/>
  <c r="K434" i="1" s="1"/>
  <c r="I435" i="1"/>
  <c r="K435" i="1" s="1"/>
  <c r="I436" i="1"/>
  <c r="K436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80" i="1"/>
  <c r="K480" i="1" s="1"/>
  <c r="I481" i="1"/>
  <c r="K481" i="1" s="1"/>
  <c r="I482" i="1"/>
  <c r="K482" i="1" s="1"/>
  <c r="I494" i="1"/>
  <c r="K494" i="1" s="1"/>
  <c r="I495" i="1"/>
  <c r="K495" i="1" s="1"/>
  <c r="I496" i="1"/>
  <c r="K496" i="1" s="1"/>
  <c r="I498" i="1"/>
  <c r="K498" i="1" s="1"/>
  <c r="I500" i="1"/>
  <c r="K500" i="1" s="1"/>
  <c r="I502" i="1"/>
  <c r="K502" i="1" s="1"/>
  <c r="I503" i="1"/>
  <c r="K503" i="1" s="1"/>
  <c r="I504" i="1"/>
  <c r="K504" i="1" s="1"/>
  <c r="I505" i="1"/>
  <c r="K505" i="1" s="1"/>
  <c r="I511" i="1"/>
  <c r="K511" i="1" s="1"/>
  <c r="I514" i="1"/>
  <c r="K514" i="1" s="1"/>
  <c r="I516" i="1"/>
  <c r="K516" i="1" s="1"/>
  <c r="I517" i="1"/>
  <c r="K517" i="1" s="1"/>
  <c r="I519" i="1"/>
  <c r="K519" i="1" s="1"/>
  <c r="I520" i="1"/>
  <c r="K520" i="1" s="1"/>
  <c r="I531" i="1"/>
  <c r="K531" i="1" s="1"/>
  <c r="I532" i="1"/>
  <c r="K532" i="1" s="1"/>
  <c r="I533" i="1"/>
  <c r="K533" i="1" s="1"/>
  <c r="I534" i="1"/>
  <c r="K534" i="1" s="1"/>
  <c r="I538" i="1"/>
  <c r="K538" i="1" s="1"/>
  <c r="I539" i="1"/>
  <c r="K539" i="1" s="1"/>
  <c r="I541" i="1"/>
  <c r="K541" i="1" s="1"/>
  <c r="I543" i="1"/>
  <c r="K543" i="1" s="1"/>
  <c r="I544" i="1"/>
  <c r="K544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3" i="1"/>
  <c r="K593" i="1" s="1"/>
  <c r="I594" i="1"/>
  <c r="K594" i="1" s="1"/>
  <c r="I595" i="1"/>
  <c r="K595" i="1" s="1"/>
  <c r="I598" i="1"/>
  <c r="K59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2" i="1"/>
  <c r="K652" i="1" s="1"/>
  <c r="I653" i="1"/>
  <c r="K653" i="1" s="1"/>
  <c r="I654" i="1"/>
  <c r="K654" i="1" s="1"/>
  <c r="I657" i="1"/>
  <c r="K657" i="1" s="1"/>
  <c r="I658" i="1"/>
  <c r="K658" i="1" s="1"/>
  <c r="I659" i="1"/>
  <c r="K659" i="1" s="1"/>
  <c r="I660" i="1"/>
  <c r="K660" i="1" s="1"/>
  <c r="I662" i="1"/>
  <c r="K662" i="1" s="1"/>
  <c r="I663" i="1"/>
  <c r="K663" i="1" s="1"/>
  <c r="I664" i="1"/>
  <c r="K664" i="1" s="1"/>
  <c r="I665" i="1"/>
  <c r="K665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3" i="1"/>
  <c r="K703" i="1" s="1"/>
  <c r="I704" i="1"/>
  <c r="K704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9" i="1"/>
  <c r="K769" i="1" s="1"/>
  <c r="I778" i="1"/>
  <c r="K778" i="1" s="1"/>
  <c r="I768" i="1"/>
  <c r="K76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4" i="1"/>
  <c r="K814" i="1" s="1"/>
  <c r="I815" i="1"/>
  <c r="K815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6" i="1"/>
  <c r="K826" i="1" s="1"/>
  <c r="I827" i="1"/>
  <c r="K827" i="1" s="1"/>
  <c r="I828" i="1"/>
  <c r="K828" i="1" s="1"/>
  <c r="I829" i="1"/>
  <c r="K829" i="1" s="1"/>
  <c r="I830" i="1"/>
  <c r="K830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8" i="1"/>
  <c r="K948" i="1" s="1"/>
  <c r="I949" i="1"/>
  <c r="K949" i="1" s="1"/>
  <c r="I950" i="1"/>
  <c r="K950" i="1" s="1"/>
  <c r="I959" i="1"/>
  <c r="K959" i="1" s="1"/>
  <c r="I960" i="1"/>
  <c r="K960" i="1" s="1"/>
  <c r="I961" i="1"/>
  <c r="K961" i="1" s="1"/>
  <c r="I963" i="1"/>
  <c r="K963" i="1" s="1"/>
  <c r="I967" i="1"/>
  <c r="K967" i="1" s="1"/>
  <c r="I968" i="1"/>
  <c r="K968" i="1" s="1"/>
  <c r="I969" i="1"/>
  <c r="K969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1" i="1"/>
  <c r="K1071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2" i="1"/>
  <c r="K1122" i="1" s="1"/>
  <c r="I1123" i="1"/>
  <c r="K1123" i="1" s="1"/>
  <c r="I1125" i="1"/>
  <c r="K1125" i="1" s="1"/>
  <c r="I1127" i="1"/>
  <c r="K1127" i="1" s="1"/>
  <c r="I1128" i="1"/>
  <c r="K1128" i="1" s="1"/>
  <c r="I1131" i="1"/>
  <c r="K1131" i="1" s="1"/>
  <c r="I1132" i="1"/>
  <c r="K1132" i="1" s="1"/>
  <c r="I1133" i="1"/>
  <c r="K1133" i="1" s="1"/>
  <c r="I1135" i="1"/>
  <c r="K1135" i="1" s="1"/>
  <c r="I1136" i="1"/>
  <c r="K1136" i="1" s="1"/>
  <c r="I1138" i="1"/>
  <c r="K1138" i="1" s="1"/>
  <c r="I1139" i="1"/>
  <c r="K1139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4" i="1"/>
  <c r="K1154" i="1" s="1"/>
  <c r="I1155" i="1"/>
  <c r="K1155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2" i="1"/>
  <c r="K1192" i="1" s="1"/>
  <c r="I1193" i="1"/>
  <c r="K1193" i="1" s="1"/>
  <c r="I1194" i="1"/>
  <c r="K1194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4" i="1"/>
  <c r="K1264" i="1" s="1"/>
  <c r="I1265" i="1"/>
  <c r="K1265" i="1" s="1"/>
  <c r="I1267" i="1"/>
  <c r="K1267" i="1" s="1"/>
  <c r="I1268" i="1"/>
  <c r="K1268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9" i="1"/>
  <c r="K1329" i="1" s="1"/>
  <c r="I1330" i="1"/>
  <c r="K1330" i="1" s="1"/>
  <c r="I1331" i="1"/>
  <c r="K1331" i="1" s="1"/>
  <c r="I1332" i="1"/>
  <c r="K1332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1" i="1"/>
  <c r="K1371" i="1" s="1"/>
  <c r="I1372" i="1"/>
  <c r="K1372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1" i="1"/>
  <c r="K1401" i="1" s="1"/>
  <c r="I1403" i="1"/>
  <c r="K1403" i="1" s="1"/>
  <c r="I1405" i="1"/>
  <c r="K1405" i="1" s="1"/>
  <c r="I1407" i="1"/>
  <c r="K1407" i="1" s="1"/>
  <c r="I1409" i="1"/>
  <c r="K1409" i="1" s="1"/>
  <c r="I1411" i="1"/>
  <c r="K1411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5" i="1"/>
  <c r="K1455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70" i="1"/>
  <c r="K1470" i="1" s="1"/>
  <c r="I1471" i="1"/>
  <c r="K1471" i="1" s="1"/>
  <c r="I1472" i="1"/>
  <c r="K1472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0" i="1"/>
  <c r="K1530" i="1" s="1"/>
  <c r="I1532" i="1"/>
  <c r="K1532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9" i="1"/>
  <c r="K1559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71" i="1"/>
  <c r="K1571" i="1" s="1"/>
  <c r="I1572" i="1"/>
  <c r="K1572" i="1" s="1"/>
  <c r="I1573" i="1"/>
  <c r="K1573" i="1" s="1"/>
  <c r="I1574" i="1"/>
  <c r="K1574" i="1" s="1"/>
  <c r="I1577" i="1"/>
  <c r="K1577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1" i="1"/>
  <c r="K1611" i="1" s="1"/>
  <c r="I1612" i="1"/>
  <c r="K1612" i="1" s="1"/>
  <c r="I1613" i="1"/>
  <c r="K1613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4" i="1"/>
  <c r="K1624" i="1" s="1"/>
  <c r="I1625" i="1"/>
  <c r="K1625" i="1" s="1"/>
  <c r="I1626" i="1"/>
  <c r="K1626" i="1" s="1"/>
  <c r="I1629" i="1"/>
  <c r="K1629" i="1" s="1"/>
  <c r="I1630" i="1"/>
  <c r="K1630" i="1" s="1"/>
  <c r="I1631" i="1"/>
  <c r="K1631" i="1" s="1"/>
  <c r="I1633" i="1"/>
  <c r="K1633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700" i="1"/>
  <c r="K1700" i="1" s="1"/>
  <c r="I1701" i="1"/>
  <c r="K1701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4" i="1"/>
  <c r="K1714" i="1" s="1"/>
  <c r="I1717" i="1"/>
  <c r="K1717" i="1" s="1"/>
  <c r="I1723" i="1"/>
  <c r="K1723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3" i="1"/>
  <c r="K1733" i="1" s="1"/>
  <c r="I1736" i="1"/>
  <c r="K1736" i="1" s="1"/>
  <c r="I1737" i="1"/>
  <c r="K1737" i="1" s="1"/>
  <c r="I1739" i="1"/>
  <c r="K1739" i="1" s="1"/>
  <c r="I1740" i="1"/>
  <c r="K1740" i="1" s="1"/>
  <c r="I1744" i="1"/>
  <c r="K1744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3" i="1"/>
  <c r="K1763" i="1" s="1"/>
  <c r="I1766" i="1"/>
  <c r="K1766" i="1" s="1"/>
  <c r="I1767" i="1"/>
  <c r="K1767" i="1" s="1"/>
  <c r="I1768" i="1"/>
  <c r="K1768" i="1" s="1"/>
  <c r="I1770" i="1"/>
  <c r="K1770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8" i="1"/>
  <c r="K1798" i="1" s="1"/>
  <c r="I1799" i="1"/>
  <c r="K1799" i="1" s="1"/>
  <c r="I1800" i="1"/>
  <c r="K1800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3" i="1"/>
  <c r="K1843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3" i="1"/>
  <c r="K1853" i="1" s="1"/>
  <c r="I1854" i="1"/>
  <c r="K1854" i="1" s="1"/>
  <c r="I1855" i="1"/>
  <c r="K1855" i="1" s="1"/>
  <c r="I1857" i="1"/>
  <c r="K1857" i="1" s="1"/>
  <c r="I1858" i="1"/>
  <c r="K1858" i="1" s="1"/>
  <c r="I1859" i="1"/>
  <c r="K1859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6" i="1"/>
  <c r="K1876" i="1" s="1"/>
  <c r="I1879" i="1"/>
  <c r="K1879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5" i="1"/>
  <c r="K1895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46" i="1"/>
  <c r="K146" i="1" s="1"/>
  <c r="I1903" i="1"/>
  <c r="K1903" i="1" s="1"/>
  <c r="I1904" i="1"/>
  <c r="K1904" i="1" s="1"/>
  <c r="I1906" i="1"/>
  <c r="K1906" i="1" s="1"/>
  <c r="I1907" i="1"/>
  <c r="K1907" i="1" s="1"/>
  <c r="I1909" i="1"/>
  <c r="K1909" i="1" s="1"/>
  <c r="I1911" i="1"/>
  <c r="K1911" i="1" s="1"/>
  <c r="I2" i="1"/>
  <c r="K2" i="1" s="1"/>
  <c r="H593" i="1" l="1"/>
  <c r="H1089" i="1"/>
  <c r="H425" i="1" l="1"/>
  <c r="H778" i="1" l="1"/>
  <c r="H1796" i="1" l="1"/>
  <c r="H1411" i="1"/>
  <c r="H1199" i="1" l="1"/>
  <c r="H541" i="1"/>
  <c r="H327" i="1"/>
  <c r="H399" i="1" l="1"/>
  <c r="H1709" i="1"/>
  <c r="H1024" i="1"/>
  <c r="H568" i="1"/>
  <c r="H1740" i="1"/>
  <c r="H1159" i="1"/>
  <c r="H1157" i="1"/>
  <c r="H1155" i="1"/>
  <c r="H1154" i="1"/>
  <c r="H1151" i="1"/>
  <c r="H1150" i="1"/>
  <c r="H1149" i="1"/>
  <c r="H1148" i="1"/>
  <c r="H1147" i="1"/>
  <c r="H1146" i="1"/>
  <c r="H1145" i="1"/>
  <c r="H1144" i="1"/>
  <c r="H1143" i="1"/>
  <c r="H1142" i="1"/>
  <c r="H1141" i="1"/>
  <c r="H498" i="1"/>
  <c r="H1214" i="1" l="1"/>
  <c r="H1360" i="1" l="1"/>
  <c r="H724" i="1" l="1"/>
  <c r="H413" i="1" l="1"/>
  <c r="H1198" i="1" l="1"/>
  <c r="H1359" i="1"/>
  <c r="H1409" i="1"/>
  <c r="H326" i="1"/>
  <c r="H1794" i="1"/>
  <c r="H94" i="1" l="1"/>
  <c r="H539" i="1"/>
  <c r="H1792" i="1" l="1"/>
  <c r="H1781" i="1" l="1"/>
  <c r="H946" i="1" l="1"/>
  <c r="H891" i="1" l="1"/>
  <c r="H732" i="1"/>
  <c r="H412" i="1"/>
  <c r="H35" i="1"/>
  <c r="H1108" i="1"/>
  <c r="H1745" i="1" l="1"/>
  <c r="H1723" i="1"/>
  <c r="H1790" i="1" l="1"/>
  <c r="H899" i="1" l="1"/>
  <c r="H1372" i="1" l="1"/>
  <c r="H784" i="1" l="1"/>
  <c r="H222" i="1" l="1"/>
  <c r="H1505" i="1" l="1"/>
  <c r="H1389" i="1" l="1"/>
  <c r="H787" i="1" l="1"/>
  <c r="H1714" i="1"/>
  <c r="H191" i="1"/>
  <c r="H1371" i="1" l="1"/>
  <c r="H910" i="1" l="1"/>
  <c r="H1712" i="1" l="1"/>
  <c r="H731" i="1"/>
  <c r="H1022" i="1"/>
  <c r="H1006" i="1"/>
  <c r="H786" i="1"/>
  <c r="H1376" i="1"/>
  <c r="H1356" i="1"/>
  <c r="H714" i="1"/>
  <c r="H1451" i="1"/>
  <c r="H811" i="1"/>
  <c r="H1656" i="1" l="1"/>
  <c r="H1123" i="1" l="1"/>
  <c r="H1711" i="1"/>
  <c r="H581" i="1"/>
  <c r="H810" i="1"/>
  <c r="H1668" i="1" l="1"/>
  <c r="H1093" i="1"/>
  <c r="H927" i="1" l="1"/>
  <c r="H678" i="1" l="1"/>
  <c r="H727" i="1" l="1"/>
  <c r="H764" i="1"/>
  <c r="H1122" i="1"/>
  <c r="H1725" i="1"/>
  <c r="H26" i="1"/>
  <c r="H1107" i="1"/>
  <c r="H1607" i="1"/>
  <c r="H1009" i="1"/>
  <c r="H1763" i="1"/>
  <c r="H201" i="1" l="1"/>
  <c r="H1710" i="1" l="1"/>
  <c r="H1708" i="1"/>
  <c r="H993" i="1"/>
  <c r="H350" i="1"/>
  <c r="H1008" i="1"/>
  <c r="H1092" i="1"/>
  <c r="H1744" i="1"/>
  <c r="H671" i="1" l="1"/>
  <c r="H653" i="1"/>
  <c r="H1559" i="1" l="1"/>
  <c r="H842" i="1" l="1"/>
  <c r="H928" i="1" l="1"/>
  <c r="H992" i="1" l="1"/>
  <c r="H1210" i="1"/>
  <c r="H1175" i="1"/>
  <c r="H1125" i="1"/>
  <c r="H1271" i="1"/>
  <c r="H1739" i="1"/>
  <c r="H1717" i="1" l="1"/>
  <c r="H344" i="1" l="1"/>
  <c r="H73" i="1" l="1"/>
  <c r="H730" i="1"/>
  <c r="H12" i="1"/>
  <c r="H1665" i="1"/>
  <c r="H963" i="1"/>
  <c r="H323" i="1"/>
  <c r="H994" i="1"/>
  <c r="H1593" i="1"/>
  <c r="H1209" i="1"/>
  <c r="H1025" i="1"/>
  <c r="H1313" i="1"/>
  <c r="H684" i="1"/>
  <c r="H1393" i="1" l="1"/>
  <c r="H98" i="1" l="1"/>
  <c r="H1737" i="1" l="1"/>
  <c r="H1707" i="1"/>
  <c r="H1595" i="1" l="1"/>
  <c r="H1586" i="1"/>
  <c r="H549" i="1"/>
  <c r="H1005" i="1"/>
  <c r="H80" i="1"/>
  <c r="H1399" i="1"/>
  <c r="H767" i="1"/>
  <c r="H1616" i="1" l="1"/>
  <c r="H698" i="1" l="1"/>
  <c r="H759" i="1"/>
  <c r="H373" i="1"/>
  <c r="H619" i="1"/>
  <c r="H930" i="1"/>
  <c r="H1785" i="1" l="1"/>
  <c r="H1414" i="1"/>
  <c r="H741" i="1" l="1"/>
  <c r="H756" i="1"/>
  <c r="H54" i="1" l="1"/>
  <c r="H1767" i="1" l="1"/>
  <c r="H44" i="1" l="1"/>
  <c r="H370" i="1" l="1"/>
  <c r="H349" i="1"/>
  <c r="H15" i="1"/>
  <c r="H892" i="1"/>
  <c r="H465" i="1"/>
  <c r="H1636" i="1"/>
  <c r="H213" i="1"/>
  <c r="H1306" i="1"/>
  <c r="H1111" i="1" l="1"/>
  <c r="H1253" i="1" l="1"/>
  <c r="H325" i="1"/>
  <c r="H991" i="1"/>
  <c r="H1450" i="1"/>
  <c r="H961" i="1"/>
  <c r="H766" i="1"/>
  <c r="H729" i="1"/>
  <c r="H567" i="1"/>
  <c r="H712" i="1"/>
  <c r="H1120" i="1"/>
  <c r="H1262" i="1"/>
  <c r="H1631" i="1"/>
  <c r="H1460" i="1" l="1"/>
  <c r="H1784" i="1"/>
  <c r="H4" i="1" l="1"/>
  <c r="H223" i="1" l="1"/>
  <c r="H574" i="1"/>
  <c r="H1099" i="1" l="1"/>
  <c r="H1478" i="1" l="1"/>
  <c r="H967" i="1"/>
  <c r="H996" i="1"/>
  <c r="H1188" i="1"/>
  <c r="H1021" i="1"/>
  <c r="H398" i="1"/>
  <c r="H68" i="1"/>
  <c r="H943" i="1"/>
  <c r="H1455" i="1"/>
  <c r="H71" i="1" l="1"/>
  <c r="H803" i="1" l="1"/>
  <c r="H1564" i="1" l="1"/>
  <c r="H1574" i="1"/>
  <c r="H1115" i="1" l="1"/>
  <c r="H1731" i="1" l="1"/>
  <c r="H1705" i="1"/>
  <c r="H405" i="1" l="1"/>
  <c r="H1461" i="1"/>
  <c r="H1097" i="1" l="1"/>
  <c r="H322" i="1" l="1"/>
  <c r="H1083" i="1" l="1"/>
  <c r="H982" i="1" l="1"/>
  <c r="H944" i="1" l="1"/>
  <c r="H839" i="1"/>
  <c r="H13" i="1"/>
  <c r="H1403" i="1"/>
  <c r="H1261" i="1"/>
  <c r="H716" i="1"/>
  <c r="H1457" i="1"/>
  <c r="H808" i="1"/>
  <c r="H189" i="1"/>
  <c r="H1694" i="1" l="1"/>
  <c r="H1232" i="1" l="1"/>
  <c r="H734" i="1"/>
  <c r="H448" i="1"/>
  <c r="H1096" i="1" l="1"/>
  <c r="H594" i="1" l="1"/>
  <c r="H202" i="1" l="1"/>
  <c r="H1803" i="1" l="1"/>
  <c r="H871" i="1" l="1"/>
  <c r="H1334" i="1" l="1"/>
  <c r="H1023" i="1" l="1"/>
  <c r="H397" i="1"/>
  <c r="H1007" i="1"/>
  <c r="H1379" i="1"/>
  <c r="H200" i="1" l="1"/>
  <c r="H206" i="1" l="1"/>
  <c r="H116" i="1" l="1"/>
  <c r="H1605" i="1" l="1"/>
  <c r="H58" i="1"/>
  <c r="H1391" i="1"/>
  <c r="H1504" i="1"/>
  <c r="H199" i="1"/>
  <c r="H1216" i="1" l="1"/>
  <c r="H1691" i="1"/>
  <c r="H434" i="1" l="1"/>
  <c r="H1488" i="1"/>
  <c r="H1217" i="1"/>
  <c r="H22" i="1"/>
  <c r="H11" i="1"/>
  <c r="H1347" i="1"/>
  <c r="H1319" i="1"/>
  <c r="H336" i="1"/>
  <c r="H77" i="1" l="1"/>
  <c r="H1670" i="1"/>
  <c r="H903" i="1"/>
  <c r="H1641" i="1"/>
  <c r="H1591" i="1"/>
  <c r="H1582" i="1"/>
  <c r="H1620" i="1"/>
  <c r="H1495" i="1"/>
  <c r="H1523" i="1"/>
  <c r="H1786" i="1"/>
  <c r="H981" i="1"/>
  <c r="H1020" i="1" l="1"/>
  <c r="H1019" i="1"/>
  <c r="H1003" i="1"/>
  <c r="H1002" i="1"/>
  <c r="H34" i="1"/>
  <c r="H733" i="1"/>
  <c r="H738" i="1"/>
  <c r="H396" i="1"/>
  <c r="H1329" i="1"/>
  <c r="H652" i="1"/>
  <c r="H1635" i="1"/>
  <c r="H219" i="1"/>
  <c r="H1082" i="1" l="1"/>
  <c r="H926" i="1"/>
  <c r="H1646" i="1"/>
  <c r="H1775" i="1"/>
  <c r="H1687" i="1"/>
  <c r="H1321" i="1"/>
  <c r="H1040" i="1"/>
  <c r="H817" i="1"/>
  <c r="H553" i="1"/>
  <c r="H369" i="1"/>
  <c r="H348" i="1"/>
  <c r="H16" i="1"/>
  <c r="H60" i="1" l="1"/>
  <c r="H1573" i="1"/>
  <c r="H1563" i="1"/>
  <c r="H1585" i="1"/>
  <c r="H1596" i="1"/>
  <c r="H1766" i="1" l="1"/>
  <c r="H1642" i="1"/>
  <c r="H1622" i="1"/>
  <c r="H1609" i="1"/>
  <c r="H1515" i="1"/>
  <c r="H1482" i="1"/>
  <c r="H1384" i="1"/>
  <c r="H1358" i="1"/>
  <c r="H1330" i="1"/>
  <c r="H1264" i="1"/>
  <c r="H1193" i="1"/>
  <c r="H1190" i="1"/>
  <c r="H1174" i="1"/>
  <c r="H1094" i="1"/>
  <c r="H1001" i="1"/>
  <c r="H971" i="1"/>
  <c r="H925" i="1"/>
  <c r="H665" i="1"/>
  <c r="H654" i="1"/>
  <c r="H595" i="1"/>
  <c r="H589" i="1"/>
  <c r="H566" i="1"/>
  <c r="H560" i="1"/>
  <c r="H496" i="1"/>
  <c r="H478" i="1"/>
  <c r="H464" i="1"/>
  <c r="H423" i="1"/>
  <c r="H39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20" i="1"/>
  <c r="H225" i="1"/>
  <c r="H226" i="1"/>
  <c r="H227" i="1"/>
  <c r="H320" i="1"/>
  <c r="H321" i="1"/>
  <c r="H330" i="1"/>
  <c r="H331" i="1"/>
  <c r="H332" i="1"/>
  <c r="H333" i="1"/>
  <c r="H334" i="1"/>
  <c r="H335" i="1"/>
  <c r="H343" i="1"/>
  <c r="H345" i="1"/>
  <c r="H346" i="1"/>
  <c r="H347" i="1"/>
  <c r="H353" i="1"/>
  <c r="H354" i="1"/>
  <c r="H357" i="1"/>
  <c r="H358" i="1"/>
  <c r="H359" i="1"/>
  <c r="H362" i="1"/>
  <c r="H363" i="1"/>
  <c r="H364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5" i="1"/>
  <c r="H386" i="1"/>
  <c r="H388" i="1"/>
  <c r="H389" i="1"/>
  <c r="H390" i="1"/>
  <c r="H391" i="1"/>
  <c r="H392" i="1"/>
  <c r="H393" i="1"/>
  <c r="H394" i="1"/>
  <c r="H400" i="1"/>
  <c r="H401" i="1"/>
  <c r="H402" i="1"/>
  <c r="H403" i="1"/>
  <c r="H404" i="1"/>
  <c r="H406" i="1"/>
  <c r="H407" i="1"/>
  <c r="H408" i="1"/>
  <c r="H414" i="1"/>
  <c r="H415" i="1"/>
  <c r="H416" i="1"/>
  <c r="H417" i="1"/>
  <c r="H418" i="1"/>
  <c r="H419" i="1"/>
  <c r="H420" i="1"/>
  <c r="H421" i="1"/>
  <c r="H426" i="1"/>
  <c r="H428" i="1"/>
  <c r="H433" i="1"/>
  <c r="H435" i="1"/>
  <c r="H436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6" i="1"/>
  <c r="H477" i="1"/>
  <c r="H480" i="1"/>
  <c r="H481" i="1"/>
  <c r="H482" i="1"/>
  <c r="H494" i="1"/>
  <c r="H495" i="1"/>
  <c r="H500" i="1"/>
  <c r="H502" i="1"/>
  <c r="H503" i="1"/>
  <c r="H505" i="1"/>
  <c r="H511" i="1"/>
  <c r="H514" i="1"/>
  <c r="H516" i="1"/>
  <c r="H517" i="1"/>
  <c r="H519" i="1"/>
  <c r="H531" i="1"/>
  <c r="H532" i="1"/>
  <c r="H533" i="1"/>
  <c r="H534" i="1"/>
  <c r="H538" i="1"/>
  <c r="H543" i="1"/>
  <c r="H544" i="1"/>
  <c r="H546" i="1"/>
  <c r="H547" i="1"/>
  <c r="H548" i="1"/>
  <c r="H550" i="1"/>
  <c r="H551" i="1"/>
  <c r="H554" i="1"/>
  <c r="H555" i="1"/>
  <c r="H556" i="1"/>
  <c r="H557" i="1"/>
  <c r="H558" i="1"/>
  <c r="H559" i="1"/>
  <c r="H561" i="1"/>
  <c r="H562" i="1"/>
  <c r="H563" i="1"/>
  <c r="H564" i="1"/>
  <c r="H565" i="1"/>
  <c r="H569" i="1"/>
  <c r="H570" i="1"/>
  <c r="H571" i="1"/>
  <c r="H572" i="1"/>
  <c r="H573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8" i="1"/>
  <c r="H612" i="1"/>
  <c r="H618" i="1"/>
  <c r="H613" i="1"/>
  <c r="H611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7" i="1"/>
  <c r="H658" i="1"/>
  <c r="H659" i="1"/>
  <c r="H660" i="1"/>
  <c r="H662" i="1"/>
  <c r="H663" i="1"/>
  <c r="H664" i="1"/>
  <c r="H667" i="1"/>
  <c r="H670" i="1"/>
  <c r="H672" i="1"/>
  <c r="H673" i="1"/>
  <c r="H674" i="1"/>
  <c r="H677" i="1"/>
  <c r="H679" i="1"/>
  <c r="H680" i="1"/>
  <c r="H681" i="1"/>
  <c r="H682" i="1"/>
  <c r="H683" i="1"/>
  <c r="H685" i="1"/>
  <c r="H686" i="1"/>
  <c r="H687" i="1"/>
  <c r="H692" i="1"/>
  <c r="H693" i="1"/>
  <c r="H694" i="1"/>
  <c r="H695" i="1"/>
  <c r="H696" i="1"/>
  <c r="H697" i="1"/>
  <c r="H699" i="1"/>
  <c r="H700" i="1"/>
  <c r="H701" i="1"/>
  <c r="H703" i="1"/>
  <c r="H704" i="1"/>
  <c r="H713" i="1"/>
  <c r="H715" i="1"/>
  <c r="H717" i="1"/>
  <c r="H718" i="1"/>
  <c r="H719" i="1"/>
  <c r="H720" i="1"/>
  <c r="H721" i="1"/>
  <c r="H722" i="1"/>
  <c r="H725" i="1"/>
  <c r="H726" i="1"/>
  <c r="H728" i="1"/>
  <c r="H735" i="1"/>
  <c r="H736" i="1"/>
  <c r="H737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5" i="1"/>
  <c r="H769" i="1"/>
  <c r="H768" i="1"/>
  <c r="H780" i="1"/>
  <c r="H781" i="1"/>
  <c r="H782" i="1"/>
  <c r="H783" i="1"/>
  <c r="H785" i="1"/>
  <c r="H788" i="1"/>
  <c r="H789" i="1"/>
  <c r="H790" i="1"/>
  <c r="H791" i="1"/>
  <c r="H796" i="1"/>
  <c r="H797" i="1"/>
  <c r="H798" i="1"/>
  <c r="H799" i="1"/>
  <c r="H800" i="1"/>
  <c r="H801" i="1"/>
  <c r="H802" i="1"/>
  <c r="H804" i="1"/>
  <c r="H805" i="1"/>
  <c r="H806" i="1"/>
  <c r="H807" i="1"/>
  <c r="H809" i="1"/>
  <c r="H814" i="1"/>
  <c r="H815" i="1"/>
  <c r="H818" i="1"/>
  <c r="H819" i="1"/>
  <c r="H820" i="1"/>
  <c r="H821" i="1"/>
  <c r="H822" i="1"/>
  <c r="H823" i="1"/>
  <c r="H826" i="1"/>
  <c r="H827" i="1"/>
  <c r="H828" i="1"/>
  <c r="H829" i="1"/>
  <c r="H830" i="1"/>
  <c r="H833" i="1"/>
  <c r="H834" i="1"/>
  <c r="H835" i="1"/>
  <c r="H836" i="1"/>
  <c r="H837" i="1"/>
  <c r="H838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2" i="1"/>
  <c r="H874" i="1"/>
  <c r="H875" i="1"/>
  <c r="H876" i="1"/>
  <c r="H877" i="1"/>
  <c r="H878" i="1"/>
  <c r="H879" i="1"/>
  <c r="H882" i="1"/>
  <c r="H883" i="1"/>
  <c r="H884" i="1"/>
  <c r="H885" i="1"/>
  <c r="H886" i="1"/>
  <c r="H887" i="1"/>
  <c r="H890" i="1"/>
  <c r="H894" i="1"/>
  <c r="H895" i="1"/>
  <c r="H896" i="1"/>
  <c r="H897" i="1"/>
  <c r="H898" i="1"/>
  <c r="H900" i="1"/>
  <c r="H901" i="1"/>
  <c r="H902" i="1"/>
  <c r="H904" i="1"/>
  <c r="H905" i="1"/>
  <c r="H907" i="1"/>
  <c r="H908" i="1"/>
  <c r="H909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9" i="1"/>
  <c r="H932" i="1"/>
  <c r="H933" i="1"/>
  <c r="H934" i="1"/>
  <c r="H935" i="1"/>
  <c r="H936" i="1"/>
  <c r="H937" i="1"/>
  <c r="H938" i="1"/>
  <c r="H939" i="1"/>
  <c r="H940" i="1"/>
  <c r="H941" i="1"/>
  <c r="H942" i="1"/>
  <c r="H945" i="1"/>
  <c r="H948" i="1"/>
  <c r="H949" i="1"/>
  <c r="H950" i="1"/>
  <c r="H959" i="1"/>
  <c r="H960" i="1"/>
  <c r="H968" i="1"/>
  <c r="H969" i="1"/>
  <c r="H972" i="1"/>
  <c r="H973" i="1"/>
  <c r="H978" i="1"/>
  <c r="H979" i="1"/>
  <c r="H980" i="1"/>
  <c r="H983" i="1"/>
  <c r="H984" i="1"/>
  <c r="H985" i="1"/>
  <c r="H986" i="1"/>
  <c r="H987" i="1"/>
  <c r="H988" i="1"/>
  <c r="H989" i="1"/>
  <c r="H990" i="1"/>
  <c r="H995" i="1"/>
  <c r="H997" i="1"/>
  <c r="H998" i="1"/>
  <c r="H999" i="1"/>
  <c r="H1000" i="1"/>
  <c r="H1010" i="1"/>
  <c r="H1011" i="1"/>
  <c r="H1012" i="1"/>
  <c r="H1013" i="1"/>
  <c r="H1014" i="1"/>
  <c r="H1015" i="1"/>
  <c r="H1016" i="1"/>
  <c r="H1017" i="1"/>
  <c r="H1018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1" i="1"/>
  <c r="H1042" i="1"/>
  <c r="H1043" i="1"/>
  <c r="H1044" i="1"/>
  <c r="H1045" i="1"/>
  <c r="H1046" i="1"/>
  <c r="H1047" i="1"/>
  <c r="H1048" i="1"/>
  <c r="H1080" i="1"/>
  <c r="H1081" i="1"/>
  <c r="H1084" i="1"/>
  <c r="H1085" i="1"/>
  <c r="H1086" i="1"/>
  <c r="H1087" i="1"/>
  <c r="H1088" i="1"/>
  <c r="H1091" i="1"/>
  <c r="H1095" i="1"/>
  <c r="H1098" i="1"/>
  <c r="H1100" i="1"/>
  <c r="H1101" i="1"/>
  <c r="H1102" i="1"/>
  <c r="H1103" i="1"/>
  <c r="H1104" i="1"/>
  <c r="H1105" i="1"/>
  <c r="H1106" i="1"/>
  <c r="H1109" i="1"/>
  <c r="H1110" i="1"/>
  <c r="H1113" i="1"/>
  <c r="H1114" i="1"/>
  <c r="H1116" i="1"/>
  <c r="H1117" i="1"/>
  <c r="H1118" i="1"/>
  <c r="H1127" i="1"/>
  <c r="H1128" i="1"/>
  <c r="H1131" i="1"/>
  <c r="H1132" i="1"/>
  <c r="H1133" i="1"/>
  <c r="H1135" i="1"/>
  <c r="H1136" i="1"/>
  <c r="H1138" i="1"/>
  <c r="H113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6" i="1"/>
  <c r="H1177" i="1"/>
  <c r="H1178" i="1"/>
  <c r="H1179" i="1"/>
  <c r="H1181" i="1"/>
  <c r="H1182" i="1"/>
  <c r="H1183" i="1"/>
  <c r="H1185" i="1"/>
  <c r="H1186" i="1"/>
  <c r="H1187" i="1"/>
  <c r="H1192" i="1"/>
  <c r="H1194" i="1"/>
  <c r="H1195" i="1"/>
  <c r="H1197" i="1"/>
  <c r="H1202" i="1"/>
  <c r="H1203" i="1"/>
  <c r="H1204" i="1"/>
  <c r="H1205" i="1"/>
  <c r="H1206" i="1"/>
  <c r="H1207" i="1"/>
  <c r="H1208" i="1"/>
  <c r="H1213" i="1"/>
  <c r="H1215" i="1"/>
  <c r="H1218" i="1"/>
  <c r="H1219" i="1"/>
  <c r="H1220" i="1"/>
  <c r="H1230" i="1"/>
  <c r="H123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4" i="1"/>
  <c r="H1255" i="1"/>
  <c r="H1256" i="1"/>
  <c r="H1257" i="1"/>
  <c r="H1258" i="1"/>
  <c r="H1259" i="1"/>
  <c r="H1260" i="1"/>
  <c r="H1265" i="1"/>
  <c r="H1267" i="1"/>
  <c r="H1268" i="1"/>
  <c r="H1270" i="1"/>
  <c r="H1272" i="1"/>
  <c r="H1273" i="1"/>
  <c r="H1274" i="1"/>
  <c r="H1275" i="1"/>
  <c r="H1277" i="1"/>
  <c r="H1278" i="1"/>
  <c r="H1279" i="1"/>
  <c r="H1280" i="1"/>
  <c r="H1281" i="1"/>
  <c r="H1282" i="1"/>
  <c r="H1283" i="1"/>
  <c r="H1284" i="1"/>
  <c r="H1286" i="1"/>
  <c r="H1287" i="1"/>
  <c r="H1288" i="1"/>
  <c r="H1289" i="1"/>
  <c r="H1303" i="1"/>
  <c r="H1304" i="1"/>
  <c r="H1305" i="1"/>
  <c r="H1307" i="1"/>
  <c r="H1308" i="1"/>
  <c r="H1309" i="1"/>
  <c r="H1310" i="1"/>
  <c r="H1311" i="1"/>
  <c r="H1312" i="1"/>
  <c r="H1314" i="1"/>
  <c r="H1316" i="1"/>
  <c r="H1317" i="1"/>
  <c r="H1318" i="1"/>
  <c r="H1322" i="1"/>
  <c r="H1323" i="1"/>
  <c r="H1324" i="1"/>
  <c r="H1325" i="1"/>
  <c r="H1331" i="1"/>
  <c r="H1332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5" i="1"/>
  <c r="H1357" i="1"/>
  <c r="H1362" i="1"/>
  <c r="H1363" i="1"/>
  <c r="H1364" i="1"/>
  <c r="H1365" i="1"/>
  <c r="H1366" i="1"/>
  <c r="H1367" i="1"/>
  <c r="H1368" i="1"/>
  <c r="H1375" i="1"/>
  <c r="H1378" i="1"/>
  <c r="H1380" i="1"/>
  <c r="H1381" i="1"/>
  <c r="H1382" i="1"/>
  <c r="H1383" i="1"/>
  <c r="H1388" i="1"/>
  <c r="H1390" i="1"/>
  <c r="H1394" i="1"/>
  <c r="H1395" i="1"/>
  <c r="H1396" i="1"/>
  <c r="H1397" i="1"/>
  <c r="H1398" i="1"/>
  <c r="H1401" i="1"/>
  <c r="H1405" i="1"/>
  <c r="H1407" i="1"/>
  <c r="H1416" i="1"/>
  <c r="H1445" i="1"/>
  <c r="H1446" i="1"/>
  <c r="H1447" i="1"/>
  <c r="H1448" i="1"/>
  <c r="H1449" i="1"/>
  <c r="H1453" i="1"/>
  <c r="H1458" i="1"/>
  <c r="H1462" i="1"/>
  <c r="H1463" i="1"/>
  <c r="H1464" i="1"/>
  <c r="H1465" i="1"/>
  <c r="H1466" i="1"/>
  <c r="H1470" i="1"/>
  <c r="H1471" i="1"/>
  <c r="H1472" i="1"/>
  <c r="H1475" i="1"/>
  <c r="H1476" i="1"/>
  <c r="H1477" i="1"/>
  <c r="H1479" i="1"/>
  <c r="H1480" i="1"/>
  <c r="H1481" i="1"/>
  <c r="H1484" i="1"/>
  <c r="H1485" i="1"/>
  <c r="H1487" i="1"/>
  <c r="H1489" i="1"/>
  <c r="H1491" i="1"/>
  <c r="H1492" i="1"/>
  <c r="H1493" i="1"/>
  <c r="H1494" i="1"/>
  <c r="H1498" i="1"/>
  <c r="H1499" i="1"/>
  <c r="H1500" i="1"/>
  <c r="H1501" i="1"/>
  <c r="H1502" i="1"/>
  <c r="H1503" i="1"/>
  <c r="H1507" i="1"/>
  <c r="H1509" i="1"/>
  <c r="H1510" i="1"/>
  <c r="H1511" i="1"/>
  <c r="H1512" i="1"/>
  <c r="H1513" i="1"/>
  <c r="H1514" i="1"/>
  <c r="H1517" i="1"/>
  <c r="H1520" i="1"/>
  <c r="H1521" i="1"/>
  <c r="H1522" i="1"/>
  <c r="H1525" i="1"/>
  <c r="H1526" i="1"/>
  <c r="H1527" i="1"/>
  <c r="H1529" i="1"/>
  <c r="H1530" i="1"/>
  <c r="H1532" i="1"/>
  <c r="H1534" i="1"/>
  <c r="H1535" i="1"/>
  <c r="H1536" i="1"/>
  <c r="H1538" i="1"/>
  <c r="H1539" i="1"/>
  <c r="H1540" i="1"/>
  <c r="H1541" i="1"/>
  <c r="H1542" i="1"/>
  <c r="H1543" i="1"/>
  <c r="H1544" i="1"/>
  <c r="H1545" i="1"/>
  <c r="H1547" i="1"/>
  <c r="H1548" i="1"/>
  <c r="H1550" i="1"/>
  <c r="H1551" i="1"/>
  <c r="H1552" i="1"/>
  <c r="H1553" i="1"/>
  <c r="H1554" i="1"/>
  <c r="H1555" i="1"/>
  <c r="H1561" i="1"/>
  <c r="H1562" i="1"/>
  <c r="H1566" i="1"/>
  <c r="H1571" i="1"/>
  <c r="H1572" i="1"/>
  <c r="H1577" i="1"/>
  <c r="H1580" i="1"/>
  <c r="H1581" i="1"/>
  <c r="H1583" i="1"/>
  <c r="H1584" i="1"/>
  <c r="H1587" i="1"/>
  <c r="H1589" i="1"/>
  <c r="H1590" i="1"/>
  <c r="H1592" i="1"/>
  <c r="H1597" i="1"/>
  <c r="H1598" i="1"/>
  <c r="H1600" i="1"/>
  <c r="H1602" i="1"/>
  <c r="H1603" i="1"/>
  <c r="H1604" i="1"/>
  <c r="H1606" i="1"/>
  <c r="H1611" i="1"/>
  <c r="H1612" i="1"/>
  <c r="H1613" i="1"/>
  <c r="H1617" i="1"/>
  <c r="H1618" i="1"/>
  <c r="H1619" i="1"/>
  <c r="H1621" i="1"/>
  <c r="H1624" i="1"/>
  <c r="H1625" i="1"/>
  <c r="H1626" i="1"/>
  <c r="H1629" i="1"/>
  <c r="H1630" i="1"/>
  <c r="H1633" i="1"/>
  <c r="H1637" i="1"/>
  <c r="H1639" i="1"/>
  <c r="H1640" i="1"/>
  <c r="H1643" i="1"/>
  <c r="H1644" i="1"/>
  <c r="H1647" i="1"/>
  <c r="H1648" i="1"/>
  <c r="H1650" i="1"/>
  <c r="H1651" i="1"/>
  <c r="H1652" i="1"/>
  <c r="H1653" i="1"/>
  <c r="H1654" i="1"/>
  <c r="H1655" i="1"/>
  <c r="H1658" i="1"/>
  <c r="H1660" i="1"/>
  <c r="H1661" i="1"/>
  <c r="H1662" i="1"/>
  <c r="H1663" i="1"/>
  <c r="H1664" i="1"/>
  <c r="H1667" i="1"/>
  <c r="H1669" i="1"/>
  <c r="H1676" i="1"/>
  <c r="H1677" i="1"/>
  <c r="H1678" i="1"/>
  <c r="H1679" i="1"/>
  <c r="H1680" i="1"/>
  <c r="H1681" i="1"/>
  <c r="H1682" i="1"/>
  <c r="H1683" i="1"/>
  <c r="H1684" i="1"/>
  <c r="H1685" i="1"/>
  <c r="H1686" i="1"/>
  <c r="H1688" i="1"/>
  <c r="H1689" i="1"/>
  <c r="H1690" i="1"/>
  <c r="H1692" i="1"/>
  <c r="H1693" i="1"/>
  <c r="H1695" i="1"/>
  <c r="H1696" i="1"/>
  <c r="H1697" i="1"/>
  <c r="H1698" i="1"/>
  <c r="H1703" i="1"/>
  <c r="H1704" i="1"/>
  <c r="H1706" i="1"/>
  <c r="H1727" i="1"/>
  <c r="H1728" i="1"/>
  <c r="H1729" i="1"/>
  <c r="H1730" i="1"/>
  <c r="H1733" i="1"/>
  <c r="H1736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8" i="1"/>
  <c r="H1770" i="1"/>
  <c r="H1773" i="1"/>
  <c r="H1774" i="1"/>
  <c r="H1776" i="1"/>
  <c r="H1777" i="1"/>
  <c r="H1778" i="1"/>
  <c r="H1779" i="1"/>
  <c r="H1780" i="1"/>
  <c r="H1782" i="1"/>
  <c r="H1783" i="1"/>
  <c r="H1788" i="1"/>
  <c r="H1789" i="1"/>
  <c r="H1791" i="1"/>
  <c r="H1793" i="1"/>
  <c r="H1798" i="1"/>
  <c r="H1799" i="1"/>
  <c r="H1800" i="1"/>
  <c r="H1801" i="1"/>
</calcChain>
</file>

<file path=xl/sharedStrings.xml><?xml version="1.0" encoding="utf-8"?>
<sst xmlns="http://schemas.openxmlformats.org/spreadsheetml/2006/main" count="8485" uniqueCount="2896">
  <si>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</si>
  <si>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</si>
  <si>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</si>
  <si>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</si>
  <si>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</si>
  <si>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</si>
  <si>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</si>
  <si>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</si>
  <si>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</si>
  <si>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</si>
  <si>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</si>
  <si>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</si>
  <si>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</si>
  <si>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</si>
  <si>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</si>
  <si>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</si>
  <si>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</si>
  <si>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</si>
  <si>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</si>
  <si>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</si>
  <si>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</si>
  <si>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</si>
  <si>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</si>
  <si>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</si>
  <si>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</si>
  <si>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</si>
  <si>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</si>
  <si>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</si>
  <si>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</si>
  <si>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</si>
  <si>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</si>
  <si>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</si>
  <si>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</si>
  <si>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</si>
  <si>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</si>
  <si>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</si>
  <si>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</si>
  <si>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</si>
  <si>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</si>
  <si>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</si>
  <si>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</si>
  <si>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</si>
  <si>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</si>
  <si>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</si>
  <si>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</si>
  <si>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</si>
  <si>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</si>
  <si>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</si>
  <si>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</si>
  <si>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</si>
  <si>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</si>
  <si>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</si>
  <si>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</si>
  <si>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</si>
  <si>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</si>
  <si>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</si>
  <si>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</si>
  <si>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</si>
  <si>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</si>
  <si>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</si>
  <si>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</si>
  <si>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</si>
  <si>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</si>
  <si>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</si>
  <si>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</si>
  <si>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</si>
  <si>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</si>
  <si>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</si>
  <si>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</si>
  <si>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</si>
  <si>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</si>
  <si>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</si>
  <si>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</si>
  <si>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</si>
  <si>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</si>
  <si>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</si>
  <si>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</si>
  <si>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</si>
  <si>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</si>
  <si>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</si>
  <si>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</si>
  <si>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</si>
  <si>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</si>
  <si>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</si>
  <si>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</si>
  <si>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</si>
  <si>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</si>
  <si>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</si>
  <si>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</si>
  <si>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</si>
  <si>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</si>
  <si>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</si>
  <si>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</si>
  <si>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</si>
  <si>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</si>
  <si>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</si>
  <si>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</si>
  <si>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</si>
  <si>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</si>
  <si>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</si>
  <si>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</si>
  <si>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</si>
  <si>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</si>
  <si>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</si>
  <si>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</si>
  <si>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</si>
  <si>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</si>
  <si>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</si>
  <si>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</si>
  <si>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</si>
  <si>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</si>
  <si>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</si>
  <si>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</si>
  <si>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</si>
  <si>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</si>
  <si>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</si>
  <si>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</si>
  <si>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</si>
  <si>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</si>
  <si>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</si>
  <si>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</si>
  <si>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</si>
  <si>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</si>
  <si>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</si>
  <si>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</si>
  <si>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</si>
  <si>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</si>
  <si>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</si>
  <si>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</si>
  <si>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</si>
  <si>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</si>
  <si>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</si>
  <si>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</si>
  <si>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</si>
  <si>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</si>
  <si>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</si>
  <si>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</si>
  <si>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</si>
  <si>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</si>
  <si>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</si>
  <si>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</si>
  <si>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</si>
  <si>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</si>
  <si>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</si>
  <si>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</si>
  <si>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</si>
  <si>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</si>
  <si>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</si>
  <si>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</si>
  <si>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</si>
  <si>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</si>
  <si>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</si>
  <si>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</si>
  <si>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</si>
  <si>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</si>
  <si>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</si>
  <si>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</si>
  <si>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</si>
  <si>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</si>
  <si>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</si>
  <si>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</si>
  <si>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</si>
  <si>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</si>
  <si>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</si>
  <si>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</si>
  <si>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</si>
  <si>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</si>
  <si>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</si>
  <si>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</si>
  <si>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</si>
  <si>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</si>
  <si>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</si>
  <si>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</si>
  <si>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</si>
  <si>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</si>
  <si>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</si>
  <si>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</si>
  <si>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</si>
  <si>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</si>
  <si>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</si>
  <si>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</si>
  <si>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</si>
  <si>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</si>
  <si>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</si>
  <si>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</si>
  <si>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</si>
  <si>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</si>
  <si>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</si>
  <si>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</si>
  <si>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</si>
  <si>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</si>
  <si>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</si>
  <si>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</si>
  <si>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</si>
  <si>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</si>
  <si>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</si>
  <si>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</si>
  <si>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</si>
  <si>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</si>
  <si>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</si>
  <si>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</si>
  <si>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</si>
  <si>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</si>
  <si>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</si>
  <si>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</si>
  <si>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</si>
  <si>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</si>
  <si>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</si>
  <si>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</si>
  <si>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</si>
  <si>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</si>
  <si>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</si>
  <si>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</si>
  <si>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</si>
  <si>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</si>
  <si>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</si>
  <si>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</si>
  <si>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</si>
  <si>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</si>
  <si>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</si>
  <si>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</si>
  <si>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</si>
  <si>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</si>
  <si>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</si>
  <si>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</si>
  <si>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</si>
  <si>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</si>
  <si>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</si>
  <si>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</si>
  <si>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</si>
  <si>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</si>
  <si>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</si>
  <si>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</si>
  <si>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</si>
  <si>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</si>
  <si>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</si>
  <si>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</si>
  <si>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</si>
  <si>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</si>
  <si>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</si>
  <si>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</si>
  <si>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</si>
  <si>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</si>
  <si>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</si>
  <si>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</si>
  <si>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</si>
  <si>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</si>
  <si>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</si>
  <si>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</si>
  <si>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</si>
  <si>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</si>
  <si>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</si>
  <si>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</si>
  <si>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</si>
  <si>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</si>
  <si>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</si>
  <si>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</si>
  <si>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</si>
  <si>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</si>
  <si>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</si>
  <si>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</si>
  <si>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</si>
  <si>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</si>
  <si>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</si>
  <si>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</si>
  <si>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</si>
  <si>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</si>
  <si>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</si>
  <si>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</si>
  <si>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</si>
  <si>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</si>
  <si>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</si>
  <si>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</si>
  <si>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</si>
  <si>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</si>
  <si>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</si>
  <si>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</si>
  <si>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</si>
  <si>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</si>
  <si>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</si>
  <si>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</si>
  <si>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</si>
  <si>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</si>
  <si>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</si>
  <si>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</si>
  <si>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</si>
  <si>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</si>
  <si>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</si>
  <si>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</si>
  <si>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</si>
  <si>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</si>
  <si>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</si>
  <si>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</si>
  <si>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</si>
  <si>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</si>
  <si>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</si>
  <si>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</si>
  <si>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</si>
  <si>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</si>
  <si>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</si>
  <si>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</si>
  <si>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</si>
  <si>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</si>
  <si>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</si>
  <si>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</si>
  <si>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</si>
  <si>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</si>
  <si>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</si>
  <si>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</si>
  <si>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</si>
  <si>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</si>
  <si>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</si>
  <si>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</si>
  <si>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</si>
  <si>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</si>
  <si>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</si>
  <si>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</si>
  <si>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</si>
  <si>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</si>
  <si>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</si>
  <si>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</si>
  <si>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</si>
  <si>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</si>
  <si>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</si>
  <si>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</si>
  <si>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</si>
  <si>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</si>
  <si>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</si>
  <si>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</si>
  <si>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</si>
  <si>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</si>
  <si>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</si>
  <si>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</si>
  <si>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</si>
  <si>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</si>
  <si>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</si>
  <si>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</si>
  <si>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</si>
  <si>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</si>
  <si>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</si>
  <si>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</si>
  <si>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</si>
  <si>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</si>
  <si>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</si>
  <si>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</si>
  <si>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</si>
  <si>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</si>
  <si>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</si>
  <si>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</si>
  <si>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</si>
  <si>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</si>
  <si>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</si>
  <si>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</si>
  <si>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</si>
  <si>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</si>
  <si>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</si>
  <si>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</si>
  <si>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</si>
  <si>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</si>
  <si>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</si>
  <si>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</si>
  <si>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</si>
  <si>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</si>
  <si>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</si>
  <si>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</si>
  <si>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</si>
  <si>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</si>
  <si>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</si>
  <si>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</si>
  <si>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</si>
  <si>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</si>
  <si>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</si>
  <si>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</si>
  <si>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</si>
  <si>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</si>
  <si>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</si>
  <si>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</si>
  <si>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</si>
  <si>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</si>
  <si>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</si>
  <si>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</si>
  <si>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</si>
  <si>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</si>
  <si>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</si>
  <si>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</si>
  <si>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</si>
  <si>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</si>
  <si>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</si>
  <si>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</si>
  <si>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</si>
  <si>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</si>
  <si>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</si>
  <si>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</si>
  <si>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</si>
  <si>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</si>
  <si>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</si>
  <si>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</si>
  <si>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</si>
  <si>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</si>
  <si>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</si>
  <si>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</si>
  <si>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</si>
  <si>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</si>
  <si>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</si>
  <si>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</si>
  <si>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</si>
  <si>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</si>
  <si>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</si>
  <si>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</si>
  <si>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</si>
  <si>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</si>
  <si>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</si>
  <si>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</si>
  <si>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</si>
  <si>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</si>
  <si>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</si>
  <si>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</si>
  <si>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</si>
  <si>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</si>
  <si>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</si>
  <si>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</si>
  <si>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</si>
  <si>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</si>
  <si>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</si>
  <si>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</si>
  <si>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</si>
  <si>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</si>
  <si>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</si>
  <si>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</si>
  <si>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</si>
  <si>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</si>
  <si>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</si>
  <si>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</si>
  <si>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</si>
  <si>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</si>
  <si>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</si>
  <si>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</si>
  <si>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</si>
  <si>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</si>
  <si>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</si>
  <si>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</si>
  <si>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</si>
  <si>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</si>
  <si>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</si>
  <si>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</si>
  <si>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</si>
  <si>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</si>
  <si>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</si>
  <si>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</si>
  <si>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</si>
  <si>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</si>
  <si>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</si>
  <si>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</si>
  <si>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</si>
  <si>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</si>
  <si>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</si>
  <si>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</si>
  <si>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</si>
  <si>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</si>
  <si>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</si>
  <si>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</si>
  <si>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</si>
  <si>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</si>
  <si>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</si>
  <si>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</si>
  <si>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</si>
  <si>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</si>
  <si>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</si>
  <si>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</si>
  <si>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</si>
  <si>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</si>
  <si>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</si>
  <si>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</si>
  <si>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</si>
  <si>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</si>
  <si>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</si>
  <si>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</si>
  <si>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</si>
  <si>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</si>
  <si>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</si>
  <si>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</si>
  <si>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</si>
  <si>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</si>
  <si>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</si>
  <si>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</si>
  <si>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</si>
  <si>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</si>
  <si>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</si>
  <si>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</si>
  <si>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</si>
  <si>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</si>
  <si>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</si>
  <si>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</si>
  <si>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</si>
  <si>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</si>
  <si>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</si>
  <si>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</si>
  <si>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</si>
  <si>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</si>
  <si>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</si>
  <si>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</si>
  <si>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</si>
  <si>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</si>
  <si>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</si>
  <si>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</si>
  <si>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</si>
  <si>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</si>
  <si>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</si>
  <si>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</si>
  <si>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</si>
  <si>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</si>
  <si>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</si>
  <si>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</si>
  <si>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</si>
  <si>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</si>
  <si>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</si>
  <si>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</si>
  <si>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</si>
  <si>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</si>
  <si>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</si>
  <si>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</si>
  <si>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</si>
  <si>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</si>
  <si>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</si>
  <si>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</si>
  <si>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</si>
  <si>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</si>
  <si>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</si>
  <si>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</si>
  <si>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</si>
  <si>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</si>
  <si>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</si>
  <si>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</si>
  <si>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</si>
  <si>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</si>
  <si>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</si>
  <si>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</si>
  <si>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</si>
  <si>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</si>
  <si>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</si>
  <si>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</si>
  <si>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</si>
  <si>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</si>
  <si>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</si>
  <si>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</si>
  <si>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</si>
  <si>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</si>
  <si>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</si>
  <si>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</si>
  <si>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</si>
  <si>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</si>
  <si>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</si>
  <si>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</si>
  <si>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</si>
  <si>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</si>
  <si>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</si>
  <si>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</si>
  <si>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</si>
  <si>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</si>
  <si>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</si>
  <si>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</si>
  <si>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</si>
  <si>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</si>
  <si>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</si>
  <si>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</si>
  <si>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</si>
  <si>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</si>
  <si>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</si>
  <si>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</si>
  <si>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</si>
  <si>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</si>
  <si>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</si>
  <si>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</si>
  <si>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</si>
  <si>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</si>
  <si>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</si>
  <si>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</si>
  <si>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</si>
  <si>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</si>
  <si>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</si>
  <si>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</si>
  <si>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</si>
  <si>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</si>
  <si>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</si>
  <si>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</si>
  <si>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</si>
  <si>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</si>
  <si>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</si>
  <si>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</si>
  <si>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</si>
  <si>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</si>
  <si>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</si>
  <si>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</si>
  <si>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</si>
  <si>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</si>
  <si>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</si>
  <si>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</si>
  <si>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</si>
  <si>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</si>
  <si>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</si>
  <si>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</si>
  <si>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</si>
  <si>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</si>
  <si>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</si>
  <si>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</si>
  <si>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</si>
  <si>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</si>
  <si>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</si>
  <si>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</si>
  <si>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</si>
  <si>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</si>
  <si>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</si>
  <si>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</si>
  <si>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</si>
  <si>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</si>
  <si>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</si>
  <si>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</si>
  <si>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</si>
  <si>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</si>
  <si>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</si>
  <si>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</si>
  <si>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</si>
  <si>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</si>
  <si>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</si>
  <si>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</si>
  <si>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</si>
  <si>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</si>
  <si>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</si>
  <si>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</si>
  <si>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</si>
  <si>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</si>
  <si>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</si>
  <si>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</si>
  <si>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</si>
  <si>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</si>
  <si>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</si>
  <si>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</si>
  <si>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</si>
  <si>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</si>
  <si>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</si>
  <si>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</si>
  <si>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</si>
  <si>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</si>
  <si>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</si>
  <si>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</si>
  <si>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</si>
  <si>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</si>
  <si>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</si>
  <si>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</si>
  <si>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</si>
  <si>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</si>
  <si>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</si>
  <si>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</si>
  <si>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</si>
  <si>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</si>
  <si>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</si>
  <si>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</si>
  <si>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</si>
  <si>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</si>
  <si>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</si>
  <si>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</si>
  <si>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</si>
  <si>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</si>
  <si>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</si>
  <si>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</si>
  <si>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</si>
  <si>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</si>
  <si>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</si>
  <si>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</si>
  <si>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</si>
  <si>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</si>
  <si>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</si>
  <si>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</si>
  <si>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</si>
  <si>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</si>
  <si>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</si>
  <si>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</si>
  <si>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</si>
  <si>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</si>
  <si>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</si>
  <si>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</si>
  <si>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</si>
  <si>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</si>
  <si>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</si>
  <si>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</si>
  <si>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</si>
  <si>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</si>
  <si>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</si>
  <si>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</si>
  <si>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</si>
  <si>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</si>
  <si>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</si>
  <si>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</si>
  <si>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</si>
  <si>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</si>
  <si>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</si>
  <si>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</si>
  <si>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</si>
  <si>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</si>
  <si>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</si>
  <si>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</si>
  <si>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</si>
  <si>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</si>
  <si>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</si>
  <si>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</si>
  <si>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</si>
  <si>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</si>
  <si>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</si>
  <si>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</si>
  <si>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</si>
  <si>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</si>
  <si>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</si>
  <si>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</si>
  <si>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</si>
  <si>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</si>
  <si>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</si>
  <si>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</si>
  <si>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</si>
  <si>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</si>
  <si>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</si>
  <si>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</si>
  <si>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</si>
  <si>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</si>
  <si>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</si>
  <si>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</si>
  <si>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</si>
  <si>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</si>
  <si>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</si>
  <si>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</si>
  <si>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</si>
  <si>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</si>
  <si>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</si>
  <si>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</si>
  <si>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</si>
  <si>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</si>
  <si>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</si>
  <si>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</si>
  <si>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</si>
  <si>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</si>
  <si>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</si>
  <si>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</si>
  <si>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</si>
  <si>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</si>
  <si>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</si>
  <si>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</si>
  <si>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</si>
  <si>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</si>
  <si>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</si>
  <si>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</si>
  <si>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</si>
  <si>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</si>
  <si>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</si>
  <si>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</si>
  <si>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</si>
  <si>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</si>
  <si>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</si>
  <si>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</si>
  <si>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</si>
  <si>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</si>
  <si>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</si>
  <si>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</si>
  <si>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</si>
  <si>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</si>
  <si>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</si>
  <si>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</si>
  <si>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</si>
  <si>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</si>
  <si>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</si>
  <si>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</si>
  <si>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</si>
  <si>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</si>
  <si>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</si>
  <si>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</si>
  <si>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</si>
  <si>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</si>
  <si>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</si>
  <si>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</si>
  <si>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</si>
  <si>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</si>
  <si>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</si>
  <si>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</si>
  <si>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</si>
  <si>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</si>
  <si>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</si>
  <si>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</si>
  <si>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</si>
  <si>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</si>
  <si>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</si>
  <si>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</si>
  <si>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</si>
  <si>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</si>
  <si>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</si>
  <si>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</si>
  <si>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</si>
  <si>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</si>
  <si>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</si>
  <si>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</si>
  <si>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</si>
  <si>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</si>
  <si>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</si>
  <si>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</si>
  <si>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</si>
  <si>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</si>
  <si>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</si>
  <si>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</si>
  <si>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</si>
  <si>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</si>
  <si>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</si>
  <si>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</si>
  <si>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</si>
  <si>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</si>
  <si>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</si>
  <si>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</si>
  <si>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</si>
  <si>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</si>
  <si>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</si>
  <si>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</si>
  <si>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</si>
  <si>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</si>
  <si>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</si>
  <si>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</si>
  <si>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</si>
  <si>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</si>
  <si>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</si>
  <si>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</si>
  <si>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</si>
  <si>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</si>
  <si>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</si>
  <si>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</si>
  <si>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</si>
  <si>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</si>
  <si>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</si>
  <si>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</si>
  <si>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</si>
  <si>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</si>
  <si>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</si>
  <si>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</si>
  <si>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</si>
  <si>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</si>
  <si>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</si>
  <si>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</si>
  <si>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</si>
  <si>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</si>
  <si>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</si>
  <si>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</si>
  <si>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</si>
  <si>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</si>
  <si>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</si>
  <si>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</si>
  <si>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</si>
  <si>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</si>
  <si>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</si>
  <si>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</si>
  <si>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</si>
  <si>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</si>
  <si>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</si>
  <si>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</si>
  <si>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</si>
  <si>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</si>
  <si>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</si>
  <si>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</si>
  <si>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</si>
  <si>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</si>
  <si>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</si>
  <si>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</si>
  <si>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</si>
  <si>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</si>
  <si>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</si>
  <si>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</si>
  <si>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</si>
  <si>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</si>
  <si>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</si>
  <si>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</si>
  <si>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</si>
  <si>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</si>
  <si>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</si>
  <si>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</si>
  <si>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</si>
  <si>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</si>
  <si>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</si>
  <si>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</si>
  <si>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</si>
  <si>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</si>
  <si>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</si>
  <si>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</si>
  <si>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</si>
  <si>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</si>
  <si>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</si>
  <si>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</si>
  <si>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</si>
  <si>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</si>
  <si>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</si>
  <si>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</si>
  <si>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</si>
  <si>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</si>
  <si>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</si>
  <si>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</si>
  <si>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</si>
  <si>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</si>
  <si>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</si>
  <si>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</si>
  <si>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</si>
  <si>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</si>
  <si>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</si>
  <si>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</si>
  <si>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</si>
  <si>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</si>
  <si>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</si>
  <si>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</si>
  <si>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</si>
  <si>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</si>
  <si>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</si>
  <si>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</si>
  <si>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</si>
  <si>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</si>
  <si>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</si>
  <si>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</si>
  <si>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</si>
  <si>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</si>
  <si>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</si>
  <si>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</si>
  <si>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</si>
  <si>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</si>
  <si>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</si>
  <si>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</si>
  <si>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</si>
  <si>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</si>
  <si>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</si>
  <si>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</si>
  <si>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</si>
  <si>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</si>
  <si>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</si>
  <si>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</si>
  <si>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</si>
  <si>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</si>
  <si>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</si>
  <si>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</si>
  <si>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</si>
  <si>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</si>
  <si>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</si>
  <si>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</si>
  <si>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</si>
  <si>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</si>
  <si>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</si>
  <si>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</si>
  <si>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</si>
  <si>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</si>
  <si>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</si>
  <si>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</si>
  <si>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</si>
  <si>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</si>
  <si>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</si>
  <si>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</si>
  <si>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</si>
  <si>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</si>
  <si>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</si>
  <si>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</si>
  <si>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</si>
  <si>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</si>
  <si>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</si>
  <si>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</si>
  <si>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</si>
  <si>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</si>
  <si>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</si>
  <si>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</si>
  <si>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</si>
  <si>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</si>
  <si>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</si>
  <si>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</si>
  <si>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</si>
  <si>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</si>
  <si>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</si>
  <si>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</si>
  <si>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</si>
  <si>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</si>
  <si>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</si>
  <si>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</si>
  <si>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</si>
  <si>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</si>
  <si>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</si>
  <si>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</si>
  <si>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</si>
  <si>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</si>
  <si>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</si>
  <si>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</si>
  <si>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</si>
  <si>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</si>
  <si>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</si>
  <si>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</si>
  <si>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</si>
  <si>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</si>
  <si>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</si>
  <si>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</si>
  <si>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</si>
  <si>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</si>
  <si>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</si>
  <si>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</si>
  <si>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</si>
  <si>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</si>
  <si>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</si>
  <si>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</si>
  <si>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</si>
  <si>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</si>
  <si>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</si>
  <si>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</si>
  <si>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</si>
  <si>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</si>
  <si>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</si>
  <si>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</si>
  <si>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</si>
  <si>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</si>
  <si>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</si>
  <si>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</si>
  <si>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</si>
  <si>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</si>
  <si>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</si>
  <si>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</si>
  <si>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</si>
  <si>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</si>
  <si>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</si>
  <si>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</si>
  <si>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</si>
  <si>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</si>
  <si>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</si>
  <si>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</si>
  <si>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</si>
  <si>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</si>
  <si>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</si>
  <si>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</si>
  <si>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</si>
  <si>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</si>
  <si>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</si>
  <si>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</si>
  <si>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</si>
  <si>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</si>
  <si>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</si>
  <si>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</si>
  <si>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</si>
  <si>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</si>
  <si>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</si>
  <si>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</si>
  <si>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</si>
  <si>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</si>
  <si>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</si>
  <si>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</si>
  <si>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</si>
  <si>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</si>
  <si>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</si>
  <si>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</si>
  <si>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</si>
  <si>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</si>
  <si>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</si>
  <si>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</si>
  <si>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</si>
  <si>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</si>
  <si>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</si>
  <si>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</si>
  <si>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</si>
  <si>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</si>
  <si>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</si>
  <si>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</si>
  <si>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</si>
  <si>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</si>
  <si>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</si>
  <si>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</si>
  <si>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</si>
  <si>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</si>
  <si>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</si>
  <si>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</si>
  <si>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</si>
  <si>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</si>
  <si>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</si>
  <si>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</si>
  <si>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</si>
  <si>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</si>
  <si>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</si>
  <si>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</si>
  <si>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</si>
  <si>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</si>
  <si>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</si>
  <si>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</si>
  <si>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</si>
  <si>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</si>
  <si>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</si>
  <si>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</si>
  <si>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</si>
  <si>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</si>
  <si>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</si>
  <si>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</si>
  <si>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</si>
  <si>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</si>
  <si>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</si>
  <si>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</si>
  <si>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</si>
  <si>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</si>
  <si>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</si>
  <si>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</si>
  <si>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</si>
  <si>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</si>
  <si>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</si>
  <si>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</si>
  <si>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</si>
  <si>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</si>
  <si>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</si>
  <si>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</si>
  <si>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</si>
  <si>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</si>
  <si>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</si>
  <si>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</si>
  <si>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</si>
  <si>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</si>
  <si>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</si>
  <si>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</si>
  <si>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</si>
  <si>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</si>
  <si>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</si>
  <si>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</si>
  <si>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</si>
  <si>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</si>
  <si>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</si>
  <si>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</si>
  <si>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</si>
  <si>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</si>
  <si>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</si>
  <si>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</si>
  <si>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</si>
  <si>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</si>
  <si>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</si>
  <si>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</si>
  <si>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</si>
  <si>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</si>
  <si>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</si>
  <si>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</si>
  <si>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</si>
  <si>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</si>
  <si>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</si>
  <si>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</si>
  <si>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</si>
  <si>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</si>
  <si>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</si>
  <si>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</si>
  <si>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</si>
  <si>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</si>
  <si>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</si>
  <si>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</si>
  <si>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</si>
  <si>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</si>
  <si>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</si>
  <si>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</si>
  <si>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</si>
  <si>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</si>
  <si>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</si>
  <si>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</si>
  <si>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</si>
  <si>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</si>
  <si>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</si>
  <si>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</si>
  <si>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</si>
  <si>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</si>
  <si>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</si>
  <si>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</si>
  <si>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</si>
  <si>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</si>
  <si>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</si>
  <si>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</si>
  <si>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</si>
  <si>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</si>
  <si>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</si>
  <si>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</si>
  <si>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</si>
  <si>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</si>
  <si>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</si>
  <si>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</si>
  <si>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</si>
  <si>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</si>
  <si>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</si>
  <si>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</si>
  <si>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</si>
  <si>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</si>
  <si>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</si>
  <si>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</si>
  <si>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</si>
  <si>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</si>
  <si>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</si>
  <si>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</si>
  <si>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</si>
  <si>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</si>
  <si>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</si>
  <si>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</si>
  <si>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</si>
  <si>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</si>
  <si>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</si>
  <si>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</si>
  <si>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</si>
  <si>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</si>
  <si>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</si>
  <si>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</si>
  <si>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</si>
  <si>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</si>
  <si>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</si>
  <si>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</si>
  <si>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</si>
  <si>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</si>
  <si>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</si>
  <si>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</si>
  <si>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</si>
  <si>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</si>
  <si>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</si>
  <si>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</si>
  <si>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</si>
  <si>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</si>
  <si>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</si>
  <si>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</si>
  <si>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</si>
  <si>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</si>
  <si>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</si>
  <si>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</si>
  <si>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</si>
  <si>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</si>
  <si>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</si>
  <si>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</si>
  <si>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</si>
  <si>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</si>
  <si>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</si>
  <si>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</si>
  <si>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</si>
  <si>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</si>
  <si>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</si>
  <si>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</si>
  <si>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</si>
  <si>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</si>
  <si>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</si>
  <si>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</si>
  <si>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</si>
  <si>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</si>
  <si>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</si>
  <si>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</si>
  <si>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</si>
  <si>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</si>
  <si>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</si>
  <si>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</si>
  <si>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</si>
  <si>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</si>
  <si>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</si>
  <si>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</si>
  <si>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</si>
  <si>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</si>
  <si>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</si>
  <si>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</si>
  <si>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</si>
  <si>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</si>
  <si>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</si>
  <si>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</si>
  <si>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</si>
  <si>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</si>
  <si>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</si>
  <si>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</si>
  <si>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</si>
  <si>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</si>
  <si>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</si>
  <si>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</si>
  <si>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</si>
  <si>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</si>
  <si>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</si>
  <si>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</si>
  <si>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</si>
  <si>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</si>
  <si>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</si>
  <si>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</si>
  <si>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</si>
  <si>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</si>
  <si>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</si>
  <si>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</si>
  <si>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</si>
  <si>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</si>
  <si>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</si>
  <si>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</si>
  <si>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</si>
  <si>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</si>
  <si>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</si>
  <si>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</si>
  <si>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</si>
  <si>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</si>
  <si>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</si>
  <si>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</si>
  <si>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</si>
  <si>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</si>
  <si>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</si>
  <si>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</si>
  <si>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</si>
  <si>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</si>
  <si>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</si>
  <si>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</si>
  <si>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</si>
  <si>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</si>
  <si>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</si>
  <si>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</si>
  <si>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</si>
  <si>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</si>
  <si>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</si>
  <si>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</si>
  <si>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</si>
  <si>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</si>
  <si>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</si>
  <si>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</si>
  <si>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</si>
  <si>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</si>
  <si>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</si>
  <si>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</si>
  <si>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</si>
  <si>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</si>
  <si>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</si>
  <si>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</si>
  <si>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</si>
  <si>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</si>
  <si>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</si>
  <si>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</si>
  <si>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</si>
  <si>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</si>
  <si>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</si>
  <si>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</si>
  <si>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</si>
  <si>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</si>
  <si>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</si>
  <si>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</si>
  <si>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</si>
  <si>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</si>
  <si>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</si>
  <si>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</si>
  <si>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</si>
  <si>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</si>
  <si>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</si>
  <si>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</si>
  <si>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</si>
  <si>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</si>
  <si>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</si>
  <si>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</si>
  <si>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</si>
  <si>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</si>
  <si>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</si>
  <si>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</si>
  <si>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</si>
  <si>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</si>
  <si>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</si>
  <si>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</si>
  <si>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</si>
  <si>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</si>
  <si>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</si>
  <si>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</si>
  <si>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</si>
  <si>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</si>
  <si>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</si>
  <si>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</si>
  <si>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</si>
  <si>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</si>
  <si>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</si>
  <si>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</si>
  <si>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</si>
  <si>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</si>
  <si>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</si>
  <si>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</si>
  <si>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</si>
  <si>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</si>
  <si>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</si>
  <si>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</si>
  <si>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</si>
  <si>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</si>
  <si>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</si>
  <si>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</si>
  <si>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</si>
  <si>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</si>
  <si>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</si>
  <si>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</si>
  <si>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</si>
  <si>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</si>
  <si>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</si>
  <si>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</si>
  <si>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</si>
  <si>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</si>
  <si>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</si>
  <si>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</si>
  <si>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</si>
  <si>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</si>
  <si>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</si>
  <si>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</si>
  <si>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</si>
  <si>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</si>
  <si>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</si>
  <si>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</si>
  <si>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</si>
  <si>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</si>
  <si>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</si>
  <si>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</si>
  <si>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</si>
  <si>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</si>
  <si>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</si>
  <si>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</si>
  <si>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</si>
  <si>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</si>
  <si>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</si>
  <si>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</si>
  <si>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</si>
  <si>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</si>
  <si>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</si>
  <si>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</si>
  <si>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</si>
  <si>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</si>
  <si>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</si>
  <si>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</si>
  <si>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</si>
  <si>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</si>
  <si>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</si>
  <si>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</si>
  <si>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</si>
  <si>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</si>
  <si>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</si>
  <si>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</si>
  <si>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</si>
  <si>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</si>
  <si>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</si>
  <si>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</si>
  <si>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</si>
  <si>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</si>
  <si>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</si>
  <si>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</si>
  <si>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</si>
  <si>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</si>
  <si>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</si>
  <si>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</si>
  <si>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</si>
  <si>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</si>
  <si>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</si>
  <si>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</si>
  <si>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</si>
  <si>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</si>
  <si>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</si>
  <si>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</si>
  <si>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</si>
  <si>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</si>
  <si>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</si>
  <si>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</si>
  <si>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</si>
  <si>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</si>
  <si>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</si>
  <si>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</si>
  <si>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</si>
  <si>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</si>
  <si>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</si>
  <si>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</si>
  <si>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</si>
  <si>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</si>
  <si>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</si>
  <si>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</si>
  <si>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</si>
  <si>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</si>
  <si>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</si>
  <si>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</si>
  <si>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</si>
  <si>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</si>
  <si>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</si>
  <si>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</si>
  <si>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</si>
  <si>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</si>
  <si>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</si>
  <si>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</si>
  <si>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</si>
  <si>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</si>
  <si>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</si>
  <si>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</si>
  <si>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</si>
  <si>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</si>
  <si>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</si>
  <si>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</si>
  <si>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</si>
  <si>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</si>
  <si>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</si>
  <si>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</si>
  <si>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</si>
  <si>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</si>
  <si>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</si>
  <si>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</si>
  <si>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</si>
  <si>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</si>
  <si>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</si>
  <si>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</si>
  <si>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</si>
  <si>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</si>
  <si>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</si>
  <si>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</si>
  <si>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</si>
  <si>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</si>
  <si>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</si>
  <si>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</si>
  <si>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</si>
  <si>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</si>
  <si>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</si>
  <si>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</si>
  <si>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</si>
  <si>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</si>
  <si>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</si>
  <si>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</si>
  <si>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</si>
  <si>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</si>
  <si>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</si>
  <si>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</si>
  <si>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</si>
  <si>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</si>
  <si>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</si>
  <si>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</si>
  <si>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</si>
  <si>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</si>
  <si>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</si>
  <si>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</si>
  <si>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</si>
  <si>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</si>
  <si>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</si>
  <si>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</si>
  <si>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</si>
  <si>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</si>
  <si>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</si>
  <si>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</si>
  <si>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</si>
  <si>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</si>
  <si>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</si>
  <si>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</si>
  <si>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</si>
  <si>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</si>
  <si>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</si>
  <si>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</si>
  <si>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</si>
  <si>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</si>
  <si>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</si>
  <si>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</si>
  <si>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</si>
  <si>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</si>
  <si>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</si>
  <si>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</si>
  <si>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</si>
  <si>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</si>
  <si>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</si>
  <si>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</si>
  <si>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</si>
  <si>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</si>
  <si>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</si>
  <si>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</si>
  <si>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</si>
  <si>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</si>
  <si>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</si>
  <si>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</si>
  <si>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</si>
  <si>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</si>
  <si>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</si>
  <si>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</si>
  <si>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</si>
  <si>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</si>
  <si>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</si>
  <si>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</si>
  <si>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</si>
  <si>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</si>
  <si>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</si>
  <si>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</si>
  <si>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</si>
  <si>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</si>
  <si>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</si>
  <si>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</si>
  <si>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</si>
  <si>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</si>
  <si>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</si>
  <si>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</si>
  <si>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</si>
  <si>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</si>
  <si>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</si>
  <si>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</si>
  <si>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</si>
  <si>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</si>
  <si>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</si>
  <si>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</si>
  <si>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</si>
  <si>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</si>
  <si>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</si>
  <si>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</si>
  <si>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</si>
  <si>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</si>
  <si>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</si>
  <si>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</si>
  <si>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</si>
  <si>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</si>
  <si>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</si>
  <si>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</si>
  <si>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</si>
  <si>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</si>
  <si>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</si>
  <si>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</si>
  <si>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</si>
  <si>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</si>
  <si>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</si>
  <si>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</si>
  <si>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</si>
  <si>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</si>
  <si>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</si>
  <si>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</si>
  <si>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</si>
  <si>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</si>
  <si>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</si>
  <si>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</si>
  <si>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</si>
  <si>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</si>
  <si>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</si>
  <si>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</si>
  <si>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</si>
  <si>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</si>
  <si>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</si>
  <si>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</si>
  <si>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</si>
  <si>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</si>
  <si>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</si>
  <si>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</si>
  <si>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</si>
  <si>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</si>
  <si>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</si>
  <si>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</si>
  <si>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</si>
  <si>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</si>
  <si>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</si>
  <si>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</si>
  <si>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</si>
  <si>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</si>
  <si>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</si>
  <si>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</si>
  <si>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</si>
  <si>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</si>
  <si>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</si>
  <si>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</si>
  <si>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</si>
  <si>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</si>
  <si>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</si>
  <si>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</si>
  <si>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</si>
  <si>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</si>
  <si>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</si>
  <si>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</si>
  <si>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</si>
  <si>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</si>
  <si>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</si>
  <si>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</si>
  <si>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</si>
  <si>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</si>
  <si>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</si>
  <si>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</si>
  <si>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</si>
  <si>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</si>
  <si>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</si>
  <si>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</si>
  <si>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</si>
  <si>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</si>
  <si>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</si>
  <si>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</si>
  <si>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</si>
  <si>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</si>
  <si>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</si>
  <si>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</si>
  <si>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</si>
  <si>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</si>
  <si>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</si>
  <si>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</si>
  <si>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</si>
  <si>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</si>
  <si>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</si>
  <si>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</si>
  <si>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</si>
  <si>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</si>
  <si>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</si>
  <si>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</si>
  <si>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</si>
  <si>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</si>
  <si>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</si>
  <si>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</si>
  <si>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</si>
  <si>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</si>
  <si>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</si>
  <si>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</si>
  <si>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</si>
  <si>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</si>
  <si>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</si>
  <si>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</si>
  <si>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</si>
  <si>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</si>
  <si>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</si>
  <si>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</si>
  <si>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</si>
  <si>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</si>
  <si>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</si>
  <si>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</si>
  <si>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</si>
  <si>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</si>
  <si>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</si>
  <si>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</si>
  <si>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</si>
  <si>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</si>
  <si>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</si>
  <si>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</si>
  <si>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</si>
  <si>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</si>
  <si>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</si>
  <si>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</si>
  <si>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</si>
  <si>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</si>
  <si>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</si>
  <si>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</si>
  <si>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</si>
  <si>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</si>
  <si>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</si>
  <si>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</si>
  <si>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</si>
  <si>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</si>
  <si>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</si>
  <si>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</si>
  <si>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</si>
  <si>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</si>
  <si>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</si>
  <si>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</si>
  <si>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</si>
  <si>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</si>
  <si>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</si>
  <si>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</si>
  <si>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</si>
  <si>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</si>
  <si>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</si>
  <si>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</si>
  <si>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</si>
  <si>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</si>
  <si>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</si>
  <si>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</si>
  <si>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</si>
  <si>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</si>
  <si>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</si>
  <si>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</si>
  <si>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</si>
  <si>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</si>
  <si>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</si>
  <si>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</si>
  <si>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</si>
  <si>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</si>
  <si>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</si>
  <si>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</si>
  <si>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</si>
  <si>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</si>
  <si>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</si>
  <si>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</si>
  <si>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</si>
  <si>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</si>
  <si>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</si>
  <si>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</si>
  <si>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</si>
  <si>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</si>
  <si>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</si>
  <si>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</si>
  <si>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</si>
  <si>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</si>
  <si>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</si>
  <si>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</si>
  <si>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</si>
  <si>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</si>
  <si>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</si>
  <si>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</si>
  <si>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</si>
  <si>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</si>
  <si>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</si>
  <si>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</si>
  <si>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</si>
  <si>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</si>
  <si>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</si>
  <si>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</si>
  <si>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</si>
  <si>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</si>
  <si>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</si>
  <si>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</si>
  <si>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</si>
  <si>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</si>
  <si>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</si>
  <si>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</si>
  <si>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</si>
  <si>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</si>
  <si>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</si>
  <si>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</si>
  <si>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</si>
  <si>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</si>
  <si>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</si>
  <si>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</si>
  <si>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</si>
  <si>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</si>
  <si>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</si>
  <si>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</si>
  <si>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</si>
  <si>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</si>
  <si>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</si>
  <si>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</si>
  <si>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</si>
  <si>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</si>
  <si>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</si>
  <si>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</si>
  <si>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</si>
  <si>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</si>
  <si>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</si>
  <si>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</si>
  <si>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</si>
  <si>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</si>
  <si>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</si>
  <si>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</si>
  <si>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</si>
  <si>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</si>
  <si>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</si>
  <si>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</si>
  <si>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</si>
  <si>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</si>
  <si>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</si>
  <si>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</si>
  <si>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</si>
  <si>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</si>
  <si>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</si>
  <si>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</si>
  <si>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</si>
  <si>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</si>
  <si>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</si>
  <si>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</si>
  <si>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</si>
  <si>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</si>
  <si>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</si>
  <si>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</si>
  <si>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</si>
  <si>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</si>
  <si>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</si>
  <si>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</si>
  <si>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</si>
  <si>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</si>
  <si>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</si>
  <si>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</si>
  <si>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</si>
  <si>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</si>
  <si>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</si>
  <si>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</si>
  <si>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</si>
  <si>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</si>
  <si>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</si>
  <si>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</si>
  <si>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</si>
  <si>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</si>
  <si>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</si>
  <si>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</si>
  <si>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</si>
  <si>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</si>
  <si>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</si>
  <si>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</si>
  <si>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</si>
  <si>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</si>
  <si>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</si>
  <si>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</si>
  <si>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</si>
  <si>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</si>
  <si>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</si>
  <si>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</si>
  <si>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</si>
  <si>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</si>
  <si>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</si>
  <si>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</si>
  <si>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</si>
  <si>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</si>
  <si>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</si>
  <si>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</si>
  <si>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</si>
  <si>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</si>
  <si>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</si>
  <si>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</si>
  <si>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</si>
  <si>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</si>
  <si>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</si>
  <si>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</si>
  <si>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</si>
  <si>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</si>
  <si>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</si>
  <si>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</si>
  <si>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</si>
  <si>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</si>
  <si>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</si>
  <si>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</si>
  <si>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</si>
  <si>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</si>
  <si>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</si>
  <si>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</si>
  <si>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</si>
  <si>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</si>
  <si>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</si>
  <si>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</si>
  <si>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</si>
  <si>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</si>
  <si>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</si>
  <si>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</si>
  <si>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</si>
  <si>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</si>
  <si>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</si>
  <si>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</si>
  <si>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</si>
  <si>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</si>
  <si>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</si>
  <si>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</si>
  <si>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</si>
  <si>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</si>
  <si>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</si>
  <si>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</si>
  <si>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</si>
  <si>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</si>
  <si>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</si>
  <si>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</si>
  <si>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</si>
  <si>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</si>
  <si>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</si>
  <si>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</si>
  <si>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</si>
  <si>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</si>
  <si>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</si>
  <si>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</si>
  <si>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</si>
  <si>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</si>
  <si>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</si>
  <si>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</si>
  <si>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</si>
  <si>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</si>
  <si>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</si>
  <si>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</si>
  <si>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</si>
  <si>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</si>
  <si>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</si>
  <si>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</si>
  <si>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</si>
  <si>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</si>
  <si>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</si>
  <si>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</si>
  <si>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</si>
  <si>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</si>
  <si>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</si>
  <si>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</si>
  <si>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</si>
  <si>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</si>
  <si>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</si>
  <si>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</si>
  <si>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</si>
  <si>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</si>
  <si>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</si>
  <si>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</si>
  <si>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</si>
  <si>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</si>
  <si>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</si>
  <si>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</si>
  <si>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</si>
  <si>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</si>
  <si>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</si>
  <si>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</si>
  <si>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</si>
  <si>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</si>
  <si>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</si>
  <si>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</si>
  <si>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</si>
  <si>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</si>
  <si>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</si>
  <si>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</si>
  <si>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</si>
  <si>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</si>
  <si>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</si>
  <si>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</si>
  <si>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</si>
  <si>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</si>
  <si>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</si>
  <si>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</si>
  <si>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</si>
  <si>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</si>
  <si>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</si>
  <si>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</si>
  <si>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</si>
  <si>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</si>
  <si>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</si>
  <si>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</si>
  <si>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</si>
  <si>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</si>
  <si>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</si>
  <si>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</si>
  <si>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</si>
  <si>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</si>
  <si>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</si>
  <si>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</si>
  <si>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</si>
  <si>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</si>
  <si>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</si>
  <si>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</si>
  <si>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</si>
  <si>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</si>
  <si>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</si>
  <si>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</si>
  <si>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</si>
  <si>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</si>
  <si>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</si>
  <si>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</si>
  <si>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</si>
  <si>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</si>
  <si>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</si>
  <si>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</si>
  <si>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</si>
  <si>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</si>
  <si>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</si>
  <si>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</si>
  <si>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</si>
  <si>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</si>
  <si>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</si>
  <si>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</si>
  <si>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</si>
  <si>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</si>
  <si>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</si>
  <si>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</si>
  <si>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</si>
  <si>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</si>
  <si>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</si>
  <si>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</si>
  <si>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</si>
  <si>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</si>
  <si>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</si>
  <si>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</si>
  <si>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</si>
  <si>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</si>
  <si>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</si>
  <si>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</si>
  <si>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</si>
  <si>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</si>
  <si>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</si>
  <si>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</si>
  <si>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</si>
  <si>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</si>
  <si>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</si>
  <si>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</si>
  <si>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</si>
  <si>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</si>
  <si>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</si>
  <si>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</si>
  <si>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</si>
  <si>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</si>
  <si>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</si>
  <si>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</si>
  <si>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</si>
  <si>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</si>
  <si>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</si>
  <si>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</si>
  <si>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</si>
  <si>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</si>
  <si>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</si>
  <si>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</si>
  <si>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</si>
  <si>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</si>
  <si>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</si>
  <si>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</si>
  <si>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</si>
  <si>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</si>
  <si>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</si>
  <si>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</si>
  <si>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</si>
  <si>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</si>
  <si>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</si>
  <si>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</si>
  <si>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</si>
  <si>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</si>
  <si>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</si>
  <si>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</si>
  <si>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</si>
  <si>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</si>
  <si>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</si>
  <si>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</si>
  <si>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</si>
  <si>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</si>
  <si>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</si>
  <si>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</si>
  <si>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</si>
  <si>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</si>
  <si>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</si>
  <si>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</si>
  <si>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</si>
  <si>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</si>
  <si>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</si>
  <si>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</si>
  <si>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</si>
  <si>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</si>
  <si>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</si>
  <si>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</si>
  <si>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</si>
  <si>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</si>
  <si>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</si>
  <si>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</si>
  <si>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</si>
  <si>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</si>
  <si>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</si>
  <si>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</si>
  <si>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</si>
  <si>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</si>
  <si>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</si>
  <si>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</si>
  <si>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</si>
  <si>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</si>
  <si>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</si>
  <si>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</si>
  <si>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</si>
  <si>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</si>
  <si>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</si>
  <si>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</si>
  <si>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</si>
  <si>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</si>
  <si>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</si>
  <si>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</si>
  <si>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</si>
  <si>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</si>
  <si>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</si>
  <si>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</si>
  <si>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</si>
  <si>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</si>
  <si>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</si>
  <si>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</si>
  <si>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</si>
  <si>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</si>
  <si>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</si>
  <si>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</si>
  <si>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</si>
  <si>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</si>
  <si>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</si>
  <si>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</si>
  <si>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</si>
  <si>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</si>
  <si>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</si>
  <si>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</si>
  <si>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</si>
  <si>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</si>
  <si>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</si>
  <si>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</si>
  <si>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</si>
  <si>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</si>
  <si>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</si>
  <si>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</si>
  <si>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</si>
  <si>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</si>
  <si>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</si>
  <si>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</si>
  <si>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</si>
  <si>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</si>
  <si>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</si>
  <si>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</si>
  <si>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</si>
  <si>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</si>
  <si>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</si>
  <si>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</si>
  <si>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</si>
  <si>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</si>
  <si>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</si>
  <si>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</si>
  <si>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</si>
  <si>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</si>
  <si>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</si>
  <si>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</si>
  <si>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</si>
  <si>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</si>
  <si>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</si>
  <si>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</si>
  <si>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</si>
  <si>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</si>
  <si>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</si>
  <si>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</si>
  <si>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</si>
  <si>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</si>
  <si>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</si>
  <si>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</si>
  <si>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</si>
  <si>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</si>
  <si>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</si>
  <si>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</si>
  <si>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</si>
  <si>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</si>
  <si>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</si>
  <si>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</si>
  <si>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</si>
  <si>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</si>
  <si>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</si>
  <si>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</si>
  <si>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</si>
  <si>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</si>
  <si>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</si>
  <si>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</si>
  <si>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</si>
  <si>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</si>
  <si>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</si>
  <si>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</si>
  <si>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</si>
  <si>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</si>
  <si>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</si>
  <si>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</si>
  <si>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</si>
  <si>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</si>
  <si>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</si>
  <si>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</si>
  <si>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</si>
  <si>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</si>
  <si>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</si>
  <si>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</si>
  <si>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</si>
  <si>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</si>
  <si>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</si>
  <si>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</si>
  <si>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</si>
  <si>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</si>
  <si>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</si>
  <si>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</si>
  <si>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</si>
  <si>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</si>
  <si>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</si>
  <si>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</si>
  <si>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</si>
  <si>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</si>
  <si>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</si>
  <si>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</si>
  <si>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</si>
  <si>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</si>
  <si>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</si>
  <si>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</si>
  <si>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</si>
  <si>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</si>
  <si>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</si>
  <si>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</si>
  <si>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</si>
  <si>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</si>
  <si>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</si>
  <si>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</si>
  <si>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</si>
  <si>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</si>
  <si>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</si>
  <si>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</si>
  <si>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</si>
  <si>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</si>
  <si>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</si>
  <si>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</si>
  <si>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</si>
  <si>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</si>
  <si>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</si>
  <si>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</si>
  <si>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</si>
  <si>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</si>
  <si>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</si>
  <si>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</si>
  <si>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</si>
  <si>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</si>
  <si>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</si>
  <si>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</si>
  <si>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</si>
  <si>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</si>
  <si>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</si>
  <si>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</si>
  <si>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</si>
  <si>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</si>
  <si>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</si>
  <si>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</si>
  <si>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</si>
  <si>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</si>
  <si>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</si>
  <si>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</si>
  <si>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</si>
  <si>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</si>
  <si>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</si>
  <si>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</si>
  <si>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</si>
  <si>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</si>
  <si>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</si>
  <si>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</si>
  <si>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</si>
  <si>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</si>
  <si>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</si>
  <si>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</si>
  <si>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</si>
  <si>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</si>
  <si>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</si>
  <si>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</si>
  <si>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</si>
  <si>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</si>
  <si>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</si>
  <si>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</si>
  <si>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</si>
  <si>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</si>
  <si>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</si>
  <si>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</si>
  <si>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</si>
  <si>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</si>
  <si>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</si>
  <si>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</si>
  <si>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</si>
  <si>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</si>
  <si>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</si>
  <si>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</si>
  <si>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</si>
  <si>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</si>
  <si>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</si>
  <si>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</si>
  <si>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</si>
  <si>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</si>
  <si>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</si>
  <si>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</si>
  <si>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</si>
  <si>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</si>
  <si>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</si>
  <si>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</si>
  <si>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</si>
  <si>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</si>
  <si>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</si>
  <si>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</si>
  <si>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</si>
  <si>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</si>
  <si>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</si>
  <si>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</si>
  <si>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</si>
  <si>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</si>
  <si>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</si>
  <si>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</si>
  <si>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</si>
  <si>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</si>
  <si>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</si>
  <si>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</si>
  <si>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</si>
  <si>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</si>
  <si>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</si>
  <si>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</si>
  <si>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</si>
  <si>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</si>
  <si>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</si>
  <si>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</si>
  <si>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</si>
  <si>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</si>
  <si>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</si>
  <si>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</si>
  <si>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</si>
  <si>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</si>
  <si>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</si>
  <si>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</si>
  <si>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</si>
  <si>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</si>
  <si>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</si>
  <si>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</si>
  <si>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</si>
  <si>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</si>
  <si>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</si>
  <si>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</si>
  <si>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</si>
  <si>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</si>
  <si>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</si>
  <si>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</si>
  <si>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</si>
  <si>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</si>
  <si>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</si>
  <si>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</si>
  <si>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</si>
  <si>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</si>
  <si>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</si>
  <si>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</si>
  <si>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</si>
  <si>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</si>
  <si>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</si>
  <si>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</si>
  <si>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</si>
  <si>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</si>
  <si>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</si>
  <si>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</si>
  <si>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</si>
  <si>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</si>
  <si>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</si>
  <si>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</si>
  <si>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</si>
  <si>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</si>
  <si>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</si>
  <si>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</si>
  <si>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</si>
  <si>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</si>
  <si>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</si>
  <si>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</si>
  <si>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</si>
  <si>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</si>
  <si>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</si>
  <si>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</si>
  <si>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</si>
  <si>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</si>
  <si>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</si>
  <si>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</si>
  <si>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</si>
  <si>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</si>
  <si>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</si>
  <si>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</si>
  <si>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</si>
  <si>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</si>
  <si>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</si>
  <si>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</si>
  <si>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</si>
  <si>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</si>
  <si>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</si>
  <si>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</si>
  <si>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</si>
  <si>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</si>
  <si>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</si>
  <si>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</si>
  <si>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</si>
  <si>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</si>
  <si>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</si>
  <si>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</si>
  <si>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</si>
  <si>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</si>
  <si>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</si>
  <si>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</si>
  <si>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</si>
  <si>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</si>
  <si>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</si>
  <si>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</si>
  <si>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</si>
  <si>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</si>
  <si>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</si>
  <si>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</si>
  <si>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</si>
  <si>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</si>
  <si>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</si>
  <si>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</si>
  <si>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</si>
  <si>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</si>
  <si>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</si>
  <si>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</si>
  <si>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</si>
  <si>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</si>
  <si>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</si>
  <si>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</si>
  <si>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</si>
  <si>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</si>
  <si>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</si>
  <si>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</si>
  <si>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</si>
  <si>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</si>
  <si>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</si>
  <si>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</si>
  <si>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</si>
  <si>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</si>
  <si>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</si>
  <si>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</si>
  <si>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</si>
  <si>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</si>
  <si>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</si>
  <si>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</si>
  <si>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</si>
  <si>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</si>
  <si>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</si>
  <si>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</si>
  <si>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</si>
  <si>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</si>
  <si>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</si>
  <si>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</si>
  <si>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</si>
  <si>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</si>
  <si>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</si>
  <si>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</si>
  <si>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</si>
  <si>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</si>
  <si>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</si>
  <si>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</si>
  <si>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</si>
  <si>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</si>
  <si>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</si>
  <si>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</si>
  <si>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</si>
  <si>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</si>
  <si>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</si>
  <si>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</si>
  <si>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</si>
  <si>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</si>
  <si>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</si>
  <si>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</si>
  <si>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</si>
  <si>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</si>
  <si>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</si>
  <si>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</si>
  <si>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</si>
  <si>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</si>
  <si>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</si>
  <si>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</si>
  <si>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</si>
  <si>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</si>
  <si>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</si>
  <si>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</si>
  <si>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</si>
  <si>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</si>
  <si>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</si>
  <si>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</si>
  <si>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</si>
  <si>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</si>
  <si>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</si>
  <si>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</si>
  <si>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</si>
  <si>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</si>
  <si>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</si>
  <si>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</si>
  <si>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</si>
  <si>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</si>
  <si>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</si>
  <si>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</si>
  <si>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</si>
  <si>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</si>
  <si>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</si>
  <si>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</si>
  <si>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</si>
  <si>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</si>
  <si>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</si>
  <si>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</si>
  <si>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</si>
  <si>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</si>
  <si>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</si>
  <si>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</si>
  <si>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</si>
  <si>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</si>
  <si>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</si>
  <si>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</si>
  <si>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</si>
  <si>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</si>
  <si>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</si>
  <si>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</si>
  <si>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</si>
  <si>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</si>
  <si>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</si>
  <si>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</si>
  <si>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</si>
  <si>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</si>
  <si>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</si>
  <si>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</si>
  <si>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</si>
  <si>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</si>
  <si>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</si>
  <si>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</si>
  <si>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</si>
  <si>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</si>
  <si>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</si>
  <si>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</si>
  <si>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</si>
  <si>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</si>
  <si>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</si>
  <si>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</si>
  <si>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</si>
  <si>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</si>
  <si>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</si>
  <si>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</si>
  <si>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</si>
  <si>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</si>
  <si>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</si>
  <si>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</si>
  <si>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</si>
  <si>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</si>
  <si>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</si>
  <si>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</si>
  <si>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</si>
  <si>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</si>
  <si>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</si>
  <si>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</si>
  <si>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</si>
  <si>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</si>
  <si>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</si>
  <si>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</si>
  <si>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</si>
  <si>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</si>
  <si>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</si>
  <si>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</si>
  <si>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</si>
  <si>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</si>
  <si>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</si>
  <si>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</si>
  <si>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</si>
  <si>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</si>
  <si>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</si>
  <si>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</si>
  <si>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</si>
  <si>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</si>
  <si>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</si>
  <si>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</si>
  <si>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</si>
  <si>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</si>
  <si>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</si>
  <si>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</si>
  <si>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</si>
  <si>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</si>
  <si>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</si>
  <si>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</si>
  <si>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</si>
  <si>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</si>
  <si>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</si>
  <si>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</si>
  <si>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</si>
  <si>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</si>
  <si>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</si>
  <si>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</si>
  <si>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</si>
  <si>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</si>
  <si>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</si>
  <si>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</si>
  <si>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</si>
  <si>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</si>
  <si>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</si>
  <si>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</si>
  <si>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</si>
  <si>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</si>
  <si>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</si>
  <si>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</si>
  <si>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</si>
  <si>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</si>
  <si>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</si>
  <si>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</si>
  <si>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</si>
  <si>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</si>
  <si>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</si>
  <si>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</si>
  <si>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</si>
  <si>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</si>
  <si>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</si>
  <si>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</si>
  <si>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</si>
  <si>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</si>
  <si>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</si>
  <si>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</si>
  <si>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</si>
  <si>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</si>
  <si>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</si>
  <si>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</si>
  <si>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</si>
  <si>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</si>
  <si>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</si>
  <si>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</si>
  <si>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</si>
  <si>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</si>
  <si>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</si>
  <si>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</si>
  <si>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</si>
  <si>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</si>
  <si>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</si>
  <si>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</si>
  <si>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</si>
  <si>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</si>
  <si>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</si>
  <si>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</si>
  <si>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</si>
  <si>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</si>
  <si>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</si>
  <si>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</si>
  <si>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</si>
  <si>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</si>
  <si>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</si>
  <si>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</si>
  <si>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</si>
  <si>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</si>
  <si>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</si>
  <si>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</si>
  <si>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</si>
  <si>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</si>
  <si>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</si>
  <si>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</si>
  <si>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</si>
  <si>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</si>
  <si>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</si>
  <si>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</si>
  <si>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</si>
  <si>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</si>
  <si>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</si>
  <si>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</si>
  <si>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</si>
  <si>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</si>
  <si>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</si>
  <si>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</si>
  <si>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</si>
  <si>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</si>
  <si>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</si>
  <si>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</si>
  <si>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</si>
  <si>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</si>
  <si>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</si>
  <si>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</si>
  <si>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</si>
  <si>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</si>
  <si>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</si>
  <si>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</si>
  <si>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</si>
  <si>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</si>
  <si>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</si>
  <si>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</si>
  <si>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</si>
  <si>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</si>
  <si>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</si>
  <si>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</si>
  <si>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</si>
  <si>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</si>
  <si>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</si>
  <si>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</si>
  <si>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</si>
  <si>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</si>
  <si>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</si>
  <si>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</si>
  <si>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</si>
  <si>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</si>
  <si>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</si>
  <si>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</si>
  <si>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</si>
  <si>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</si>
  <si>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</si>
  <si>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</si>
  <si>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</si>
  <si>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</si>
  <si>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</si>
  <si>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</si>
  <si>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</si>
  <si>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</si>
  <si>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</si>
  <si>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</si>
  <si>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</si>
  <si>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</si>
  <si>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</si>
  <si>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</si>
  <si>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</si>
  <si>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</si>
  <si>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</si>
  <si>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</si>
  <si>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</si>
  <si>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</si>
  <si>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</si>
  <si>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</si>
  <si>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</si>
  <si>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</si>
  <si>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</si>
  <si>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</si>
  <si>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</si>
  <si>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</si>
  <si>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</si>
  <si>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</si>
  <si>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</si>
  <si>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</si>
  <si>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</si>
  <si>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</si>
  <si>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</si>
  <si>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</si>
  <si>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</si>
  <si>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</si>
  <si>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</si>
  <si>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</si>
  <si>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</si>
  <si>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</si>
  <si>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</si>
  <si>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</si>
  <si>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</si>
  <si>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</si>
  <si>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</si>
  <si>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</si>
  <si>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</si>
  <si>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</si>
  <si>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</si>
  <si>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</si>
  <si>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</si>
  <si>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</si>
  <si>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</si>
  <si>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</si>
  <si>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</si>
  <si>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</si>
  <si>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</si>
  <si>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</si>
  <si>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</si>
  <si>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</si>
  <si>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</si>
  <si>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</si>
  <si>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</si>
  <si>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</si>
  <si>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</si>
  <si>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</si>
  <si>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</si>
  <si>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</si>
  <si>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</si>
  <si>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</si>
  <si>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</si>
  <si>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</si>
  <si>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</si>
  <si>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</si>
  <si>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</si>
  <si>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</si>
  <si>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</si>
  <si>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</si>
  <si>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</si>
  <si>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</si>
  <si>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</si>
  <si>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</si>
  <si>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</si>
  <si>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</si>
  <si>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</si>
  <si>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</si>
  <si>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</si>
  <si>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</si>
  <si>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</si>
  <si>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</si>
  <si>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</si>
  <si>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</si>
  <si>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</si>
  <si>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</si>
  <si>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</si>
  <si>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</si>
  <si>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</si>
  <si>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</si>
  <si>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</si>
  <si>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</si>
  <si>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</si>
  <si>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</si>
  <si>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</si>
  <si>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</si>
  <si>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</si>
  <si>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</si>
  <si>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</si>
  <si>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</si>
  <si>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</si>
  <si>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</si>
  <si>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</si>
  <si>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</si>
  <si>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</si>
  <si>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</si>
  <si>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</si>
  <si>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</si>
  <si>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</si>
  <si>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</si>
  <si>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</si>
  <si>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</si>
  <si>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</si>
  <si>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</si>
  <si>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</si>
  <si>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</si>
  <si>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</si>
  <si>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</si>
  <si>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</si>
  <si>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</si>
  <si>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</si>
  <si>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</si>
  <si>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</si>
  <si>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</si>
  <si>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</si>
  <si>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</si>
  <si>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</si>
  <si>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</si>
  <si>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</si>
  <si>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</si>
  <si>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</si>
  <si>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</si>
  <si>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</si>
  <si>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</si>
  <si>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</si>
  <si>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</si>
  <si>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</si>
  <si>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</si>
  <si>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</si>
  <si>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</si>
  <si>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</si>
  <si>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</si>
  <si>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</si>
  <si>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</si>
  <si>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</si>
  <si>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</si>
  <si>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</si>
  <si>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</si>
  <si>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</si>
  <si>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</si>
  <si>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</si>
  <si>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</si>
  <si>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</si>
  <si>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</si>
  <si>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</si>
  <si>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</si>
  <si>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</si>
  <si>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</si>
  <si>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</si>
  <si>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</si>
  <si>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</si>
  <si>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</si>
  <si>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</si>
  <si>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</si>
  <si>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</si>
  <si>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</si>
  <si>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</si>
  <si>
    <t>Колбаса вареная Мусульманская халялы 0,4 кг (СТМ Вязанка) К Стародворские колбаы</t>
  </si>
  <si>
    <t>Сардельки Мясные Говяжьиэ Стародворские колбасы</t>
  </si>
  <si>
    <t>Сервелат Пражский вГк ТМ Колбасный стандарт Стародворские колбасы</t>
  </si>
  <si>
    <t>Сосиски Рубленные Стародворские колбасы вязанка 0,5 кг</t>
  </si>
  <si>
    <t>Филедворская по-старoдворски п/а (Стародвор)</t>
  </si>
  <si>
    <t>Ветчина нежная ОСОБАЯ Зареченские колбасы 2.6кг БАТОН</t>
  </si>
  <si>
    <t>Филедворская по-стародворскм п/а (Стародвор)</t>
  </si>
  <si>
    <t>Нежная вар ЭК</t>
  </si>
  <si>
    <t>Стародворская традиционная со шпиком п!а(Стародворские колбасы)</t>
  </si>
  <si>
    <t>Колбаса вареная Мусульманская халяль 0,4 кг (СТМ Вязанка) Ю Стародворские колбаы</t>
  </si>
  <si>
    <t>Докторская по-Стародворски вар Филедворская Стародвор. колбасы НЕ ДУГУШКА!!!!</t>
  </si>
  <si>
    <t>Ветчина Нежная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</si>
</sst>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79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7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2889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2166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32">J218*I218</f>
        <v>120</v>
      </c>
    </row>
    <row r="219" spans="1:11" ht="22.5" x14ac:dyDescent="0.25">
      <c r="A219" s="6" t="s">
        <v>1532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1064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3"/>
        <v>120</v>
      </c>
    </row>
    <row r="221" spans="1:11" ht="22.5" x14ac:dyDescent="0.25">
      <c r="A221" s="6" t="s">
        <v>2791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3">J221*I221</f>
        <v>120</v>
      </c>
    </row>
    <row r="222" spans="1:11" ht="22.5" x14ac:dyDescent="0.25">
      <c r="A222" s="6" t="s">
        <v>1958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1694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3"/>
        <v>120</v>
      </c>
    </row>
    <row r="224" spans="1:11" ht="22.5" x14ac:dyDescent="0.25">
      <c r="A224" s="6" t="s">
        <v>2691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4">J224*I224</f>
        <v>120</v>
      </c>
    </row>
    <row r="225" spans="1:11" ht="22.5" x14ac:dyDescent="0.25">
      <c r="A225" s="6" t="s">
        <v>589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956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2006</v>
      </c>
      <c r="B227" s="3" t="s">
        <v>333</v>
      </c>
      <c r="C227" s="3" t="s">
        <v>334</v>
      </c>
      <c r="D227" s="4">
        <v>4301020178</v>
      </c>
      <c r="E227" s="3">
        <v>4607091383980</v>
      </c>
      <c r="F227" s="5" t="s">
        <v>337</v>
      </c>
      <c r="G227" s="17"/>
      <c r="H227" s="1">
        <f>VLOOKUP(E227,[1]Лист1!$D:$M,10,0)</f>
        <v>50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3"/>
        <v>120</v>
      </c>
    </row>
    <row r="228" spans="1:11" ht="22.5" x14ac:dyDescent="0.25">
      <c r="A228" s="6" t="s">
        <v>2261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2359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2478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2066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:K303" si="38">J231*I231</f>
        <v>120</v>
      </c>
    </row>
    <row r="232" spans="1:11" ht="22.5" x14ac:dyDescent="0.25">
      <c r="A232" s="6" t="s">
        <v>2700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2461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2246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2237</v>
      </c>
      <c r="B235" s="3" t="s">
        <v>2083</v>
      </c>
      <c r="C235" s="3" t="s">
        <v>2084</v>
      </c>
      <c r="D235" s="4">
        <v>4301011867</v>
      </c>
      <c r="E235" s="3">
        <v>4680115884830</v>
      </c>
      <c r="F235" s="5" t="s">
        <v>2085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42">J235*I235</f>
        <v>120</v>
      </c>
    </row>
    <row r="236" spans="1:11" ht="22.5" x14ac:dyDescent="0.25">
      <c r="A236" s="6" t="s">
        <v>1561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8"/>
        <v>120</v>
      </c>
    </row>
    <row r="237" spans="1:11" ht="22.5" x14ac:dyDescent="0.25">
      <c r="A237" s="6" t="s">
        <v>1737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8"/>
        <v>120</v>
      </c>
    </row>
    <row r="238" spans="1:11" ht="22.5" x14ac:dyDescent="0.25">
      <c r="A238" s="6" t="s">
        <v>588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8"/>
        <v>120</v>
      </c>
    </row>
    <row r="239" spans="1:11" ht="22.5" x14ac:dyDescent="0.25">
      <c r="A239" s="6" t="s">
        <v>2011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8"/>
        <v>120</v>
      </c>
    </row>
    <row r="240" spans="1:11" ht="22.5" x14ac:dyDescent="0.25">
      <c r="A240" s="6" t="s">
        <v>330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8"/>
        <v>120</v>
      </c>
    </row>
    <row r="241" spans="1:11" ht="22.5" x14ac:dyDescent="0.25">
      <c r="A241" s="6" t="s">
        <v>2153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8"/>
        <v>120</v>
      </c>
    </row>
    <row r="242" spans="1:11" ht="22.5" x14ac:dyDescent="0.25">
      <c r="A242" s="6" t="s">
        <v>643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8"/>
        <v>120</v>
      </c>
    </row>
    <row r="243" spans="1:11" ht="22.5" x14ac:dyDescent="0.25">
      <c r="A243" s="6" t="s">
        <v>1909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8"/>
        <v>120</v>
      </c>
    </row>
    <row r="244" spans="1:11" ht="22.5" x14ac:dyDescent="0.25">
      <c r="A244" s="6" t="s">
        <v>550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8"/>
        <v>120</v>
      </c>
    </row>
    <row r="245" spans="1:11" ht="22.5" x14ac:dyDescent="0.25">
      <c r="A245" s="6" t="s">
        <v>1510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8"/>
        <v>120</v>
      </c>
    </row>
    <row r="246" spans="1:11" ht="22.5" x14ac:dyDescent="0.25">
      <c r="A246" s="6" t="s">
        <v>2247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3">J246*I246</f>
        <v>120</v>
      </c>
    </row>
    <row r="247" spans="1:11" ht="22.5" x14ac:dyDescent="0.25">
      <c r="A247" s="6" t="s">
        <v>791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8"/>
        <v>120</v>
      </c>
    </row>
    <row r="248" spans="1:11" ht="22.5" x14ac:dyDescent="0.25">
      <c r="A248" s="6" t="s">
        <v>2300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2358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2695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6">J250*I250</f>
        <v>120</v>
      </c>
    </row>
    <row r="251" spans="1:11" ht="22.5" x14ac:dyDescent="0.25">
      <c r="A251" s="6" t="s">
        <v>2067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8"/>
        <v>120</v>
      </c>
    </row>
    <row r="252" spans="1:11" ht="22.5" x14ac:dyDescent="0.25">
      <c r="A252" s="6" t="s">
        <v>2244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7">J252*I252</f>
        <v>120</v>
      </c>
    </row>
    <row r="253" spans="1:11" ht="22.5" x14ac:dyDescent="0.25">
      <c r="A253" s="6" t="s">
        <v>1627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8"/>
        <v>120</v>
      </c>
    </row>
    <row r="254" spans="1:11" ht="22.5" x14ac:dyDescent="0.25">
      <c r="A254" s="6" t="s">
        <v>816</v>
      </c>
      <c r="B254" s="3" t="s">
        <v>1965</v>
      </c>
      <c r="C254" s="3" t="s">
        <v>1966</v>
      </c>
      <c r="D254" s="4">
        <v>4301011869</v>
      </c>
      <c r="E254" s="3">
        <v>4680115884847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8"/>
        <v>120</v>
      </c>
    </row>
    <row r="255" spans="1:11" ht="22.5" x14ac:dyDescent="0.25">
      <c r="A255" s="6" t="s">
        <v>1303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8"/>
        <v>120</v>
      </c>
    </row>
    <row r="256" spans="1:11" ht="22.5" x14ac:dyDescent="0.25">
      <c r="A256" s="6" t="s">
        <v>590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8"/>
        <v>120</v>
      </c>
    </row>
    <row r="257" spans="1:11" ht="22.5" x14ac:dyDescent="0.25">
      <c r="A257" s="6" t="s">
        <v>1753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8"/>
        <v>120</v>
      </c>
    </row>
    <row r="258" spans="1:11" ht="22.5" x14ac:dyDescent="0.25">
      <c r="A258" s="6" t="s">
        <v>2012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8"/>
        <v>120</v>
      </c>
    </row>
    <row r="259" spans="1:11" ht="22.5" x14ac:dyDescent="0.25">
      <c r="A259" s="6" t="s">
        <v>2095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8"/>
        <v>120</v>
      </c>
    </row>
    <row r="260" spans="1:11" ht="22.5" x14ac:dyDescent="0.25">
      <c r="A260" s="6" t="s">
        <v>2262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2692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9">J261*I261</f>
        <v>120</v>
      </c>
    </row>
    <row r="262" spans="1:11" ht="22.5" x14ac:dyDescent="0.25">
      <c r="A262" s="6" t="s">
        <v>2065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8"/>
        <v>120</v>
      </c>
    </row>
    <row r="263" spans="1:11" ht="22.5" x14ac:dyDescent="0.25">
      <c r="A263" s="6" t="s">
        <v>2412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2357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2345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2288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53">J266*I266</f>
        <v>120</v>
      </c>
    </row>
    <row r="267" spans="1:11" ht="22.5" x14ac:dyDescent="0.25">
      <c r="A267" s="6" t="s">
        <v>1955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8"/>
        <v>120</v>
      </c>
    </row>
    <row r="268" spans="1:11" ht="22.5" x14ac:dyDescent="0.25">
      <c r="A268" s="6" t="s">
        <v>522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8"/>
        <v>120</v>
      </c>
    </row>
    <row r="269" spans="1:11" ht="22.5" x14ac:dyDescent="0.25">
      <c r="A269" s="6" t="s">
        <v>2462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54">J269*I269</f>
        <v>120</v>
      </c>
    </row>
    <row r="270" spans="1:11" ht="22.5" x14ac:dyDescent="0.25">
      <c r="A270" s="6" t="s">
        <v>2154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8"/>
        <v>120</v>
      </c>
    </row>
    <row r="271" spans="1:11" ht="22.5" x14ac:dyDescent="0.25">
      <c r="A271" s="6" t="s">
        <v>577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8"/>
        <v>120</v>
      </c>
    </row>
    <row r="272" spans="1:11" ht="22.5" x14ac:dyDescent="0.25">
      <c r="A272" s="6" t="s">
        <v>1361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8"/>
        <v>120</v>
      </c>
    </row>
    <row r="273" spans="1:11" ht="22.5" x14ac:dyDescent="0.25">
      <c r="A273" s="6" t="s">
        <v>549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8"/>
        <v>120</v>
      </c>
    </row>
    <row r="274" spans="1:11" ht="22.5" x14ac:dyDescent="0.25">
      <c r="A274" s="6" t="s">
        <v>1739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8"/>
        <v>120</v>
      </c>
    </row>
    <row r="275" spans="1:11" ht="22.5" x14ac:dyDescent="0.25">
      <c r="A275" s="6" t="s">
        <v>331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8"/>
        <v>120</v>
      </c>
    </row>
    <row r="276" spans="1:11" ht="22.5" x14ac:dyDescent="0.25">
      <c r="A276" s="6" t="s">
        <v>772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8"/>
        <v>120</v>
      </c>
    </row>
    <row r="277" spans="1:11" ht="22.5" x14ac:dyDescent="0.25">
      <c r="A277" s="6" t="s">
        <v>1143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8"/>
        <v>120</v>
      </c>
    </row>
    <row r="278" spans="1:11" ht="22.5" x14ac:dyDescent="0.25">
      <c r="A278" s="6" t="s">
        <v>2642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" si="55">J278*I278</f>
        <v>120</v>
      </c>
    </row>
    <row r="279" spans="1:11" ht="22.5" x14ac:dyDescent="0.25">
      <c r="A279" s="6" t="s">
        <v>1897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8"/>
        <v>120</v>
      </c>
    </row>
    <row r="280" spans="1:11" ht="22.5" x14ac:dyDescent="0.25">
      <c r="A280" s="6" t="s">
        <v>2269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ref="K280:K281" si="56">J280*I280</f>
        <v>120</v>
      </c>
    </row>
    <row r="281" spans="1:11" ht="22.5" x14ac:dyDescent="0.25">
      <c r="A281" s="6" t="s">
        <v>2826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56"/>
        <v>120</v>
      </c>
    </row>
    <row r="282" spans="1:11" ht="22.5" x14ac:dyDescent="0.25">
      <c r="A282" s="6" t="s">
        <v>1917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8"/>
        <v>120</v>
      </c>
    </row>
    <row r="283" spans="1:11" ht="22.5" x14ac:dyDescent="0.25">
      <c r="A283" s="6" t="s">
        <v>1216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8"/>
        <v>120</v>
      </c>
    </row>
    <row r="284" spans="1:11" ht="22.5" x14ac:dyDescent="0.25">
      <c r="A284" s="6" t="s">
        <v>1808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8"/>
        <v>120</v>
      </c>
    </row>
    <row r="285" spans="1:11" ht="22.5" x14ac:dyDescent="0.25">
      <c r="A285" s="6" t="s">
        <v>1660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8"/>
        <v>120</v>
      </c>
    </row>
    <row r="286" spans="1:11" ht="22.5" x14ac:dyDescent="0.25">
      <c r="A286" s="6" t="s">
        <v>814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8"/>
        <v>120</v>
      </c>
    </row>
    <row r="287" spans="1:11" ht="22.5" x14ac:dyDescent="0.25">
      <c r="A287" s="6" t="s">
        <v>1864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8"/>
        <v>120</v>
      </c>
    </row>
    <row r="288" spans="1:11" ht="22.5" x14ac:dyDescent="0.25">
      <c r="A288" s="6" t="s">
        <v>1159</v>
      </c>
      <c r="B288" s="3" t="s">
        <v>1952</v>
      </c>
      <c r="C288" s="3" t="s">
        <v>1953</v>
      </c>
      <c r="D288" s="4">
        <v>4301011870</v>
      </c>
      <c r="E288" s="3">
        <v>4680115884854</v>
      </c>
      <c r="F288" s="5" t="s">
        <v>1954</v>
      </c>
      <c r="G288" s="17"/>
      <c r="H288" s="1">
        <v>60</v>
      </c>
      <c r="I288" s="21">
        <f>VLOOKUP(B288,'[2]Бланк заказа'!$A:$Y,8,0)</f>
        <v>15</v>
      </c>
      <c r="J288" s="1">
        <f>VLOOKUP(B288,'[2]Бланк заказа'!$A:$Y,11,0)*1</f>
        <v>8</v>
      </c>
      <c r="K288" s="21">
        <f t="shared" si="38"/>
        <v>120</v>
      </c>
    </row>
    <row r="289" spans="1:11" ht="22.5" x14ac:dyDescent="0.25">
      <c r="A289" s="6" t="s">
        <v>578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8"/>
        <v>60</v>
      </c>
    </row>
    <row r="290" spans="1:11" ht="22.5" x14ac:dyDescent="0.25">
      <c r="A290" s="6" t="s">
        <v>332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8"/>
        <v>60</v>
      </c>
    </row>
    <row r="291" spans="1:11" ht="22.5" x14ac:dyDescent="0.25">
      <c r="A291" s="6" t="s">
        <v>1464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8"/>
        <v>60</v>
      </c>
    </row>
    <row r="292" spans="1:11" ht="22.5" x14ac:dyDescent="0.25">
      <c r="A292" s="6" t="s">
        <v>971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8"/>
        <v>60</v>
      </c>
    </row>
    <row r="293" spans="1:11" ht="22.5" x14ac:dyDescent="0.25">
      <c r="A293" s="6" t="s">
        <v>2453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7">J293*I293</f>
        <v>60</v>
      </c>
    </row>
    <row r="294" spans="1:11" ht="22.5" x14ac:dyDescent="0.25">
      <c r="A294" s="6" t="s">
        <v>1584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8"/>
        <v>60</v>
      </c>
    </row>
    <row r="295" spans="1:11" ht="22.5" x14ac:dyDescent="0.25">
      <c r="A295" s="6" t="s">
        <v>1987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8"/>
        <v>60</v>
      </c>
    </row>
    <row r="296" spans="1:11" ht="22.5" x14ac:dyDescent="0.25">
      <c r="A296" s="6" t="s">
        <v>2099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8"/>
        <v>60</v>
      </c>
    </row>
    <row r="297" spans="1:11" ht="22.5" x14ac:dyDescent="0.25">
      <c r="A297" s="6" t="s">
        <v>767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8"/>
        <v>60</v>
      </c>
    </row>
    <row r="298" spans="1:11" ht="22.5" x14ac:dyDescent="0.25">
      <c r="A298" s="6" t="s">
        <v>1495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8"/>
        <v>60</v>
      </c>
    </row>
    <row r="299" spans="1:11" ht="22.5" x14ac:dyDescent="0.25">
      <c r="A299" s="6" t="s">
        <v>2285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2379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2731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2231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1">J302*I302</f>
        <v>60</v>
      </c>
    </row>
    <row r="303" spans="1:11" ht="22.5" x14ac:dyDescent="0.25">
      <c r="A303" s="6" t="s">
        <v>2107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8"/>
        <v>60</v>
      </c>
    </row>
    <row r="304" spans="1:11" ht="22.5" x14ac:dyDescent="0.25">
      <c r="A304" s="6" t="s">
        <v>2576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2239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63">J305*I305</f>
        <v>60</v>
      </c>
    </row>
    <row r="306" spans="1:11" ht="22.5" x14ac:dyDescent="0.25">
      <c r="A306" s="6" t="s">
        <v>1440</v>
      </c>
      <c r="B306" s="3" t="s">
        <v>2140</v>
      </c>
      <c r="C306" s="3" t="s">
        <v>2141</v>
      </c>
      <c r="D306" s="4">
        <v>4301011868</v>
      </c>
      <c r="E306" s="3">
        <v>4680115884861</v>
      </c>
      <c r="F306" s="5" t="s">
        <v>2142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:K385" si="64">J306*I306</f>
        <v>60</v>
      </c>
    </row>
    <row r="307" spans="1:11" ht="22.5" x14ac:dyDescent="0.25">
      <c r="A307" s="6" t="s">
        <v>769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4"/>
        <v>60</v>
      </c>
    </row>
    <row r="308" spans="1:11" ht="22.5" x14ac:dyDescent="0.25">
      <c r="A308" s="6" t="s">
        <v>855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4"/>
        <v>60</v>
      </c>
    </row>
    <row r="309" spans="1:11" ht="22.5" x14ac:dyDescent="0.25">
      <c r="A309" s="6" t="s">
        <v>994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4"/>
        <v>60</v>
      </c>
    </row>
    <row r="310" spans="1:11" ht="22.5" x14ac:dyDescent="0.25">
      <c r="A310" s="6" t="s">
        <v>1341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4"/>
        <v>60</v>
      </c>
    </row>
    <row r="311" spans="1:11" ht="22.5" x14ac:dyDescent="0.25">
      <c r="A311" s="6" t="s">
        <v>1820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4"/>
        <v>60</v>
      </c>
    </row>
    <row r="312" spans="1:11" ht="22.5" x14ac:dyDescent="0.25">
      <c r="A312" s="6" t="s">
        <v>1886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4"/>
        <v>60</v>
      </c>
    </row>
    <row r="313" spans="1:11" ht="22.5" x14ac:dyDescent="0.25">
      <c r="A313" s="6" t="s">
        <v>1150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4"/>
        <v>60</v>
      </c>
    </row>
    <row r="314" spans="1:11" ht="22.5" x14ac:dyDescent="0.25">
      <c r="A314" s="6" t="s">
        <v>1988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si="64"/>
        <v>60</v>
      </c>
    </row>
    <row r="315" spans="1:11" ht="22.5" x14ac:dyDescent="0.25">
      <c r="A315" s="6" t="s">
        <v>2375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2739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2232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ref="K317" si="67">J317*I317</f>
        <v>60</v>
      </c>
    </row>
    <row r="318" spans="1:11" ht="22.5" x14ac:dyDescent="0.25">
      <c r="A318" s="6" t="s">
        <v>2108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4"/>
        <v>60</v>
      </c>
    </row>
    <row r="319" spans="1:11" ht="22.5" x14ac:dyDescent="0.25">
      <c r="A319" s="6" t="s">
        <v>457</v>
      </c>
      <c r="B319" s="3" t="s">
        <v>1974</v>
      </c>
      <c r="C319" s="3" t="s">
        <v>1975</v>
      </c>
      <c r="D319" s="4">
        <v>4301011952</v>
      </c>
      <c r="E319" s="3">
        <v>4680115884922</v>
      </c>
      <c r="F319" s="5" t="s">
        <v>1976</v>
      </c>
      <c r="G319" s="17"/>
      <c r="H319" s="1">
        <v>60</v>
      </c>
      <c r="I319" s="21">
        <f>VLOOKUP(B319,'[2]Бланк заказа'!$A:$Y,8,0)</f>
        <v>5</v>
      </c>
      <c r="J319" s="1">
        <f>VLOOKUP(B319,'[2]Бланк заказа'!$A:$Y,11,0)*1</f>
        <v>12</v>
      </c>
      <c r="K319" s="21">
        <f t="shared" si="64"/>
        <v>60</v>
      </c>
    </row>
    <row r="320" spans="1:11" ht="22.5" x14ac:dyDescent="0.25">
      <c r="A320" s="6" t="s">
        <v>717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4"/>
        <v>48</v>
      </c>
    </row>
    <row r="321" spans="1:11" ht="22.5" x14ac:dyDescent="0.25">
      <c r="A321" s="6" t="s">
        <v>338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4"/>
        <v>48</v>
      </c>
    </row>
    <row r="322" spans="1:11" ht="22.5" x14ac:dyDescent="0.25">
      <c r="A322" s="6" t="s">
        <v>1635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4"/>
        <v>48</v>
      </c>
    </row>
    <row r="323" spans="1:11" ht="22.5" x14ac:dyDescent="0.25">
      <c r="A323" s="6" t="s">
        <v>1814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4"/>
        <v>48</v>
      </c>
    </row>
    <row r="324" spans="1:11" ht="22.5" x14ac:dyDescent="0.25">
      <c r="A324" s="6" t="s">
        <v>2644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ref="K324" si="68">J324*I324</f>
        <v>48</v>
      </c>
    </row>
    <row r="325" spans="1:11" ht="22.5" x14ac:dyDescent="0.25">
      <c r="A325" s="6" t="s">
        <v>1721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4"/>
        <v>48</v>
      </c>
    </row>
    <row r="326" spans="1:11" ht="22.5" x14ac:dyDescent="0.25">
      <c r="A326" s="6" t="s">
        <v>1993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4"/>
        <v>48</v>
      </c>
    </row>
    <row r="327" spans="1:11" ht="22.5" x14ac:dyDescent="0.25">
      <c r="A327" s="6" t="s">
        <v>2097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si="64"/>
        <v>48</v>
      </c>
    </row>
    <row r="328" spans="1:11" ht="22.5" x14ac:dyDescent="0.25">
      <c r="A328" s="6" t="s">
        <v>2283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2376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ref="K329" si="70">J329*I329</f>
        <v>48</v>
      </c>
    </row>
    <row r="330" spans="1:11" ht="22.5" x14ac:dyDescent="0.25">
      <c r="A330" s="6" t="s">
        <v>1324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4"/>
        <v>48</v>
      </c>
    </row>
    <row r="331" spans="1:11" ht="21.75" customHeight="1" x14ac:dyDescent="0.25">
      <c r="A331" s="6" t="s">
        <v>766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4"/>
        <v>48</v>
      </c>
    </row>
    <row r="332" spans="1:11" ht="22.5" x14ac:dyDescent="0.25">
      <c r="A332" s="6" t="s">
        <v>861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4"/>
        <v>48</v>
      </c>
    </row>
    <row r="333" spans="1:11" ht="22.5" x14ac:dyDescent="0.25">
      <c r="A333" s="6" t="s">
        <v>455</v>
      </c>
      <c r="B333" s="3" t="s">
        <v>335</v>
      </c>
      <c r="C333" s="3" t="s">
        <v>336</v>
      </c>
      <c r="D333" s="4">
        <v>4301020179</v>
      </c>
      <c r="E333" s="3">
        <v>4607091384178</v>
      </c>
      <c r="F333" s="5" t="s">
        <v>338</v>
      </c>
      <c r="G333" s="17"/>
      <c r="H333" s="1">
        <f>VLOOKUP(E333,[1]Лист1!$D:$M,10,0)</f>
        <v>50</v>
      </c>
      <c r="I333" s="21">
        <f>VLOOKUP(B333,'[2]Бланк заказа'!$A:$Y,8,0)</f>
        <v>4</v>
      </c>
      <c r="J333" s="1">
        <f>VLOOKUP(B333,'[2]Бланк заказа'!$A:$Y,11,0)*1</f>
        <v>12</v>
      </c>
      <c r="K333" s="21">
        <f t="shared" si="64"/>
        <v>48</v>
      </c>
    </row>
    <row r="334" spans="1:11" ht="22.5" x14ac:dyDescent="0.25">
      <c r="A334" s="6" t="s">
        <v>348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4"/>
        <v>#N/A</v>
      </c>
    </row>
    <row r="335" spans="1:11" ht="22.5" x14ac:dyDescent="0.25">
      <c r="A335" s="6" t="s">
        <v>1265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4"/>
        <v>#N/A</v>
      </c>
    </row>
    <row r="336" spans="1:11" ht="22.5" x14ac:dyDescent="0.25">
      <c r="A336" s="6" t="s">
        <v>1562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4"/>
        <v>#N/A</v>
      </c>
    </row>
    <row r="337" spans="1:11" ht="22.5" x14ac:dyDescent="0.25">
      <c r="A337" s="6" t="s">
        <v>1503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4"/>
        <v>#N/A</v>
      </c>
    </row>
    <row r="338" spans="1:11" ht="22.5" x14ac:dyDescent="0.25">
      <c r="A338" s="6" t="s">
        <v>1887</v>
      </c>
      <c r="B338" s="3" t="s">
        <v>2119</v>
      </c>
      <c r="C338" s="3" t="s">
        <v>2120</v>
      </c>
      <c r="D338" s="4">
        <v>4301011324</v>
      </c>
      <c r="E338" s="3">
        <v>4607091384185</v>
      </c>
      <c r="F338" s="5" t="s">
        <v>348</v>
      </c>
      <c r="G338" s="18"/>
      <c r="H338" s="1"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64"/>
        <v>#N/A</v>
      </c>
    </row>
    <row r="339" spans="1:11" ht="22.5" x14ac:dyDescent="0.25">
      <c r="A339" s="6" t="s">
        <v>2235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:K342" si="71">J339*I339</f>
        <v>86.4</v>
      </c>
    </row>
    <row r="340" spans="1:11" ht="22.5" x14ac:dyDescent="0.25">
      <c r="A340" s="6" t="s">
        <v>2253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2485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ref="K341" si="73">J341*I341</f>
        <v>86.4</v>
      </c>
    </row>
    <row r="342" spans="1:11" ht="22.5" x14ac:dyDescent="0.25">
      <c r="A342" s="6" t="s">
        <v>2238</v>
      </c>
      <c r="B342" s="3" t="s">
        <v>2150</v>
      </c>
      <c r="C342" s="3" t="s">
        <v>2151</v>
      </c>
      <c r="D342" s="4">
        <v>4301011874</v>
      </c>
      <c r="E342" s="3">
        <v>4680115884892</v>
      </c>
      <c r="F342" s="5" t="s">
        <v>2152</v>
      </c>
      <c r="G342" s="18"/>
      <c r="H342" s="1"/>
      <c r="I342" s="21">
        <f>VLOOKUP(B342,'[2]Бланк заказа'!$A:$Y,8,0)</f>
        <v>10.8</v>
      </c>
      <c r="J342" s="1">
        <f>VLOOKUP(B342,'[2]Бланк заказа'!$A:$Y,11,0)*1</f>
        <v>8</v>
      </c>
      <c r="K342" s="21">
        <f t="shared" si="71"/>
        <v>86.4</v>
      </c>
    </row>
    <row r="343" spans="1:11" ht="22.5" x14ac:dyDescent="0.25">
      <c r="A343" s="6" t="s">
        <v>349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4"/>
        <v>#N/A</v>
      </c>
    </row>
    <row r="344" spans="1:11" ht="22.5" x14ac:dyDescent="0.25">
      <c r="A344" s="16" t="s">
        <v>1831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4"/>
        <v>#N/A</v>
      </c>
    </row>
    <row r="345" spans="1:11" ht="22.5" x14ac:dyDescent="0.25">
      <c r="A345" s="6" t="s">
        <v>644</v>
      </c>
      <c r="B345" s="3" t="s">
        <v>2119</v>
      </c>
      <c r="C345" s="3" t="s">
        <v>2120</v>
      </c>
      <c r="D345" s="4">
        <v>4301011324</v>
      </c>
      <c r="E345" s="3">
        <v>4607091384185</v>
      </c>
      <c r="F345" s="5" t="s">
        <v>348</v>
      </c>
      <c r="G345" s="17"/>
      <c r="H345" s="1">
        <f>VLOOKUP(E345,[1]Лист1!$D:$M,10,0)</f>
        <v>60</v>
      </c>
      <c r="I345" s="21" t="e">
        <f>VLOOKUP(B345,'[2]Бланк заказа'!$A:$Y,8,0)</f>
        <v>#N/A</v>
      </c>
      <c r="J345" s="1" t="e">
        <f>VLOOKUP(B345,'[2]Бланк заказа'!$A:$Y,11,0)*1</f>
        <v>#N/A</v>
      </c>
      <c r="K345" s="21" t="e">
        <f t="shared" si="64"/>
        <v>#N/A</v>
      </c>
    </row>
    <row r="346" spans="1:11" ht="22.5" x14ac:dyDescent="0.25">
      <c r="A346" s="6" t="s">
        <v>547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4"/>
        <v>62.4</v>
      </c>
    </row>
    <row r="347" spans="1:11" ht="22.5" x14ac:dyDescent="0.25">
      <c r="A347" s="6" t="s">
        <v>584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4"/>
        <v>62.4</v>
      </c>
    </row>
    <row r="348" spans="1:11" ht="22.5" x14ac:dyDescent="0.25">
      <c r="A348" s="6" t="s">
        <v>1515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4"/>
        <v>62.4</v>
      </c>
    </row>
    <row r="349" spans="1:11" ht="22.5" x14ac:dyDescent="0.25">
      <c r="A349" s="6" t="s">
        <v>1746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4"/>
        <v>62.4</v>
      </c>
    </row>
    <row r="350" spans="1:11" ht="22.5" x14ac:dyDescent="0.25">
      <c r="A350" s="6" t="s">
        <v>1863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4"/>
        <v>62.4</v>
      </c>
    </row>
    <row r="351" spans="1:11" ht="22.5" x14ac:dyDescent="0.25">
      <c r="A351" s="6" t="s">
        <v>2715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2878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5">J352*I352</f>
        <v>62.4</v>
      </c>
    </row>
    <row r="353" spans="1:11" ht="22.5" x14ac:dyDescent="0.25">
      <c r="A353" s="6" t="s">
        <v>751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4"/>
        <v>62.4</v>
      </c>
    </row>
    <row r="354" spans="1:11" ht="22.5" x14ac:dyDescent="0.25">
      <c r="A354" s="6" t="s">
        <v>2020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4"/>
        <v>62.4</v>
      </c>
    </row>
    <row r="355" spans="1:11" ht="22.5" x14ac:dyDescent="0.25">
      <c r="A355" s="6" t="s">
        <v>2806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7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22.5" x14ac:dyDescent="0.25">
      <c r="A356" s="6" t="s">
        <v>2343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/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ref="K356" si="77">J356*I356</f>
        <v>62.4</v>
      </c>
    </row>
    <row r="357" spans="1:11" ht="30" x14ac:dyDescent="0.25">
      <c r="A357" s="6" t="s">
        <v>946</v>
      </c>
      <c r="B357" s="3" t="s">
        <v>356</v>
      </c>
      <c r="C357" s="3" t="s">
        <v>2528</v>
      </c>
      <c r="D357" s="4">
        <v>4301051899</v>
      </c>
      <c r="E357" s="3">
        <v>4607091384246</v>
      </c>
      <c r="F357" s="5" t="s">
        <v>2529</v>
      </c>
      <c r="G357" s="19" t="s">
        <v>947</v>
      </c>
      <c r="H357" s="1">
        <f>VLOOKUP(E357,[1]Лист1!$D:$M,10,0)</f>
        <v>40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64"/>
        <v>62.4</v>
      </c>
    </row>
    <row r="358" spans="1:11" ht="22.5" x14ac:dyDescent="0.25">
      <c r="A358" s="6" t="s">
        <v>650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4"/>
        <v>28.799999999999997</v>
      </c>
    </row>
    <row r="359" spans="1:11" ht="22.5" x14ac:dyDescent="0.25">
      <c r="A359" s="6" t="s">
        <v>358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4"/>
        <v>28.799999999999997</v>
      </c>
    </row>
    <row r="360" spans="1:11" ht="22.5" x14ac:dyDescent="0.25">
      <c r="A360" s="6" t="s">
        <v>2718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2211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ref="K361" si="79">J361*I361</f>
        <v>28.799999999999997</v>
      </c>
    </row>
    <row r="362" spans="1:11" ht="22.5" x14ac:dyDescent="0.25">
      <c r="A362" s="6" t="s">
        <v>911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4"/>
        <v>28.799999999999997</v>
      </c>
    </row>
    <row r="363" spans="1:11" ht="22.5" x14ac:dyDescent="0.25">
      <c r="A363" s="6" t="s">
        <v>937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4"/>
        <v>28.799999999999997</v>
      </c>
    </row>
    <row r="364" spans="1:11" ht="22.5" x14ac:dyDescent="0.25">
      <c r="A364" s="6" t="s">
        <v>583</v>
      </c>
      <c r="B364" s="3" t="s">
        <v>357</v>
      </c>
      <c r="C364" s="3" t="s">
        <v>2810</v>
      </c>
      <c r="D364" s="4">
        <v>4301051660</v>
      </c>
      <c r="E364" s="3">
        <v>4607091384253</v>
      </c>
      <c r="F364" s="5" t="s">
        <v>2811</v>
      </c>
      <c r="G364" s="17"/>
      <c r="H364" s="1">
        <f>VLOOKUP(E364,[1]Лист1!$D:$M,10,0)</f>
        <v>40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64"/>
        <v>28.799999999999997</v>
      </c>
    </row>
    <row r="365" spans="1:11" ht="22.5" x14ac:dyDescent="0.25">
      <c r="A365" s="6" t="s">
        <v>630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4"/>
        <v>62.4</v>
      </c>
    </row>
    <row r="366" spans="1:11" ht="22.5" x14ac:dyDescent="0.25">
      <c r="A366" s="6" t="s">
        <v>343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4"/>
        <v>62.4</v>
      </c>
    </row>
    <row r="367" spans="1:11" ht="22.5" x14ac:dyDescent="0.25">
      <c r="A367" s="6" t="s">
        <v>1368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4"/>
        <v>62.4</v>
      </c>
    </row>
    <row r="368" spans="1:11" ht="22.5" x14ac:dyDescent="0.25">
      <c r="A368" s="6" t="s">
        <v>1051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4"/>
        <v>62.4</v>
      </c>
    </row>
    <row r="369" spans="1:11" ht="22.5" x14ac:dyDescent="0.25">
      <c r="A369" s="6" t="s">
        <v>1516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4"/>
        <v>62.4</v>
      </c>
    </row>
    <row r="370" spans="1:11" ht="22.5" x14ac:dyDescent="0.25">
      <c r="A370" s="6" t="s">
        <v>1747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4"/>
        <v>62.4</v>
      </c>
    </row>
    <row r="371" spans="1:11" ht="22.5" x14ac:dyDescent="0.25">
      <c r="A371" s="6" t="s">
        <v>1033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4"/>
        <v>62.4</v>
      </c>
    </row>
    <row r="372" spans="1:11" ht="22.5" x14ac:dyDescent="0.25">
      <c r="A372" s="6" t="s">
        <v>1206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4"/>
        <v>62.4</v>
      </c>
    </row>
    <row r="373" spans="1:11" ht="22.5" x14ac:dyDescent="0.25">
      <c r="A373" s="6" t="s">
        <v>1759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4"/>
        <v>62.4</v>
      </c>
    </row>
    <row r="374" spans="1:11" ht="22.5" x14ac:dyDescent="0.25">
      <c r="A374" s="6" t="s">
        <v>2021</v>
      </c>
      <c r="B374" s="3" t="s">
        <v>342</v>
      </c>
      <c r="C374" s="3" t="s">
        <v>2531</v>
      </c>
      <c r="D374" s="4">
        <v>4301051897</v>
      </c>
      <c r="E374" s="3">
        <v>4607091384260</v>
      </c>
      <c r="F374" s="5" t="s">
        <v>2532</v>
      </c>
      <c r="G374" s="17"/>
      <c r="H374" s="1">
        <f>VLOOKUP(E374,[1]Лист1!$D:$M,10,0)</f>
        <v>35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64"/>
        <v>62.4</v>
      </c>
    </row>
    <row r="375" spans="1:11" ht="22.5" x14ac:dyDescent="0.25">
      <c r="A375" s="6" t="s">
        <v>672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4"/>
        <v>37.800000000000004</v>
      </c>
    </row>
    <row r="376" spans="1:11" ht="22.5" x14ac:dyDescent="0.25">
      <c r="A376" s="6" t="s">
        <v>722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4"/>
        <v>37.800000000000004</v>
      </c>
    </row>
    <row r="377" spans="1:11" ht="22.5" x14ac:dyDescent="0.25">
      <c r="A377" s="6" t="s">
        <v>376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4"/>
        <v>37.800000000000004</v>
      </c>
    </row>
    <row r="378" spans="1:11" ht="22.5" x14ac:dyDescent="0.25">
      <c r="A378" s="6" t="s">
        <v>1052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4"/>
        <v>37.800000000000004</v>
      </c>
    </row>
    <row r="379" spans="1:11" ht="22.5" x14ac:dyDescent="0.25">
      <c r="A379" s="6" t="s">
        <v>1144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4"/>
        <v>37.800000000000004</v>
      </c>
    </row>
    <row r="380" spans="1:11" ht="22.5" x14ac:dyDescent="0.25">
      <c r="A380" s="6" t="s">
        <v>1461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4"/>
        <v>37.800000000000004</v>
      </c>
    </row>
    <row r="381" spans="1:11" ht="22.5" x14ac:dyDescent="0.25">
      <c r="A381" s="6" t="s">
        <v>2543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ref="K381:K382" si="80">J381*I381</f>
        <v>37.800000000000004</v>
      </c>
    </row>
    <row r="382" spans="1:11" ht="22.5" x14ac:dyDescent="0.25">
      <c r="A382" s="6" t="s">
        <v>2670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80"/>
        <v>37.800000000000004</v>
      </c>
    </row>
    <row r="383" spans="1:11" ht="22.5" x14ac:dyDescent="0.25">
      <c r="A383" s="6" t="s">
        <v>1534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4"/>
        <v>37.800000000000004</v>
      </c>
    </row>
    <row r="384" spans="1:11" ht="22.5" x14ac:dyDescent="0.25">
      <c r="A384" s="6" t="s">
        <v>1666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4"/>
        <v>37.800000000000004</v>
      </c>
    </row>
    <row r="385" spans="1:11" ht="22.5" x14ac:dyDescent="0.25">
      <c r="A385" s="6" t="s">
        <v>1217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64"/>
        <v>37.800000000000004</v>
      </c>
    </row>
    <row r="386" spans="1:11" ht="22.5" x14ac:dyDescent="0.25">
      <c r="A386" s="6" t="s">
        <v>866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:K459" si="81">J386*I386</f>
        <v>37.800000000000004</v>
      </c>
    </row>
    <row r="387" spans="1:11" ht="22.5" x14ac:dyDescent="0.25">
      <c r="A387" s="6" t="s">
        <v>2195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ref="K387" si="82">J387*I387</f>
        <v>37.800000000000004</v>
      </c>
    </row>
    <row r="388" spans="1:11" ht="22.5" x14ac:dyDescent="0.25">
      <c r="A388" s="6" t="s">
        <v>1444</v>
      </c>
      <c r="B388" s="3" t="s">
        <v>369</v>
      </c>
      <c r="C388" s="3" t="s">
        <v>2606</v>
      </c>
      <c r="D388" s="4">
        <v>4301031362</v>
      </c>
      <c r="E388" s="3">
        <v>4607091384338</v>
      </c>
      <c r="F388" s="5" t="s">
        <v>376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1"/>
        <v>37.800000000000004</v>
      </c>
    </row>
    <row r="389" spans="1:11" ht="22.5" x14ac:dyDescent="0.25">
      <c r="A389" s="6" t="s">
        <v>378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1"/>
        <v>37.800000000000004</v>
      </c>
    </row>
    <row r="390" spans="1:11" ht="22.5" x14ac:dyDescent="0.25">
      <c r="A390" s="6" t="s">
        <v>891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1"/>
        <v>37.800000000000004</v>
      </c>
    </row>
    <row r="391" spans="1:11" ht="22.5" x14ac:dyDescent="0.25">
      <c r="A391" s="6" t="s">
        <v>868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1"/>
        <v>37.800000000000004</v>
      </c>
    </row>
    <row r="392" spans="1:11" ht="22.5" x14ac:dyDescent="0.25">
      <c r="A392" s="6" t="s">
        <v>1088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1"/>
        <v>37.800000000000004</v>
      </c>
    </row>
    <row r="393" spans="1:11" ht="22.5" x14ac:dyDescent="0.25">
      <c r="A393" s="6" t="s">
        <v>1105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1"/>
        <v>37.800000000000004</v>
      </c>
    </row>
    <row r="394" spans="1:11" ht="22.5" x14ac:dyDescent="0.25">
      <c r="A394" s="6" t="s">
        <v>1091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1"/>
        <v>37.800000000000004</v>
      </c>
    </row>
    <row r="395" spans="1:11" ht="22.5" x14ac:dyDescent="0.25">
      <c r="A395" s="6" t="s">
        <v>1452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1"/>
        <v>37.800000000000004</v>
      </c>
    </row>
    <row r="396" spans="1:11" ht="22.5" x14ac:dyDescent="0.25">
      <c r="A396" s="6" t="s">
        <v>1537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1"/>
        <v>37.800000000000004</v>
      </c>
    </row>
    <row r="397" spans="1:11" ht="22.5" x14ac:dyDescent="0.25">
      <c r="A397" s="6" t="s">
        <v>1587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1"/>
        <v>37.800000000000004</v>
      </c>
    </row>
    <row r="398" spans="1:11" ht="22.5" x14ac:dyDescent="0.25">
      <c r="A398" s="6" t="s">
        <v>1662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1"/>
        <v>37.800000000000004</v>
      </c>
    </row>
    <row r="399" spans="1:11" ht="22.5" x14ac:dyDescent="0.25">
      <c r="A399" s="6" t="s">
        <v>2094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1"/>
        <v>37.800000000000004</v>
      </c>
    </row>
    <row r="400" spans="1:11" ht="22.5" x14ac:dyDescent="0.25">
      <c r="A400" s="6" t="s">
        <v>1110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1"/>
        <v>37.800000000000004</v>
      </c>
    </row>
    <row r="401" spans="1:11" ht="22.5" x14ac:dyDescent="0.25">
      <c r="A401" s="6" t="s">
        <v>1220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1"/>
        <v>37.800000000000004</v>
      </c>
    </row>
    <row r="402" spans="1:11" ht="22.5" x14ac:dyDescent="0.25">
      <c r="A402" s="6" t="s">
        <v>724</v>
      </c>
      <c r="B402" s="3" t="s">
        <v>371</v>
      </c>
      <c r="C402" s="3" t="s">
        <v>2263</v>
      </c>
      <c r="D402" s="4">
        <v>4301031360</v>
      </c>
      <c r="E402" s="3">
        <v>4607091384345</v>
      </c>
      <c r="F402" s="5" t="s">
        <v>378</v>
      </c>
      <c r="G402" s="17"/>
      <c r="H402" s="1">
        <f>VLOOKUP(E402,[1]Лист1!$D:$M,10,0)</f>
        <v>45</v>
      </c>
      <c r="I402" s="21">
        <f>VLOOKUP(B402,'[2]Бланк заказа'!$A:$Y,8,0)</f>
        <v>2.1</v>
      </c>
      <c r="J402" s="1">
        <f>VLOOKUP(B402,'[2]Бланк заказа'!$A:$Y,11,0)*1</f>
        <v>18</v>
      </c>
      <c r="K402" s="21">
        <f t="shared" si="81"/>
        <v>37.800000000000004</v>
      </c>
    </row>
    <row r="403" spans="1:11" ht="22.5" x14ac:dyDescent="0.25">
      <c r="A403" s="6" t="s">
        <v>902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1"/>
        <v>28.799999999999997</v>
      </c>
    </row>
    <row r="404" spans="1:11" ht="22.5" x14ac:dyDescent="0.25">
      <c r="A404" s="6" t="s">
        <v>887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1"/>
        <v>28.799999999999997</v>
      </c>
    </row>
    <row r="405" spans="1:11" ht="22.5" x14ac:dyDescent="0.25">
      <c r="A405" s="6" t="s">
        <v>1649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1"/>
        <v>28.799999999999997</v>
      </c>
    </row>
    <row r="406" spans="1:11" ht="22.5" x14ac:dyDescent="0.25">
      <c r="A406" s="6" t="s">
        <v>744</v>
      </c>
      <c r="B406" s="3" t="s">
        <v>384</v>
      </c>
      <c r="C406" s="3" t="s">
        <v>385</v>
      </c>
      <c r="D406" s="4">
        <v>4301051284</v>
      </c>
      <c r="E406" s="3">
        <v>4607091384352</v>
      </c>
      <c r="F406" s="5" t="s">
        <v>390</v>
      </c>
      <c r="G406" s="17"/>
      <c r="H406" s="1">
        <f>VLOOKUP(E406,[1]Лист1!$D:$M,10,0)</f>
        <v>45</v>
      </c>
      <c r="I406" s="21">
        <f>VLOOKUP(B406,'[2]Бланк заказа'!$A:$Y,8,0)</f>
        <v>2.4</v>
      </c>
      <c r="J406" s="1">
        <f>VLOOKUP(B406,'[2]Бланк заказа'!$A:$Y,11,0)*1</f>
        <v>12</v>
      </c>
      <c r="K406" s="21">
        <f t="shared" si="81"/>
        <v>28.799999999999997</v>
      </c>
    </row>
    <row r="407" spans="1:11" ht="22.5" x14ac:dyDescent="0.25">
      <c r="A407" s="6" t="s">
        <v>411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1"/>
        <v>42.24</v>
      </c>
    </row>
    <row r="408" spans="1:11" ht="22.5" x14ac:dyDescent="0.25">
      <c r="A408" s="6" t="s">
        <v>645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2545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ref="K409:K410" si="83">J409*I409</f>
        <v>42.24</v>
      </c>
    </row>
    <row r="410" spans="1:11" ht="22.5" x14ac:dyDescent="0.25">
      <c r="A410" s="6" t="s">
        <v>2630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3"/>
        <v>42.24</v>
      </c>
    </row>
    <row r="411" spans="1:11" ht="22.5" x14ac:dyDescent="0.25">
      <c r="A411" s="6" t="s">
        <v>1722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>
        <v>60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1"/>
        <v>42.24</v>
      </c>
    </row>
    <row r="412" spans="1:11" ht="22.5" x14ac:dyDescent="0.25">
      <c r="A412" s="6" t="s">
        <v>1971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1"/>
        <v>42.24</v>
      </c>
    </row>
    <row r="413" spans="1:11" ht="22.5" x14ac:dyDescent="0.25">
      <c r="A413" s="6" t="s">
        <v>2072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1"/>
        <v>42.24</v>
      </c>
    </row>
    <row r="414" spans="1:11" ht="22.5" x14ac:dyDescent="0.25">
      <c r="A414" s="6" t="s">
        <v>1308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1"/>
        <v>42.24</v>
      </c>
    </row>
    <row r="415" spans="1:11" ht="22.5" x14ac:dyDescent="0.25">
      <c r="A415" s="6" t="s">
        <v>1024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1"/>
        <v>42.24</v>
      </c>
    </row>
    <row r="416" spans="1:11" ht="22.5" x14ac:dyDescent="0.25">
      <c r="A416" s="6" t="s">
        <v>2009</v>
      </c>
      <c r="B416" s="3" t="s">
        <v>405</v>
      </c>
      <c r="C416" s="3" t="s">
        <v>2124</v>
      </c>
      <c r="D416" s="4">
        <v>4301011961</v>
      </c>
      <c r="E416" s="3">
        <v>4680115885271</v>
      </c>
      <c r="F416" s="5" t="s">
        <v>2125</v>
      </c>
      <c r="G416" s="17"/>
      <c r="H416" s="1" t="e">
        <f>VLOOKUP(E416,[1]Лист1!$D:$M,10,0)</f>
        <v>#N/A</v>
      </c>
      <c r="I416" s="21">
        <f>VLOOKUP(B416,'[2]Бланк заказа'!$A:$Y,8,0)</f>
        <v>5.28</v>
      </c>
      <c r="J416" s="1">
        <f>VLOOKUP(B416,'[2]Бланк заказа'!$A:$Y,11,0)*1</f>
        <v>8</v>
      </c>
      <c r="K416" s="21">
        <f t="shared" si="81"/>
        <v>42.24</v>
      </c>
    </row>
    <row r="417" spans="1:11" ht="22.5" x14ac:dyDescent="0.25">
      <c r="A417" s="6" t="s">
        <v>526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1"/>
        <v>62.4</v>
      </c>
    </row>
    <row r="418" spans="1:11" ht="22.5" x14ac:dyDescent="0.25">
      <c r="A418" s="6" t="s">
        <v>693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1"/>
        <v>62.4</v>
      </c>
    </row>
    <row r="419" spans="1:11" ht="22.5" x14ac:dyDescent="0.25">
      <c r="A419" s="6" t="s">
        <v>271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1"/>
        <v>62.4</v>
      </c>
    </row>
    <row r="420" spans="1:11" ht="22.5" x14ac:dyDescent="0.25">
      <c r="A420" s="6" t="s">
        <v>1068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1"/>
        <v>62.4</v>
      </c>
    </row>
    <row r="421" spans="1:11" ht="22.5" x14ac:dyDescent="0.25">
      <c r="A421" s="6" t="s">
        <v>819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81"/>
        <v>62.4</v>
      </c>
    </row>
    <row r="422" spans="1:11" ht="22.5" x14ac:dyDescent="0.25">
      <c r="A422" s="6" t="s">
        <v>2795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84">J422*I422</f>
        <v>62.4</v>
      </c>
    </row>
    <row r="423" spans="1:11" ht="22.5" x14ac:dyDescent="0.25">
      <c r="A423" s="6" t="s">
        <v>1482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1"/>
        <v>62.4</v>
      </c>
    </row>
    <row r="424" spans="1:11" ht="22.5" x14ac:dyDescent="0.25">
      <c r="A424" s="6" t="s">
        <v>2885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5">J424*I424</f>
        <v>62.4</v>
      </c>
    </row>
    <row r="425" spans="1:11" ht="22.5" x14ac:dyDescent="0.25">
      <c r="A425" s="6" t="s">
        <v>2118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81"/>
        <v>62.4</v>
      </c>
    </row>
    <row r="426" spans="1:11" ht="22.5" x14ac:dyDescent="0.25">
      <c r="A426" s="6" t="s">
        <v>613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1"/>
        <v>62.4</v>
      </c>
    </row>
    <row r="427" spans="1:11" ht="22.5" x14ac:dyDescent="0.25">
      <c r="A427" s="6" t="s">
        <v>2696</v>
      </c>
      <c r="B427" s="3" t="s">
        <v>265</v>
      </c>
      <c r="C427" s="3" t="s">
        <v>266</v>
      </c>
      <c r="D427" s="4">
        <v>4301060406</v>
      </c>
      <c r="E427" s="3">
        <v>4607091384482</v>
      </c>
      <c r="F427" s="5" t="s">
        <v>2664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6">J427*I427</f>
        <v>62.4</v>
      </c>
    </row>
    <row r="428" spans="1:11" ht="22.5" x14ac:dyDescent="0.25">
      <c r="A428" s="6" t="s">
        <v>2018</v>
      </c>
      <c r="B428" s="3" t="s">
        <v>265</v>
      </c>
      <c r="C428" s="3" t="s">
        <v>266</v>
      </c>
      <c r="D428" s="4">
        <v>4301060406</v>
      </c>
      <c r="E428" s="3">
        <v>4607091384482</v>
      </c>
      <c r="F428" s="5" t="s">
        <v>2664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81"/>
        <v>62.4</v>
      </c>
    </row>
    <row r="429" spans="1:11" ht="22.5" x14ac:dyDescent="0.25">
      <c r="A429" s="6" t="s">
        <v>2210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7">J429*I429</f>
        <v>48</v>
      </c>
    </row>
    <row r="430" spans="1:11" ht="22.5" x14ac:dyDescent="0.25">
      <c r="A430" s="6" t="s">
        <v>1251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1"/>
        <v>48</v>
      </c>
    </row>
    <row r="431" spans="1:11" ht="22.5" x14ac:dyDescent="0.25">
      <c r="A431" s="6" t="s">
        <v>2756</v>
      </c>
      <c r="B431" s="3" t="s">
        <v>53</v>
      </c>
      <c r="C431" s="3" t="s">
        <v>1907</v>
      </c>
      <c r="D431" s="4">
        <v>4301011705</v>
      </c>
      <c r="E431" s="3">
        <v>4607091384604</v>
      </c>
      <c r="F431" s="5" t="s">
        <v>1908</v>
      </c>
      <c r="G431" s="17"/>
      <c r="H431" s="1">
        <v>50</v>
      </c>
      <c r="I431" s="21">
        <f>VLOOKUP(B431,'[2]Бланк заказа'!$A:$Y,8,0)</f>
        <v>4</v>
      </c>
      <c r="J431" s="1">
        <f>VLOOKUP(B431,'[2]Бланк заказа'!$A:$Y,11,0)*1</f>
        <v>12</v>
      </c>
      <c r="K431" s="21">
        <f t="shared" ref="K431" si="88">J431*I431</f>
        <v>48</v>
      </c>
    </row>
    <row r="432" spans="1:11" ht="22.5" x14ac:dyDescent="0.25">
      <c r="A432" s="6" t="s">
        <v>71</v>
      </c>
      <c r="B432" s="3" t="s">
        <v>53</v>
      </c>
      <c r="C432" s="3" t="s">
        <v>1907</v>
      </c>
      <c r="D432" s="4">
        <v>4301011705</v>
      </c>
      <c r="E432" s="3">
        <v>4607091384604</v>
      </c>
      <c r="F432" s="5" t="s">
        <v>1908</v>
      </c>
      <c r="G432" s="17"/>
      <c r="H432" s="1">
        <v>50</v>
      </c>
      <c r="I432" s="21">
        <f>VLOOKUP(B432,'[2]Бланк заказа'!$A:$Y,8,0)</f>
        <v>4</v>
      </c>
      <c r="J432" s="1">
        <f>VLOOKUP(B432,'[2]Бланк заказа'!$A:$Y,11,0)*1</f>
        <v>12</v>
      </c>
      <c r="K432" s="21">
        <f t="shared" si="81"/>
        <v>48</v>
      </c>
    </row>
    <row r="433" spans="1:11" x14ac:dyDescent="0.25">
      <c r="A433" s="6" t="s">
        <v>345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1"/>
        <v>62.4</v>
      </c>
    </row>
    <row r="434" spans="1:11" x14ac:dyDescent="0.25">
      <c r="A434" s="6" t="s">
        <v>1571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1"/>
        <v>62.4</v>
      </c>
    </row>
    <row r="435" spans="1:11" x14ac:dyDescent="0.25">
      <c r="A435" s="6" t="s">
        <v>1372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si="81"/>
        <v>62.4</v>
      </c>
    </row>
    <row r="436" spans="1:11" x14ac:dyDescent="0.25">
      <c r="A436" s="6" t="s">
        <v>651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si="81"/>
        <v>62.4</v>
      </c>
    </row>
    <row r="437" spans="1:11" x14ac:dyDescent="0.25">
      <c r="A437" s="6" t="s">
        <v>2321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2414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2733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ref="K439" si="91">J439*I439</f>
        <v>62.4</v>
      </c>
    </row>
    <row r="440" spans="1:11" x14ac:dyDescent="0.25">
      <c r="A440" s="6" t="s">
        <v>2260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ref="K440" si="92">J440*I440</f>
        <v>62.4</v>
      </c>
    </row>
    <row r="441" spans="1:11" x14ac:dyDescent="0.25">
      <c r="A441" s="6" t="s">
        <v>1342</v>
      </c>
      <c r="B441" s="3" t="s">
        <v>344</v>
      </c>
      <c r="C441" s="3" t="s">
        <v>2526</v>
      </c>
      <c r="D441" s="4">
        <v>4301060439</v>
      </c>
      <c r="E441" s="3">
        <v>4607091384673</v>
      </c>
      <c r="F441" s="5" t="s">
        <v>2527</v>
      </c>
      <c r="G441" s="17"/>
      <c r="H441" s="1">
        <f>VLOOKUP(E441,[1]Лист1!$D:$M,10,0)</f>
        <v>30</v>
      </c>
      <c r="I441" s="21">
        <f>VLOOKUP(B441,'[2]Бланк заказа'!$A:$Y,8,0)</f>
        <v>7.8</v>
      </c>
      <c r="J441" s="1">
        <f>VLOOKUP(B441,'[2]Бланк заказа'!$A:$Y,11,0)*1</f>
        <v>8</v>
      </c>
      <c r="K441" s="21">
        <f t="shared" si="81"/>
        <v>62.4</v>
      </c>
    </row>
    <row r="442" spans="1:11" x14ac:dyDescent="0.25">
      <c r="A442" s="6" t="s">
        <v>2017</v>
      </c>
      <c r="B442" s="3" t="s">
        <v>344</v>
      </c>
      <c r="C442" s="3" t="s">
        <v>2526</v>
      </c>
      <c r="D442" s="4">
        <v>4301060439</v>
      </c>
      <c r="E442" s="3">
        <v>4607091384673</v>
      </c>
      <c r="F442" s="5" t="s">
        <v>2527</v>
      </c>
      <c r="G442" s="17"/>
      <c r="H442" s="1">
        <f>VLOOKUP(E442,[1]Лист1!$D:$M,10,0)</f>
        <v>30</v>
      </c>
      <c r="I442" s="21">
        <f>VLOOKUP(B442,'[2]Бланк заказа'!$A:$Y,8,0)</f>
        <v>7.8</v>
      </c>
      <c r="J442" s="1">
        <f>VLOOKUP(B442,'[2]Бланк заказа'!$A:$Y,11,0)*1</f>
        <v>8</v>
      </c>
      <c r="K442" s="21">
        <f t="shared" si="81"/>
        <v>62.4</v>
      </c>
    </row>
    <row r="443" spans="1:11" ht="22.5" x14ac:dyDescent="0.25">
      <c r="A443" s="6" t="s">
        <v>727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1"/>
        <v>#N/A</v>
      </c>
    </row>
    <row r="444" spans="1:11" ht="22.5" x14ac:dyDescent="0.25">
      <c r="A444" s="6" t="s">
        <v>892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1"/>
        <v>#N/A</v>
      </c>
    </row>
    <row r="445" spans="1:11" ht="22.5" x14ac:dyDescent="0.25">
      <c r="A445" s="6" t="s">
        <v>871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1"/>
        <v>#N/A</v>
      </c>
    </row>
    <row r="446" spans="1:11" ht="22.5" x14ac:dyDescent="0.25">
      <c r="A446" s="6" t="s">
        <v>1286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1"/>
        <v>#N/A</v>
      </c>
    </row>
    <row r="447" spans="1:11" ht="22.5" x14ac:dyDescent="0.25">
      <c r="A447" s="6" t="s">
        <v>350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1"/>
        <v>#N/A</v>
      </c>
    </row>
    <row r="448" spans="1:11" ht="22.5" x14ac:dyDescent="0.25">
      <c r="A448" s="6" t="s">
        <v>1604</v>
      </c>
      <c r="B448" s="3" t="s">
        <v>346</v>
      </c>
      <c r="C448" s="3" t="s">
        <v>347</v>
      </c>
      <c r="D448" s="4">
        <v>4301011303</v>
      </c>
      <c r="E448" s="3">
        <v>4607091384680</v>
      </c>
      <c r="F448" s="5" t="s">
        <v>350</v>
      </c>
      <c r="G448" s="17"/>
      <c r="H448" s="1">
        <f>VLOOKUP(E448,[1]Лист1!$D:$M,10,0)</f>
        <v>60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1"/>
        <v>#N/A</v>
      </c>
    </row>
    <row r="449" spans="1:11" ht="22.5" x14ac:dyDescent="0.25">
      <c r="A449" s="6" t="s">
        <v>1331</v>
      </c>
      <c r="B449" s="3" t="s">
        <v>346</v>
      </c>
      <c r="C449" s="3" t="s">
        <v>347</v>
      </c>
      <c r="D449" s="4">
        <v>4301011303</v>
      </c>
      <c r="E449" s="3">
        <v>4607091384680</v>
      </c>
      <c r="F449" s="5" t="s">
        <v>350</v>
      </c>
      <c r="G449" s="17"/>
      <c r="H449" s="1">
        <f>VLOOKUP(E449,[1]Лист1!$D:$M,10,0)</f>
        <v>60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1"/>
        <v>#N/A</v>
      </c>
    </row>
    <row r="450" spans="1:11" ht="22.5" x14ac:dyDescent="0.25">
      <c r="A450" s="6" t="s">
        <v>1160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1"/>
        <v>#N/A</v>
      </c>
    </row>
    <row r="451" spans="1:11" ht="22.5" x14ac:dyDescent="0.25">
      <c r="A451" s="6" t="s">
        <v>1410</v>
      </c>
      <c r="B451" s="3" t="s">
        <v>92</v>
      </c>
      <c r="C451" s="3" t="s">
        <v>93</v>
      </c>
      <c r="D451" s="4">
        <v>4301031078</v>
      </c>
      <c r="E451" s="3">
        <v>4607091384727</v>
      </c>
      <c r="F451" s="5" t="s">
        <v>106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1"/>
        <v>#N/A</v>
      </c>
    </row>
    <row r="452" spans="1:11" ht="22.5" x14ac:dyDescent="0.25">
      <c r="A452" s="6" t="s">
        <v>756</v>
      </c>
      <c r="B452" s="3" t="s">
        <v>92</v>
      </c>
      <c r="C452" s="3" t="s">
        <v>93</v>
      </c>
      <c r="D452" s="4">
        <v>4301031078</v>
      </c>
      <c r="E452" s="3">
        <v>4607091384727</v>
      </c>
      <c r="F452" s="5" t="s">
        <v>106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1"/>
        <v>#N/A</v>
      </c>
    </row>
    <row r="453" spans="1:11" ht="22.5" x14ac:dyDescent="0.25">
      <c r="A453" s="6" t="s">
        <v>990</v>
      </c>
      <c r="B453" s="3" t="s">
        <v>100</v>
      </c>
      <c r="C453" s="3" t="s">
        <v>101</v>
      </c>
      <c r="D453" s="4">
        <v>4301031079</v>
      </c>
      <c r="E453" s="3">
        <v>4607091384734</v>
      </c>
      <c r="F453" s="5" t="s">
        <v>110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1"/>
        <v>#N/A</v>
      </c>
    </row>
    <row r="454" spans="1:11" ht="22.5" x14ac:dyDescent="0.25">
      <c r="A454" s="6" t="s">
        <v>110</v>
      </c>
      <c r="B454" s="3" t="s">
        <v>100</v>
      </c>
      <c r="C454" s="3" t="s">
        <v>101</v>
      </c>
      <c r="D454" s="4">
        <v>4301031079</v>
      </c>
      <c r="E454" s="3">
        <v>4607091384734</v>
      </c>
      <c r="F454" s="5" t="s">
        <v>110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1"/>
        <v>#N/A</v>
      </c>
    </row>
    <row r="455" spans="1:11" ht="22.5" x14ac:dyDescent="0.25">
      <c r="A455" s="6" t="s">
        <v>889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1"/>
        <v>#N/A</v>
      </c>
    </row>
    <row r="456" spans="1:11" ht="22.5" x14ac:dyDescent="0.25">
      <c r="A456" s="6" t="s">
        <v>862</v>
      </c>
      <c r="B456" s="3" t="s">
        <v>81</v>
      </c>
      <c r="C456" s="3" t="s">
        <v>82</v>
      </c>
      <c r="D456" s="4">
        <v>4301020183</v>
      </c>
      <c r="E456" s="3">
        <v>4607091384765</v>
      </c>
      <c r="F456" s="5" t="s">
        <v>86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1"/>
        <v>#N/A</v>
      </c>
    </row>
    <row r="457" spans="1:11" ht="22.5" x14ac:dyDescent="0.25">
      <c r="A457" s="6" t="s">
        <v>718</v>
      </c>
      <c r="B457" s="3" t="s">
        <v>81</v>
      </c>
      <c r="C457" s="3" t="s">
        <v>82</v>
      </c>
      <c r="D457" s="4">
        <v>4301020183</v>
      </c>
      <c r="E457" s="3">
        <v>4607091384765</v>
      </c>
      <c r="F457" s="5" t="s">
        <v>86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1"/>
        <v>#N/A</v>
      </c>
    </row>
    <row r="458" spans="1:11" ht="22.5" x14ac:dyDescent="0.25">
      <c r="A458" s="6" t="s">
        <v>85</v>
      </c>
      <c r="B458" s="3" t="s">
        <v>78</v>
      </c>
      <c r="C458" s="3" t="s">
        <v>79</v>
      </c>
      <c r="D458" s="4">
        <v>4301020189</v>
      </c>
      <c r="E458" s="3">
        <v>4607091384789</v>
      </c>
      <c r="F458" s="5" t="s">
        <v>85</v>
      </c>
      <c r="G458" s="17"/>
      <c r="H458" s="1">
        <f>VLOOKUP(E458,[1]Лист1!$D:$M,10,0)</f>
        <v>45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1"/>
        <v>#N/A</v>
      </c>
    </row>
    <row r="459" spans="1:11" ht="22.5" x14ac:dyDescent="0.25">
      <c r="A459" s="6" t="s">
        <v>501</v>
      </c>
      <c r="B459" s="3" t="s">
        <v>78</v>
      </c>
      <c r="C459" s="3" t="s">
        <v>79</v>
      </c>
      <c r="D459" s="4">
        <v>4301020189</v>
      </c>
      <c r="E459" s="3">
        <v>4607091384789</v>
      </c>
      <c r="F459" s="5" t="s">
        <v>85</v>
      </c>
      <c r="G459" s="17"/>
      <c r="H459" s="1">
        <f>VLOOKUP(E459,[1]Лист1!$D:$M,10,0)</f>
        <v>45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1"/>
        <v>#N/A</v>
      </c>
    </row>
    <row r="460" spans="1:11" ht="22.5" x14ac:dyDescent="0.25">
      <c r="A460" s="6" t="s">
        <v>750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ref="K460:K556" si="93">J460*I460</f>
        <v>52.56</v>
      </c>
    </row>
    <row r="461" spans="1:11" ht="22.5" x14ac:dyDescent="0.25">
      <c r="A461" s="6" t="s">
        <v>354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3"/>
        <v>52.56</v>
      </c>
    </row>
    <row r="462" spans="1:11" ht="22.5" x14ac:dyDescent="0.25">
      <c r="A462" s="6" t="s">
        <v>859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3"/>
        <v>52.56</v>
      </c>
    </row>
    <row r="463" spans="1:11" ht="22.5" x14ac:dyDescent="0.25">
      <c r="A463" s="6" t="s">
        <v>1163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3"/>
        <v>52.56</v>
      </c>
    </row>
    <row r="464" spans="1:11" ht="22.5" x14ac:dyDescent="0.25">
      <c r="A464" s="6" t="s">
        <v>1449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3"/>
        <v>52.56</v>
      </c>
    </row>
    <row r="465" spans="1:11" ht="22.5" x14ac:dyDescent="0.25">
      <c r="A465" s="6" t="s">
        <v>1742</v>
      </c>
      <c r="B465" s="3" t="s">
        <v>351</v>
      </c>
      <c r="C465" s="3" t="s">
        <v>2352</v>
      </c>
      <c r="D465" s="4">
        <v>4301031303</v>
      </c>
      <c r="E465" s="3">
        <v>4607091384802</v>
      </c>
      <c r="F465" s="5" t="s">
        <v>354</v>
      </c>
      <c r="G465" s="17"/>
      <c r="H465" s="1">
        <f>VLOOKUP(E465,[1]Лист1!$D:$M,10,0)</f>
        <v>35</v>
      </c>
      <c r="I465" s="21">
        <f>VLOOKUP(B465,'[2]Бланк заказа'!$A:$Y,8,0)</f>
        <v>4.38</v>
      </c>
      <c r="J465" s="1">
        <f>VLOOKUP(B465,'[2]Бланк заказа'!$A:$Y,11,0)*1</f>
        <v>12</v>
      </c>
      <c r="K465" s="21">
        <f t="shared" si="93"/>
        <v>52.56</v>
      </c>
    </row>
    <row r="466" spans="1:11" ht="22.5" x14ac:dyDescent="0.25">
      <c r="A466" s="6" t="s">
        <v>557</v>
      </c>
      <c r="B466" s="3" t="s">
        <v>351</v>
      </c>
      <c r="C466" s="3" t="s">
        <v>2352</v>
      </c>
      <c r="D466" s="4">
        <v>4301031303</v>
      </c>
      <c r="E466" s="3">
        <v>4607091384802</v>
      </c>
      <c r="F466" s="5" t="s">
        <v>354</v>
      </c>
      <c r="G466" s="17"/>
      <c r="H466" s="1">
        <f>VLOOKUP(E466,[1]Лист1!$D:$M,10,0)</f>
        <v>35</v>
      </c>
      <c r="I466" s="21">
        <f>VLOOKUP(B466,'[2]Бланк заказа'!$A:$Y,8,0)</f>
        <v>4.38</v>
      </c>
      <c r="J466" s="1">
        <f>VLOOKUP(B466,'[2]Бланк заказа'!$A:$Y,11,0)*1</f>
        <v>12</v>
      </c>
      <c r="K466" s="21">
        <f t="shared" si="93"/>
        <v>52.56</v>
      </c>
    </row>
    <row r="467" spans="1:11" ht="22.5" x14ac:dyDescent="0.25">
      <c r="A467" s="6" t="s">
        <v>770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3"/>
        <v>50.4</v>
      </c>
    </row>
    <row r="468" spans="1:11" ht="22.5" x14ac:dyDescent="0.25">
      <c r="A468" s="6" t="s">
        <v>942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3"/>
        <v>50.4</v>
      </c>
    </row>
    <row r="469" spans="1:11" ht="22.5" x14ac:dyDescent="0.25">
      <c r="A469" s="6" t="s">
        <v>1287</v>
      </c>
      <c r="B469" s="3" t="s">
        <v>352</v>
      </c>
      <c r="C469" s="3" t="s">
        <v>353</v>
      </c>
      <c r="D469" s="4">
        <v>4301031140</v>
      </c>
      <c r="E469" s="3">
        <v>4607091384826</v>
      </c>
      <c r="F469" s="5" t="s">
        <v>355</v>
      </c>
      <c r="G469" s="17"/>
      <c r="H469" s="1">
        <f>VLOOKUP(E469,[1]Лист1!$D:$M,10,0)</f>
        <v>35</v>
      </c>
      <c r="I469" s="21">
        <f>VLOOKUP(B469,'[2]Бланк заказа'!$A:$Y,8,0)</f>
        <v>2.8</v>
      </c>
      <c r="J469" s="1">
        <f>VLOOKUP(B469,'[2]Бланк заказа'!$A:$Y,11,0)*1</f>
        <v>18</v>
      </c>
      <c r="K469" s="21">
        <f t="shared" si="93"/>
        <v>50.4</v>
      </c>
    </row>
    <row r="470" spans="1:11" ht="22.5" x14ac:dyDescent="0.25">
      <c r="A470" s="6" t="s">
        <v>355</v>
      </c>
      <c r="B470" s="3" t="s">
        <v>352</v>
      </c>
      <c r="C470" s="3" t="s">
        <v>353</v>
      </c>
      <c r="D470" s="4">
        <v>4301031140</v>
      </c>
      <c r="E470" s="3">
        <v>4607091384826</v>
      </c>
      <c r="F470" s="5" t="s">
        <v>355</v>
      </c>
      <c r="G470" s="17"/>
      <c r="H470" s="1">
        <f>VLOOKUP(E470,[1]Лист1!$D:$M,10,0)</f>
        <v>35</v>
      </c>
      <c r="I470" s="21">
        <f>VLOOKUP(B470,'[2]Бланк заказа'!$A:$Y,8,0)</f>
        <v>2.8</v>
      </c>
      <c r="J470" s="1">
        <f>VLOOKUP(B470,'[2]Бланк заказа'!$A:$Y,11,0)*1</f>
        <v>18</v>
      </c>
      <c r="K470" s="21">
        <f t="shared" si="93"/>
        <v>50.4</v>
      </c>
    </row>
    <row r="471" spans="1:11" ht="22.5" x14ac:dyDescent="0.25">
      <c r="A471" s="6" t="s">
        <v>619</v>
      </c>
      <c r="B471" s="3" t="s">
        <v>339</v>
      </c>
      <c r="C471" s="3" t="s">
        <v>340</v>
      </c>
      <c r="D471" s="4">
        <v>4301031141</v>
      </c>
      <c r="E471" s="3">
        <v>4607091384833</v>
      </c>
      <c r="F471" s="5" t="s">
        <v>341</v>
      </c>
      <c r="G471" s="17"/>
      <c r="H471" s="1" t="e">
        <f>VLOOKUP(E471,[1]Лист1!$D:$M,10,0)</f>
        <v>#N/A</v>
      </c>
      <c r="I471" s="21" t="e">
        <f>VLOOKUP(B471,'[2]Бланк заказа'!$A:$Y,8,0)</f>
        <v>#N/A</v>
      </c>
      <c r="J471" s="1" t="e">
        <f>VLOOKUP(B471,'[2]Бланк заказа'!$A:$Y,11,0)*1</f>
        <v>#N/A</v>
      </c>
      <c r="K471" s="21" t="e">
        <f t="shared" si="93"/>
        <v>#N/A</v>
      </c>
    </row>
    <row r="472" spans="1:11" ht="22.5" x14ac:dyDescent="0.25">
      <c r="A472" s="6" t="s">
        <v>507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3"/>
        <v>64.8</v>
      </c>
    </row>
    <row r="473" spans="1:11" ht="22.5" x14ac:dyDescent="0.25">
      <c r="A473" s="6" t="s">
        <v>580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3"/>
        <v>64.8</v>
      </c>
    </row>
    <row r="474" spans="1:11" ht="22.5" x14ac:dyDescent="0.25">
      <c r="A474" s="6" t="s">
        <v>137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3"/>
        <v>64.8</v>
      </c>
    </row>
    <row r="475" spans="1:11" ht="22.5" x14ac:dyDescent="0.25">
      <c r="A475" s="6" t="s">
        <v>2801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4">J475*I475</f>
        <v>64.8</v>
      </c>
    </row>
    <row r="476" spans="1:11" ht="22.5" x14ac:dyDescent="0.25">
      <c r="A476" s="6" t="s">
        <v>838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3"/>
        <v>64.8</v>
      </c>
    </row>
    <row r="477" spans="1:11" ht="22.5" x14ac:dyDescent="0.25">
      <c r="A477" s="6" t="s">
        <v>1166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3"/>
        <v>64.8</v>
      </c>
    </row>
    <row r="478" spans="1:11" ht="22.5" x14ac:dyDescent="0.25">
      <c r="A478" s="6" t="s">
        <v>1483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3"/>
        <v>64.8</v>
      </c>
    </row>
    <row r="479" spans="1:11" ht="22.5" x14ac:dyDescent="0.25">
      <c r="A479" s="6" t="s">
        <v>2723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ref="K479" si="95">J479*I479</f>
        <v>64.8</v>
      </c>
    </row>
    <row r="480" spans="1:11" ht="22.5" x14ac:dyDescent="0.25">
      <c r="A480" s="6" t="s">
        <v>1435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3"/>
        <v>64.8</v>
      </c>
    </row>
    <row r="481" spans="1:11" ht="22.5" x14ac:dyDescent="0.25">
      <c r="A481" s="6" t="s">
        <v>610</v>
      </c>
      <c r="B481" s="3" t="s">
        <v>133</v>
      </c>
      <c r="C481" s="3" t="s">
        <v>2874</v>
      </c>
      <c r="D481" s="4">
        <v>4301051724</v>
      </c>
      <c r="E481" s="3">
        <v>4607091385168</v>
      </c>
      <c r="F481" s="5" t="s">
        <v>2875</v>
      </c>
      <c r="G481" s="17"/>
      <c r="H481" s="1">
        <f>VLOOKUP(E481,[1]Лист1!$D:$M,10,0)</f>
        <v>45</v>
      </c>
      <c r="I481" s="21">
        <f>VLOOKUP(B481,'[2]Бланк заказа'!$A:$Y,8,0)</f>
        <v>8.1</v>
      </c>
      <c r="J481" s="1">
        <f>VLOOKUP(B481,'[2]Бланк заказа'!$A:$Y,11,0)*1</f>
        <v>8</v>
      </c>
      <c r="K481" s="21">
        <f t="shared" si="93"/>
        <v>64.8</v>
      </c>
    </row>
    <row r="482" spans="1:11" ht="22.5" x14ac:dyDescent="0.25">
      <c r="A482" s="6" t="s">
        <v>2000</v>
      </c>
      <c r="B482" s="3" t="s">
        <v>133</v>
      </c>
      <c r="C482" s="3" t="s">
        <v>2874</v>
      </c>
      <c r="D482" s="4">
        <v>4301051724</v>
      </c>
      <c r="E482" s="3">
        <v>4607091385168</v>
      </c>
      <c r="F482" s="5" t="s">
        <v>2875</v>
      </c>
      <c r="G482" s="17"/>
      <c r="H482" s="1">
        <f>VLOOKUP(E482,[1]Лист1!$D:$M,10,0)</f>
        <v>45</v>
      </c>
      <c r="I482" s="21">
        <f>VLOOKUP(B482,'[2]Бланк заказа'!$A:$Y,8,0)</f>
        <v>8.1</v>
      </c>
      <c r="J482" s="1">
        <f>VLOOKUP(B482,'[2]Бланк заказа'!$A:$Y,11,0)*1</f>
        <v>8</v>
      </c>
      <c r="K482" s="21">
        <f t="shared" si="93"/>
        <v>64.8</v>
      </c>
    </row>
    <row r="483" spans="1:11" ht="30" x14ac:dyDescent="0.25">
      <c r="A483" s="6" t="s">
        <v>527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121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785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837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1856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1165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30" x14ac:dyDescent="0.25">
      <c r="A489" s="6" t="s">
        <v>443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 t="s">
        <v>2568</v>
      </c>
      <c r="H489" s="1">
        <v>40</v>
      </c>
      <c r="I489" s="21"/>
      <c r="J489" s="1"/>
      <c r="K489" s="21"/>
    </row>
    <row r="490" spans="1:11" ht="30" x14ac:dyDescent="0.25">
      <c r="A490" s="6" t="s">
        <v>1849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 t="s">
        <v>2568</v>
      </c>
      <c r="H490" s="1">
        <v>40</v>
      </c>
      <c r="I490" s="21"/>
      <c r="J490" s="1"/>
      <c r="K490" s="21"/>
    </row>
    <row r="491" spans="1:11" ht="22.5" x14ac:dyDescent="0.25">
      <c r="A491" s="6" t="s">
        <v>2639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ht="22.5" x14ac:dyDescent="0.25">
      <c r="A492" s="6" t="s">
        <v>2589</v>
      </c>
      <c r="B492" s="3" t="s">
        <v>2565</v>
      </c>
      <c r="C492" s="3" t="s">
        <v>2566</v>
      </c>
      <c r="D492" s="4">
        <v>4301051927</v>
      </c>
      <c r="E492" s="3">
        <v>4680115884410</v>
      </c>
      <c r="F492" s="5" t="s">
        <v>2567</v>
      </c>
      <c r="G492" s="17"/>
      <c r="H492" s="1">
        <v>40</v>
      </c>
      <c r="I492" s="21"/>
      <c r="J492" s="1"/>
      <c r="K492" s="21"/>
    </row>
    <row r="493" spans="1:11" ht="22.5" x14ac:dyDescent="0.25">
      <c r="A493" s="6" t="s">
        <v>2588</v>
      </c>
      <c r="B493" s="3" t="s">
        <v>2565</v>
      </c>
      <c r="C493" s="3" t="s">
        <v>2566</v>
      </c>
      <c r="D493" s="4">
        <v>4301051927</v>
      </c>
      <c r="E493" s="3">
        <v>4680115884410</v>
      </c>
      <c r="F493" s="5" t="s">
        <v>2567</v>
      </c>
      <c r="G493" s="17"/>
      <c r="H493" s="1">
        <v>40</v>
      </c>
      <c r="I493" s="21"/>
      <c r="J493" s="1"/>
      <c r="K493" s="21"/>
    </row>
    <row r="494" spans="1:11" x14ac:dyDescent="0.25">
      <c r="A494" s="6" t="s">
        <v>697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3"/>
        <v>36</v>
      </c>
    </row>
    <row r="495" spans="1:11" x14ac:dyDescent="0.25">
      <c r="A495" s="6" t="s">
        <v>126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3"/>
        <v>36</v>
      </c>
    </row>
    <row r="496" spans="1:11" x14ac:dyDescent="0.25">
      <c r="A496" s="6" t="s">
        <v>1453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3"/>
        <v>36</v>
      </c>
    </row>
    <row r="497" spans="1:11" x14ac:dyDescent="0.25">
      <c r="A497" s="6" t="s">
        <v>2770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6">J497*I497</f>
        <v>36</v>
      </c>
    </row>
    <row r="498" spans="1:11" x14ac:dyDescent="0.25">
      <c r="A498" s="6" t="s">
        <v>2086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3"/>
        <v>36</v>
      </c>
    </row>
    <row r="499" spans="1:11" x14ac:dyDescent="0.25">
      <c r="A499" s="6" t="s">
        <v>2887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ref="K499" si="97">J499*I499</f>
        <v>36</v>
      </c>
    </row>
    <row r="500" spans="1:11" x14ac:dyDescent="0.25">
      <c r="A500" s="6" t="s">
        <v>922</v>
      </c>
      <c r="B500" s="3" t="s">
        <v>119</v>
      </c>
      <c r="C500" s="3" t="s">
        <v>120</v>
      </c>
      <c r="D500" s="4">
        <v>4301051313</v>
      </c>
      <c r="E500" s="3">
        <v>4607091385427</v>
      </c>
      <c r="F500" s="5" t="s">
        <v>126</v>
      </c>
      <c r="G500" s="17"/>
      <c r="H500" s="1">
        <f>VLOOKUP(E500,[1]Лист1!$D:$M,10,0)</f>
        <v>40</v>
      </c>
      <c r="I500" s="21">
        <f>VLOOKUP(B500,'[2]Бланк заказа'!$A:$Y,8,0)</f>
        <v>3</v>
      </c>
      <c r="J500" s="1">
        <f>VLOOKUP(B500,'[2]Бланк заказа'!$A:$Y,11,0)*1</f>
        <v>12</v>
      </c>
      <c r="K500" s="21">
        <f t="shared" si="93"/>
        <v>36</v>
      </c>
    </row>
    <row r="501" spans="1:11" x14ac:dyDescent="0.25">
      <c r="A501" s="6" t="s">
        <v>2757</v>
      </c>
      <c r="B501" s="3" t="s">
        <v>119</v>
      </c>
      <c r="C501" s="3" t="s">
        <v>120</v>
      </c>
      <c r="D501" s="4">
        <v>4301051313</v>
      </c>
      <c r="E501" s="3">
        <v>4607091385427</v>
      </c>
      <c r="F501" s="5" t="s">
        <v>126</v>
      </c>
      <c r="G501" s="17"/>
      <c r="H501" s="1">
        <f>VLOOKUP(E501,[1]Лист1!$D:$M,10,0)</f>
        <v>40</v>
      </c>
      <c r="I501" s="21">
        <f>VLOOKUP(B501,'[2]Бланк заказа'!$A:$Y,8,0)</f>
        <v>3</v>
      </c>
      <c r="J501" s="1">
        <f>VLOOKUP(B501,'[2]Бланк заказа'!$A:$Y,11,0)*1</f>
        <v>12</v>
      </c>
      <c r="K501" s="21">
        <f t="shared" ref="K501" si="98">J501*I501</f>
        <v>36</v>
      </c>
    </row>
    <row r="502" spans="1:11" x14ac:dyDescent="0.25">
      <c r="A502" s="6" t="s">
        <v>469</v>
      </c>
      <c r="B502" s="3" t="s">
        <v>119</v>
      </c>
      <c r="C502" s="3" t="s">
        <v>120</v>
      </c>
      <c r="D502" s="4">
        <v>4301051313</v>
      </c>
      <c r="E502" s="3">
        <v>4607091385427</v>
      </c>
      <c r="F502" s="5" t="s">
        <v>126</v>
      </c>
      <c r="G502" s="17"/>
      <c r="H502" s="1">
        <f>VLOOKUP(E502,[1]Лист1!$D:$M,10,0)</f>
        <v>40</v>
      </c>
      <c r="I502" s="21">
        <f>VLOOKUP(B502,'[2]Бланк заказа'!$A:$Y,8,0)</f>
        <v>3</v>
      </c>
      <c r="J502" s="1">
        <f>VLOOKUP(B502,'[2]Бланк заказа'!$A:$Y,11,0)*1</f>
        <v>12</v>
      </c>
      <c r="K502" s="21">
        <f t="shared" si="93"/>
        <v>36</v>
      </c>
    </row>
    <row r="503" spans="1:11" ht="22.5" x14ac:dyDescent="0.25">
      <c r="A503" s="6" t="s">
        <v>508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3"/>
        <v>86.4</v>
      </c>
    </row>
    <row r="504" spans="1:11" ht="22.5" x14ac:dyDescent="0.25">
      <c r="A504" s="6" t="s">
        <v>1477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3"/>
        <v>86.4</v>
      </c>
    </row>
    <row r="505" spans="1:11" ht="22.5" x14ac:dyDescent="0.25">
      <c r="A505" s="6" t="s">
        <v>572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3"/>
        <v>86.4</v>
      </c>
    </row>
    <row r="506" spans="1:11" ht="22.5" x14ac:dyDescent="0.25">
      <c r="A506" s="6" t="s">
        <v>2812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3"/>
        <v>86.4</v>
      </c>
    </row>
    <row r="507" spans="1:11" ht="22.5" x14ac:dyDescent="0.25">
      <c r="A507" s="6" t="s">
        <v>2883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9">J507*I507</f>
        <v>86.4</v>
      </c>
    </row>
    <row r="508" spans="1:11" ht="22.5" x14ac:dyDescent="0.25">
      <c r="A508" s="6" t="s">
        <v>2804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100">J508*I508</f>
        <v>86.4</v>
      </c>
    </row>
    <row r="509" spans="1:11" ht="22.5" x14ac:dyDescent="0.25">
      <c r="A509" s="6" t="s">
        <v>2792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3"/>
        <v>86.4</v>
      </c>
    </row>
    <row r="510" spans="1:11" ht="22.5" x14ac:dyDescent="0.25">
      <c r="A510" s="6" t="s">
        <v>2466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1">J510*I510</f>
        <v>86.4</v>
      </c>
    </row>
    <row r="511" spans="1:11" ht="22.5" x14ac:dyDescent="0.25">
      <c r="A511" s="6" t="s">
        <v>65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3"/>
        <v>86.4</v>
      </c>
    </row>
    <row r="512" spans="1:11" ht="22.5" x14ac:dyDescent="0.25">
      <c r="A512" s="6" t="s">
        <v>2408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2">J512*I512</f>
        <v>86.4</v>
      </c>
    </row>
    <row r="513" spans="1:11" ht="22.5" x14ac:dyDescent="0.25">
      <c r="A513" s="6" t="s">
        <v>2537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3">J513*I513</f>
        <v>86.4</v>
      </c>
    </row>
    <row r="514" spans="1:11" ht="22.5" x14ac:dyDescent="0.25">
      <c r="A514" s="6" t="s">
        <v>799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3"/>
        <v>86.4</v>
      </c>
    </row>
    <row r="515" spans="1:11" ht="22.5" x14ac:dyDescent="0.25">
      <c r="A515" s="6" t="s">
        <v>2484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4">J515*I515</f>
        <v>86.4</v>
      </c>
    </row>
    <row r="516" spans="1:11" ht="22.5" x14ac:dyDescent="0.25">
      <c r="A516" s="6" t="s">
        <v>1004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3"/>
        <v>86.4</v>
      </c>
    </row>
    <row r="517" spans="1:11" ht="22.5" x14ac:dyDescent="0.25">
      <c r="A517" s="6" t="s">
        <v>1309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3"/>
        <v>86.4</v>
      </c>
    </row>
    <row r="518" spans="1:11" ht="22.5" x14ac:dyDescent="0.25">
      <c r="A518" s="6" t="s">
        <v>2338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5">J518*I518</f>
        <v>86.4</v>
      </c>
    </row>
    <row r="519" spans="1:11" ht="22.5" x14ac:dyDescent="0.25">
      <c r="A519" s="6" t="s">
        <v>591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93"/>
        <v>86.4</v>
      </c>
    </row>
    <row r="520" spans="1:11" ht="22.5" x14ac:dyDescent="0.25">
      <c r="A520" s="6" t="s">
        <v>2114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93"/>
        <v>86.4</v>
      </c>
    </row>
    <row r="521" spans="1:11" ht="22.5" x14ac:dyDescent="0.25">
      <c r="A521" s="6" t="s">
        <v>2551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 t="s">
        <v>2552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6">J521*I521</f>
        <v>86.4</v>
      </c>
    </row>
    <row r="522" spans="1:11" ht="22.5" x14ac:dyDescent="0.25">
      <c r="A522" s="6" t="s">
        <v>2641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:K524" si="107">J522*I522</f>
        <v>86.4</v>
      </c>
    </row>
    <row r="523" spans="1:11" ht="22.5" x14ac:dyDescent="0.25">
      <c r="A523" s="6" t="s">
        <v>2662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107"/>
        <v>86.4</v>
      </c>
    </row>
    <row r="524" spans="1:11" ht="22.5" x14ac:dyDescent="0.25">
      <c r="A524" s="6" t="s">
        <v>2675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107"/>
        <v>86.4</v>
      </c>
    </row>
    <row r="525" spans="1:11" ht="22.5" x14ac:dyDescent="0.25">
      <c r="A525" s="6" t="s">
        <v>2754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2783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1156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 t="s">
        <v>2753</v>
      </c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2772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111">J528*I528</f>
        <v>86.4</v>
      </c>
    </row>
    <row r="529" spans="1:11" ht="22.5" x14ac:dyDescent="0.25">
      <c r="A529" s="6" t="s">
        <v>2524</v>
      </c>
      <c r="B529" s="3" t="s">
        <v>43</v>
      </c>
      <c r="C529" s="3" t="s">
        <v>2115</v>
      </c>
      <c r="D529" s="4">
        <v>4301011380</v>
      </c>
      <c r="E529" s="3">
        <v>4607091385670</v>
      </c>
      <c r="F529" s="5" t="s">
        <v>65</v>
      </c>
      <c r="G529" s="17"/>
      <c r="H529" s="1">
        <f>VLOOKUP(E529,[1]Лист1!$D:$M,10,0)</f>
        <v>50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112">J529*I529</f>
        <v>86.4</v>
      </c>
    </row>
    <row r="530" spans="1:11" ht="22.5" x14ac:dyDescent="0.25">
      <c r="A530" s="6" t="s">
        <v>2701</v>
      </c>
      <c r="B530" s="3" t="s">
        <v>43</v>
      </c>
      <c r="C530" s="3" t="s">
        <v>2115</v>
      </c>
      <c r="D530" s="4">
        <v>4301011380</v>
      </c>
      <c r="E530" s="3">
        <v>4607091385670</v>
      </c>
      <c r="F530" s="5" t="s">
        <v>65</v>
      </c>
      <c r="G530" s="17"/>
      <c r="H530" s="1">
        <f>VLOOKUP(E530,[1]Лист1!$D:$M,10,0)</f>
        <v>50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113">J530*I530</f>
        <v>86.4</v>
      </c>
    </row>
    <row r="531" spans="1:11" ht="22.5" x14ac:dyDescent="0.25">
      <c r="A531" s="6" t="s">
        <v>1997</v>
      </c>
      <c r="B531" s="3" t="s">
        <v>43</v>
      </c>
      <c r="C531" s="3" t="s">
        <v>2115</v>
      </c>
      <c r="D531" s="4">
        <v>4301011380</v>
      </c>
      <c r="E531" s="3">
        <v>4607091385670</v>
      </c>
      <c r="F531" s="5" t="s">
        <v>65</v>
      </c>
      <c r="G531" s="17"/>
      <c r="H531" s="1">
        <f>VLOOKUP(E531,[1]Лист1!$D:$M,10,0)</f>
        <v>50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93"/>
        <v>86.4</v>
      </c>
    </row>
    <row r="532" spans="1:11" ht="22.5" x14ac:dyDescent="0.25">
      <c r="A532" s="6" t="s">
        <v>573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93"/>
        <v>48</v>
      </c>
    </row>
    <row r="533" spans="1:11" ht="22.5" x14ac:dyDescent="0.25">
      <c r="A533" s="6" t="s">
        <v>629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3"/>
        <v>48</v>
      </c>
    </row>
    <row r="534" spans="1:11" ht="22.5" x14ac:dyDescent="0.25">
      <c r="A534" s="6" t="s">
        <v>70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3"/>
        <v>48</v>
      </c>
    </row>
    <row r="535" spans="1:11" ht="22.5" x14ac:dyDescent="0.25">
      <c r="A535" s="6" t="s">
        <v>2265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4">J535*I535</f>
        <v>48</v>
      </c>
    </row>
    <row r="536" spans="1:11" ht="22.5" x14ac:dyDescent="0.25">
      <c r="A536" s="6" t="s">
        <v>2494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7" si="115">J536*I536</f>
        <v>48</v>
      </c>
    </row>
    <row r="537" spans="1:11" ht="22.5" x14ac:dyDescent="0.25">
      <c r="A537" s="6" t="s">
        <v>2645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115"/>
        <v>48</v>
      </c>
    </row>
    <row r="538" spans="1:11" ht="22.5" x14ac:dyDescent="0.25">
      <c r="A538" s="6" t="s">
        <v>843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3"/>
        <v>48</v>
      </c>
    </row>
    <row r="539" spans="1:11" ht="22.5" x14ac:dyDescent="0.25">
      <c r="A539" s="6" t="s">
        <v>1989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3"/>
        <v>48</v>
      </c>
    </row>
    <row r="540" spans="1:11" ht="22.5" x14ac:dyDescent="0.25">
      <c r="A540" s="6" t="s">
        <v>2378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6">J540*I540</f>
        <v>48</v>
      </c>
    </row>
    <row r="541" spans="1:11" ht="22.5" x14ac:dyDescent="0.25">
      <c r="A541" s="6" t="s">
        <v>2098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3"/>
        <v>48</v>
      </c>
    </row>
    <row r="542" spans="1:11" ht="22.5" x14ac:dyDescent="0.25">
      <c r="A542" s="6" t="s">
        <v>2703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7">J542*I542</f>
        <v>48</v>
      </c>
    </row>
    <row r="543" spans="1:11" ht="22.5" x14ac:dyDescent="0.25">
      <c r="A543" s="6" t="s">
        <v>592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3"/>
        <v>48</v>
      </c>
    </row>
    <row r="544" spans="1:11" ht="22.5" x14ac:dyDescent="0.25">
      <c r="A544" s="6" t="s">
        <v>765</v>
      </c>
      <c r="B544" s="3" t="s">
        <v>51</v>
      </c>
      <c r="C544" s="3" t="s">
        <v>52</v>
      </c>
      <c r="D544" s="4">
        <v>4301011382</v>
      </c>
      <c r="E544" s="3">
        <v>4607091385687</v>
      </c>
      <c r="F544" s="5" t="s">
        <v>70</v>
      </c>
      <c r="G544" s="17"/>
      <c r="H544" s="1">
        <f>VLOOKUP(E544,[1]Лист1!$D:$M,10,0)</f>
        <v>50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93"/>
        <v>48</v>
      </c>
    </row>
    <row r="545" spans="1:11" ht="22.5" x14ac:dyDescent="0.25">
      <c r="A545" s="6" t="s">
        <v>2191</v>
      </c>
      <c r="B545" s="3" t="s">
        <v>51</v>
      </c>
      <c r="C545" s="3" t="s">
        <v>52</v>
      </c>
      <c r="D545" s="4">
        <v>4301011382</v>
      </c>
      <c r="E545" s="3">
        <v>4607091385687</v>
      </c>
      <c r="F545" s="5" t="s">
        <v>70</v>
      </c>
      <c r="G545" s="17"/>
      <c r="H545" s="1">
        <f>VLOOKUP(E545,[1]Лист1!$D:$M,10,0)</f>
        <v>50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118">J545*I545</f>
        <v>48</v>
      </c>
    </row>
    <row r="546" spans="1:11" ht="22.5" x14ac:dyDescent="0.25">
      <c r="A546" s="6" t="s">
        <v>1439</v>
      </c>
      <c r="B546" s="3" t="s">
        <v>51</v>
      </c>
      <c r="C546" s="3" t="s">
        <v>52</v>
      </c>
      <c r="D546" s="4">
        <v>4301011382</v>
      </c>
      <c r="E546" s="3">
        <v>4607091385687</v>
      </c>
      <c r="F546" s="5" t="s">
        <v>70</v>
      </c>
      <c r="G546" s="17"/>
      <c r="H546" s="1">
        <f>VLOOKUP(E546,[1]Лист1!$D:$M,10,0)</f>
        <v>50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93"/>
        <v>48</v>
      </c>
    </row>
    <row r="547" spans="1:11" ht="22.5" x14ac:dyDescent="0.25">
      <c r="A547" s="6" t="s">
        <v>123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3"/>
        <v>32.400000000000006</v>
      </c>
    </row>
    <row r="548" spans="1:11" ht="22.5" x14ac:dyDescent="0.25">
      <c r="A548" s="6" t="s">
        <v>694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3"/>
        <v>32.400000000000006</v>
      </c>
    </row>
    <row r="549" spans="1:11" ht="22.5" x14ac:dyDescent="0.25">
      <c r="A549" s="6" t="s">
        <v>1772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3"/>
        <v>32.400000000000006</v>
      </c>
    </row>
    <row r="550" spans="1:11" ht="22.5" x14ac:dyDescent="0.25">
      <c r="A550" s="6" t="s">
        <v>921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3"/>
        <v>32.400000000000006</v>
      </c>
    </row>
    <row r="551" spans="1:11" ht="22.5" x14ac:dyDescent="0.25">
      <c r="A551" s="6" t="s">
        <v>959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3"/>
        <v>32.400000000000006</v>
      </c>
    </row>
    <row r="552" spans="1:11" ht="22.5" x14ac:dyDescent="0.25">
      <c r="A552" s="6" t="s">
        <v>2688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" si="119">J552*I552</f>
        <v>32.400000000000006</v>
      </c>
    </row>
    <row r="553" spans="1:11" ht="22.5" x14ac:dyDescent="0.25">
      <c r="A553" s="6" t="s">
        <v>1523</v>
      </c>
      <c r="B553" s="3" t="s">
        <v>114</v>
      </c>
      <c r="C553" s="3" t="s">
        <v>2741</v>
      </c>
      <c r="D553" s="4">
        <v>4301052039</v>
      </c>
      <c r="E553" s="3">
        <v>4607091385731</v>
      </c>
      <c r="F553" s="5" t="s">
        <v>2742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3"/>
        <v>32.400000000000006</v>
      </c>
    </row>
    <row r="554" spans="1:11" ht="22.5" x14ac:dyDescent="0.25">
      <c r="A554" s="6" t="s">
        <v>763</v>
      </c>
      <c r="B554" s="3" t="s">
        <v>114</v>
      </c>
      <c r="C554" s="3" t="s">
        <v>2741</v>
      </c>
      <c r="D554" s="4">
        <v>4301052039</v>
      </c>
      <c r="E554" s="3">
        <v>4607091385731</v>
      </c>
      <c r="F554" s="5" t="s">
        <v>2742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93"/>
        <v>32.400000000000006</v>
      </c>
    </row>
    <row r="555" spans="1:11" ht="22.5" x14ac:dyDescent="0.25">
      <c r="A555" s="6" t="s">
        <v>2001</v>
      </c>
      <c r="B555" s="3" t="s">
        <v>114</v>
      </c>
      <c r="C555" s="3" t="s">
        <v>2741</v>
      </c>
      <c r="D555" s="4">
        <v>4301052039</v>
      </c>
      <c r="E555" s="3">
        <v>4607091385731</v>
      </c>
      <c r="F555" s="5" t="s">
        <v>2742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93"/>
        <v>32.400000000000006</v>
      </c>
    </row>
    <row r="556" spans="1:11" x14ac:dyDescent="0.25">
      <c r="A556" s="6" t="s">
        <v>695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93"/>
        <v>32.400000000000006</v>
      </c>
    </row>
    <row r="557" spans="1:11" x14ac:dyDescent="0.25">
      <c r="A557" s="6" t="s">
        <v>826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ref="K557:K635" si="120">J557*I557</f>
        <v>32.400000000000006</v>
      </c>
    </row>
    <row r="558" spans="1:11" x14ac:dyDescent="0.25">
      <c r="A558" s="6" t="s">
        <v>1050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20"/>
        <v>32.400000000000006</v>
      </c>
    </row>
    <row r="559" spans="1:11" x14ac:dyDescent="0.25">
      <c r="A559" s="6" t="s">
        <v>139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20"/>
        <v>32.400000000000006</v>
      </c>
    </row>
    <row r="560" spans="1:11" x14ac:dyDescent="0.25">
      <c r="A560" s="6" t="s">
        <v>1481</v>
      </c>
      <c r="B560" s="3" t="s">
        <v>136</v>
      </c>
      <c r="C560" s="3" t="s">
        <v>2808</v>
      </c>
      <c r="D560" s="4">
        <v>4301051721</v>
      </c>
      <c r="E560" s="3">
        <v>4607091385748</v>
      </c>
      <c r="F560" s="5" t="s">
        <v>2809</v>
      </c>
      <c r="G560" s="17"/>
      <c r="H560" s="1">
        <f>VLOOKUP(E560,[1]Лист1!$D:$M,10,0)</f>
        <v>45</v>
      </c>
      <c r="I560" s="21">
        <f>VLOOKUP(B560,'[2]Бланк заказа'!$A:$Y,8,0)</f>
        <v>2.7</v>
      </c>
      <c r="J560" s="1">
        <f>VLOOKUP(B560,'[2]Бланк заказа'!$A:$Y,11,0)*1</f>
        <v>12</v>
      </c>
      <c r="K560" s="21">
        <f t="shared" si="120"/>
        <v>32.400000000000006</v>
      </c>
    </row>
    <row r="561" spans="1:11" x14ac:dyDescent="0.25">
      <c r="A561" s="6" t="s">
        <v>764</v>
      </c>
      <c r="B561" s="3" t="s">
        <v>136</v>
      </c>
      <c r="C561" s="3" t="s">
        <v>2808</v>
      </c>
      <c r="D561" s="4">
        <v>4301051721</v>
      </c>
      <c r="E561" s="3">
        <v>4607091385748</v>
      </c>
      <c r="F561" s="5" t="s">
        <v>2809</v>
      </c>
      <c r="G561" s="17"/>
      <c r="H561" s="1">
        <f>VLOOKUP(E561,[1]Лист1!$D:$M,10,0)</f>
        <v>45</v>
      </c>
      <c r="I561" s="21">
        <f>VLOOKUP(B561,'[2]Бланк заказа'!$A:$Y,8,0)</f>
        <v>2.7</v>
      </c>
      <c r="J561" s="1">
        <f>VLOOKUP(B561,'[2]Бланк заказа'!$A:$Y,11,0)*1</f>
        <v>12</v>
      </c>
      <c r="K561" s="21">
        <f t="shared" si="120"/>
        <v>32.400000000000006</v>
      </c>
    </row>
    <row r="562" spans="1:11" x14ac:dyDescent="0.25">
      <c r="A562" s="6" t="s">
        <v>2002</v>
      </c>
      <c r="B562" s="3" t="s">
        <v>136</v>
      </c>
      <c r="C562" s="3" t="s">
        <v>2808</v>
      </c>
      <c r="D562" s="4">
        <v>4301051721</v>
      </c>
      <c r="E562" s="3">
        <v>4607091385748</v>
      </c>
      <c r="F562" s="5" t="s">
        <v>2809</v>
      </c>
      <c r="G562" s="17"/>
      <c r="H562" s="1">
        <f>VLOOKUP(E562,[1]Лист1!$D:$M,10,0)</f>
        <v>45</v>
      </c>
      <c r="I562" s="21">
        <f>VLOOKUP(B562,'[2]Бланк заказа'!$A:$Y,8,0)</f>
        <v>2.7</v>
      </c>
      <c r="J562" s="1">
        <f>VLOOKUP(B562,'[2]Бланк заказа'!$A:$Y,11,0)*1</f>
        <v>12</v>
      </c>
      <c r="K562" s="21">
        <f t="shared" si="120"/>
        <v>32.400000000000006</v>
      </c>
    </row>
    <row r="563" spans="1:11" ht="22.5" x14ac:dyDescent="0.25">
      <c r="A563" s="6" t="s">
        <v>746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20"/>
        <v>#N/A</v>
      </c>
    </row>
    <row r="564" spans="1:11" ht="22.5" x14ac:dyDescent="0.25">
      <c r="A564" s="6" t="s">
        <v>1060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20"/>
        <v>#N/A</v>
      </c>
    </row>
    <row r="565" spans="1:11" ht="22.5" x14ac:dyDescent="0.25">
      <c r="A565" s="6" t="s">
        <v>305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20"/>
        <v>#N/A</v>
      </c>
    </row>
    <row r="566" spans="1:11" ht="22.5" x14ac:dyDescent="0.25">
      <c r="A566" s="6" t="s">
        <v>1463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20"/>
        <v>#N/A</v>
      </c>
    </row>
    <row r="567" spans="1:11" ht="22.5" x14ac:dyDescent="0.25">
      <c r="A567" s="6" t="s">
        <v>1715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20"/>
        <v>#N/A</v>
      </c>
    </row>
    <row r="568" spans="1:11" ht="22.5" x14ac:dyDescent="0.25">
      <c r="A568" s="6" t="s">
        <v>2089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20"/>
        <v>#N/A</v>
      </c>
    </row>
    <row r="569" spans="1:11" ht="22.5" x14ac:dyDescent="0.25">
      <c r="A569" s="6" t="s">
        <v>818</v>
      </c>
      <c r="B569" s="3" t="s">
        <v>297</v>
      </c>
      <c r="C569" s="3" t="s">
        <v>298</v>
      </c>
      <c r="D569" s="4">
        <v>4301011313</v>
      </c>
      <c r="E569" s="3">
        <v>4607091385984</v>
      </c>
      <c r="F569" s="5" t="s">
        <v>305</v>
      </c>
      <c r="G569" s="17"/>
      <c r="H569" s="1">
        <f>VLOOKUP(E569,[1]Лист1!$D:$M,10,0)</f>
        <v>55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120"/>
        <v>#N/A</v>
      </c>
    </row>
    <row r="570" spans="1:11" ht="22.5" x14ac:dyDescent="0.25">
      <c r="A570" s="6" t="s">
        <v>1202</v>
      </c>
      <c r="B570" s="3" t="s">
        <v>297</v>
      </c>
      <c r="C570" s="3" t="s">
        <v>298</v>
      </c>
      <c r="D570" s="4">
        <v>4301011313</v>
      </c>
      <c r="E570" s="3">
        <v>4607091385984</v>
      </c>
      <c r="F570" s="5" t="s">
        <v>305</v>
      </c>
      <c r="G570" s="17"/>
      <c r="H570" s="1">
        <f>VLOOKUP(E570,[1]Лист1!$D:$M,10,0)</f>
        <v>55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120"/>
        <v>#N/A</v>
      </c>
    </row>
    <row r="571" spans="1:11" ht="22.5" x14ac:dyDescent="0.25">
      <c r="A571" s="6" t="s">
        <v>544</v>
      </c>
      <c r="B571" s="3" t="s">
        <v>297</v>
      </c>
      <c r="C571" s="3" t="s">
        <v>298</v>
      </c>
      <c r="D571" s="4">
        <v>4301011313</v>
      </c>
      <c r="E571" s="3">
        <v>4607091385984</v>
      </c>
      <c r="F571" s="5" t="s">
        <v>305</v>
      </c>
      <c r="G571" s="17"/>
      <c r="H571" s="1">
        <f>VLOOKUP(E571,[1]Лист1!$D:$M,10,0)</f>
        <v>55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120"/>
        <v>#N/A</v>
      </c>
    </row>
    <row r="572" spans="1:11" ht="22.5" x14ac:dyDescent="0.25">
      <c r="A572" s="6" t="s">
        <v>955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20"/>
        <v>86.4</v>
      </c>
    </row>
    <row r="573" spans="1:11" ht="22.5" x14ac:dyDescent="0.25">
      <c r="A573" s="6" t="s">
        <v>595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20"/>
        <v>86.4</v>
      </c>
    </row>
    <row r="574" spans="1:11" ht="22.5" x14ac:dyDescent="0.25">
      <c r="A574" s="6" t="s">
        <v>1693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20"/>
        <v>86.4</v>
      </c>
    </row>
    <row r="575" spans="1:11" ht="22.5" x14ac:dyDescent="0.25">
      <c r="A575" s="6" t="s">
        <v>1272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20"/>
        <v>86.4</v>
      </c>
    </row>
    <row r="576" spans="1:11" ht="22.5" x14ac:dyDescent="0.25">
      <c r="A576" s="6" t="s">
        <v>1201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20"/>
        <v>86.4</v>
      </c>
    </row>
    <row r="577" spans="1:11" ht="22.5" x14ac:dyDescent="0.25">
      <c r="A577" s="6" t="s">
        <v>482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20"/>
        <v>86.4</v>
      </c>
    </row>
    <row r="578" spans="1:11" ht="22.5" x14ac:dyDescent="0.25">
      <c r="A578" s="6" t="s">
        <v>517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20"/>
        <v>86.4</v>
      </c>
    </row>
    <row r="579" spans="1:11" ht="22.5" x14ac:dyDescent="0.25">
      <c r="A579" s="6" t="s">
        <v>162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20"/>
        <v>86.4</v>
      </c>
    </row>
    <row r="580" spans="1:11" ht="22.5" x14ac:dyDescent="0.25">
      <c r="A580" s="6" t="s">
        <v>1340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20"/>
        <v>86.4</v>
      </c>
    </row>
    <row r="581" spans="1:11" ht="22.5" x14ac:dyDescent="0.25">
      <c r="A581" s="6" t="s">
        <v>1895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20"/>
        <v>86.4</v>
      </c>
    </row>
    <row r="582" spans="1:11" ht="22.5" x14ac:dyDescent="0.25">
      <c r="A582" s="6" t="s">
        <v>800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20"/>
        <v>86.4</v>
      </c>
    </row>
    <row r="583" spans="1:11" ht="22.5" x14ac:dyDescent="0.25">
      <c r="A583" s="6" t="s">
        <v>1214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20"/>
        <v>86.4</v>
      </c>
    </row>
    <row r="584" spans="1:11" ht="22.5" x14ac:dyDescent="0.25">
      <c r="A584" s="6" t="s">
        <v>925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20"/>
        <v>86.4</v>
      </c>
    </row>
    <row r="585" spans="1:11" ht="22.5" x14ac:dyDescent="0.25">
      <c r="A585" s="6" t="s">
        <v>1155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20"/>
        <v>86.4</v>
      </c>
    </row>
    <row r="586" spans="1:11" ht="22.5" x14ac:dyDescent="0.25">
      <c r="A586" s="6" t="s">
        <v>1363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20"/>
        <v>86.4</v>
      </c>
    </row>
    <row r="587" spans="1:11" ht="22.5" x14ac:dyDescent="0.25">
      <c r="A587" s="6" t="s">
        <v>1193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20"/>
        <v>86.4</v>
      </c>
    </row>
    <row r="588" spans="1:11" ht="22.5" x14ac:dyDescent="0.25">
      <c r="A588" s="6" t="s">
        <v>1291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20"/>
        <v>86.4</v>
      </c>
    </row>
    <row r="589" spans="1:11" ht="22.5" x14ac:dyDescent="0.25">
      <c r="A589" s="6" t="s">
        <v>1498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20"/>
        <v>86.4</v>
      </c>
    </row>
    <row r="590" spans="1:11" ht="22.5" x14ac:dyDescent="0.25">
      <c r="A590" s="6" t="s">
        <v>2268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21">J590*I590</f>
        <v>86.4</v>
      </c>
    </row>
    <row r="591" spans="1:11" ht="22.5" x14ac:dyDescent="0.25">
      <c r="A591" s="6" t="s">
        <v>2536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22">J591*I591</f>
        <v>86.4</v>
      </c>
    </row>
    <row r="592" spans="1:11" ht="22.5" x14ac:dyDescent="0.25">
      <c r="A592" s="6" t="s">
        <v>2743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ref="K592" si="123">J592*I592</f>
        <v>86.4</v>
      </c>
    </row>
    <row r="593" spans="1:11" ht="22.5" x14ac:dyDescent="0.25">
      <c r="A593" s="6" t="s">
        <v>2133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20"/>
        <v>86.4</v>
      </c>
    </row>
    <row r="594" spans="1:11" ht="22.5" x14ac:dyDescent="0.25">
      <c r="A594" s="6" t="s">
        <v>1598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0"/>
        <v>86.4</v>
      </c>
    </row>
    <row r="595" spans="1:11" ht="22.5" x14ac:dyDescent="0.25">
      <c r="A595" s="6" t="s">
        <v>1494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 t="s">
        <v>2106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20"/>
        <v>86.4</v>
      </c>
    </row>
    <row r="596" spans="1:11" ht="22.5" x14ac:dyDescent="0.25">
      <c r="A596" s="6" t="s">
        <v>2356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 t="s">
        <v>2106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:K597" si="124">J596*I596</f>
        <v>86.4</v>
      </c>
    </row>
    <row r="597" spans="1:11" ht="22.5" x14ac:dyDescent="0.25">
      <c r="A597" s="6" t="s">
        <v>489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 t="s">
        <v>2106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124"/>
        <v>86.4</v>
      </c>
    </row>
    <row r="598" spans="1:11" ht="22.5" x14ac:dyDescent="0.25">
      <c r="A598" s="6" t="s">
        <v>2105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120"/>
        <v>86.4</v>
      </c>
    </row>
    <row r="599" spans="1:11" ht="22.5" x14ac:dyDescent="0.25">
      <c r="A599" s="6" t="s">
        <v>2468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2680</v>
      </c>
      <c r="B600" s="3" t="s">
        <v>2103</v>
      </c>
      <c r="C600" s="3" t="s">
        <v>2104</v>
      </c>
      <c r="D600" s="4">
        <v>4301012016</v>
      </c>
      <c r="E600" s="3">
        <v>4680115885554</v>
      </c>
      <c r="F600" s="5" t="s">
        <v>2105</v>
      </c>
      <c r="G600" s="5"/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ref="K600" si="126">J600*I600</f>
        <v>86.4</v>
      </c>
    </row>
    <row r="601" spans="1:11" ht="22.5" x14ac:dyDescent="0.25">
      <c r="A601" s="6" t="s">
        <v>2802</v>
      </c>
      <c r="B601" s="3" t="s">
        <v>2103</v>
      </c>
      <c r="C601" s="3" t="s">
        <v>2104</v>
      </c>
      <c r="D601" s="4">
        <v>4301012016</v>
      </c>
      <c r="E601" s="3">
        <v>4680115885554</v>
      </c>
      <c r="F601" s="5" t="s">
        <v>2105</v>
      </c>
      <c r="G601" s="5"/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ref="K601" si="127">J601*I601</f>
        <v>86.4</v>
      </c>
    </row>
    <row r="602" spans="1:11" ht="22.5" x14ac:dyDescent="0.25">
      <c r="A602" s="6" t="s">
        <v>2386</v>
      </c>
      <c r="B602" s="3" t="s">
        <v>2103</v>
      </c>
      <c r="C602" s="3" t="s">
        <v>2104</v>
      </c>
      <c r="D602" s="4">
        <v>4301012016</v>
      </c>
      <c r="E602" s="3">
        <v>4680115885554</v>
      </c>
      <c r="F602" s="5" t="s">
        <v>2105</v>
      </c>
      <c r="G602" s="5"/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ref="K602" si="128">J602*I602</f>
        <v>86.4</v>
      </c>
    </row>
    <row r="603" spans="1:11" ht="22.5" x14ac:dyDescent="0.25">
      <c r="A603" s="6" t="s">
        <v>2383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 t="s">
        <v>1367</v>
      </c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:K604" si="129">J603*I603</f>
        <v>48</v>
      </c>
    </row>
    <row r="604" spans="1:11" ht="22.5" x14ac:dyDescent="0.25">
      <c r="A604" s="6" t="s">
        <v>1636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 t="s">
        <v>1367</v>
      </c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si="129"/>
        <v>48</v>
      </c>
    </row>
    <row r="605" spans="1:11" ht="22.5" x14ac:dyDescent="0.25">
      <c r="A605" s="6" t="s">
        <v>2467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2497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2721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2788</v>
      </c>
      <c r="B608" s="3" t="s">
        <v>2196</v>
      </c>
      <c r="C608" s="3" t="s">
        <v>2197</v>
      </c>
      <c r="D608" s="4">
        <v>4301011859</v>
      </c>
      <c r="E608" s="3">
        <v>4680115885608</v>
      </c>
      <c r="F608" s="5" t="s">
        <v>2198</v>
      </c>
      <c r="G608" s="17"/>
      <c r="H608" s="1" t="e">
        <f>VLOOKUP(E608,[1]Лист1!$D:$M,10,0)</f>
        <v>#N/A</v>
      </c>
      <c r="I608" s="21">
        <f>VLOOKUP(B608,'[2]Бланк заказа'!$A:$Y,8,0)</f>
        <v>4</v>
      </c>
      <c r="J608" s="1">
        <f>VLOOKUP(B608,'[2]Бланк заказа'!$A:$Y,11,0)*1</f>
        <v>12</v>
      </c>
      <c r="K608" s="21">
        <f t="shared" ref="K608" si="133">J608*I608</f>
        <v>48</v>
      </c>
    </row>
    <row r="609" spans="1:11" ht="22.5" x14ac:dyDescent="0.25">
      <c r="A609" s="6" t="s">
        <v>2833</v>
      </c>
      <c r="B609" s="3" t="s">
        <v>2196</v>
      </c>
      <c r="C609" s="3" t="s">
        <v>2197</v>
      </c>
      <c r="D609" s="4">
        <v>4301011859</v>
      </c>
      <c r="E609" s="3">
        <v>4680115885608</v>
      </c>
      <c r="F609" s="5" t="s">
        <v>2198</v>
      </c>
      <c r="G609" s="17"/>
      <c r="H609" s="1" t="e">
        <f>VLOOKUP(E609,[1]Лист1!$D:$M,10,0)</f>
        <v>#N/A</v>
      </c>
      <c r="I609" s="21">
        <f>VLOOKUP(B609,'[2]Бланк заказа'!$A:$Y,8,0)</f>
        <v>4</v>
      </c>
      <c r="J609" s="1">
        <f>VLOOKUP(B609,'[2]Бланк заказа'!$A:$Y,11,0)*1</f>
        <v>12</v>
      </c>
      <c r="K609" s="21">
        <f t="shared" ref="K609" si="134">J609*I609</f>
        <v>48</v>
      </c>
    </row>
    <row r="610" spans="1:11" ht="22.5" x14ac:dyDescent="0.25">
      <c r="A610" s="6" t="s">
        <v>2388</v>
      </c>
      <c r="B610" s="3" t="s">
        <v>2196</v>
      </c>
      <c r="C610" s="3" t="s">
        <v>2197</v>
      </c>
      <c r="D610" s="4">
        <v>4301011859</v>
      </c>
      <c r="E610" s="3">
        <v>4680115885608</v>
      </c>
      <c r="F610" s="5" t="s">
        <v>2198</v>
      </c>
      <c r="G610" s="17"/>
      <c r="H610" s="1" t="e">
        <f>VLOOKUP(E610,[1]Лист1!$D:$M,10,0)</f>
        <v>#N/A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ref="K610" si="135">J610*I610</f>
        <v>48</v>
      </c>
    </row>
    <row r="611" spans="1:11" ht="22.5" x14ac:dyDescent="0.25">
      <c r="A611" s="6" t="s">
        <v>874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509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730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802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1665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 t="s">
        <v>2561</v>
      </c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2646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 t="s">
        <v>2561</v>
      </c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917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 t="s">
        <v>2561</v>
      </c>
      <c r="H617" s="1">
        <f>VLOOKUP(E617,[1]Лист1!$D:$M,10,0)</f>
        <v>55</v>
      </c>
      <c r="I617" s="21"/>
      <c r="J617" s="1"/>
      <c r="K617" s="21"/>
    </row>
    <row r="618" spans="1:11" ht="22.5" x14ac:dyDescent="0.25">
      <c r="A618" s="6" t="s">
        <v>166</v>
      </c>
      <c r="B618" s="3" t="s">
        <v>150</v>
      </c>
      <c r="C618" s="3" t="s">
        <v>151</v>
      </c>
      <c r="D618" s="4">
        <v>4301011337</v>
      </c>
      <c r="E618" s="3">
        <v>4607091386011</v>
      </c>
      <c r="F618" s="5" t="s">
        <v>166</v>
      </c>
      <c r="G618" s="17"/>
      <c r="H618" s="1">
        <f>VLOOKUP(E618,[1]Лист1!$D:$M,10,0)</f>
        <v>55</v>
      </c>
      <c r="I618" s="21"/>
      <c r="J618" s="1"/>
      <c r="K618" s="21"/>
    </row>
    <row r="619" spans="1:11" ht="22.5" x14ac:dyDescent="0.25">
      <c r="A619" s="6" t="s">
        <v>1758</v>
      </c>
      <c r="B619" s="3" t="s">
        <v>150</v>
      </c>
      <c r="C619" s="3" t="s">
        <v>151</v>
      </c>
      <c r="D619" s="4">
        <v>4301011337</v>
      </c>
      <c r="E619" s="3">
        <v>4607091386011</v>
      </c>
      <c r="F619" s="5" t="s">
        <v>166</v>
      </c>
      <c r="G619" s="17"/>
      <c r="H619" s="1">
        <f>VLOOKUP(E619,[1]Лист1!$D:$M,10,0)</f>
        <v>55</v>
      </c>
      <c r="I619" s="21"/>
      <c r="J619" s="1"/>
      <c r="K619" s="21"/>
    </row>
    <row r="620" spans="1:11" ht="22.5" x14ac:dyDescent="0.25">
      <c r="A620" s="6" t="s">
        <v>494</v>
      </c>
      <c r="B620" s="3" t="s">
        <v>150</v>
      </c>
      <c r="C620" s="3" t="s">
        <v>151</v>
      </c>
      <c r="D620" s="4">
        <v>4301011337</v>
      </c>
      <c r="E620" s="3">
        <v>4607091386011</v>
      </c>
      <c r="F620" s="5" t="s">
        <v>166</v>
      </c>
      <c r="G620" s="17"/>
      <c r="H620" s="1">
        <f>VLOOKUP(E620,[1]Лист1!$D:$M,10,0)</f>
        <v>55</v>
      </c>
      <c r="I620" s="21"/>
      <c r="J620" s="1"/>
      <c r="K620" s="21"/>
    </row>
    <row r="621" spans="1:11" x14ac:dyDescent="0.25">
      <c r="A621" s="6" t="s">
        <v>742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20"/>
        <v>36</v>
      </c>
    </row>
    <row r="622" spans="1:11" x14ac:dyDescent="0.25">
      <c r="A622" s="6" t="s">
        <v>122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20"/>
        <v>36</v>
      </c>
    </row>
    <row r="623" spans="1:11" x14ac:dyDescent="0.25">
      <c r="A623" s="6" t="s">
        <v>934</v>
      </c>
      <c r="B623" s="3" t="s">
        <v>113</v>
      </c>
      <c r="C623" s="3" t="s">
        <v>1869</v>
      </c>
      <c r="D623" s="4">
        <v>4301051653</v>
      </c>
      <c r="E623" s="3">
        <v>4607091386264</v>
      </c>
      <c r="F623" s="5" t="s">
        <v>1870</v>
      </c>
      <c r="G623" s="17"/>
      <c r="H623" s="1">
        <f>VLOOKUP(E623,[1]Лист1!$D:$M,10,0)</f>
        <v>31</v>
      </c>
      <c r="I623" s="21">
        <f>VLOOKUP(B623,'[2]Бланк заказа'!$A:$Y,8,0)</f>
        <v>3</v>
      </c>
      <c r="J623" s="1">
        <f>VLOOKUP(B623,'[2]Бланк заказа'!$A:$Y,11,0)*1</f>
        <v>12</v>
      </c>
      <c r="K623" s="21">
        <f t="shared" si="120"/>
        <v>36</v>
      </c>
    </row>
    <row r="624" spans="1:11" x14ac:dyDescent="0.25">
      <c r="A624" s="6" t="s">
        <v>885</v>
      </c>
      <c r="B624" s="3" t="s">
        <v>113</v>
      </c>
      <c r="C624" s="3" t="s">
        <v>1869</v>
      </c>
      <c r="D624" s="4">
        <v>4301051653</v>
      </c>
      <c r="E624" s="3">
        <v>4607091386264</v>
      </c>
      <c r="F624" s="5" t="s">
        <v>1870</v>
      </c>
      <c r="G624" s="17"/>
      <c r="H624" s="1">
        <f>VLOOKUP(E624,[1]Лист1!$D:$M,10,0)</f>
        <v>31</v>
      </c>
      <c r="I624" s="21">
        <f>VLOOKUP(B624,'[2]Бланк заказа'!$A:$Y,8,0)</f>
        <v>3</v>
      </c>
      <c r="J624" s="1">
        <f>VLOOKUP(B624,'[2]Бланк заказа'!$A:$Y,11,0)*1</f>
        <v>12</v>
      </c>
      <c r="K624" s="21">
        <f t="shared" si="120"/>
        <v>36</v>
      </c>
    </row>
    <row r="625" spans="1:11" x14ac:dyDescent="0.25">
      <c r="A625" s="6" t="s">
        <v>445</v>
      </c>
      <c r="B625" s="3" t="s">
        <v>113</v>
      </c>
      <c r="C625" s="3" t="s">
        <v>1869</v>
      </c>
      <c r="D625" s="4">
        <v>4301051653</v>
      </c>
      <c r="E625" s="3">
        <v>4607091386264</v>
      </c>
      <c r="F625" s="5" t="s">
        <v>1870</v>
      </c>
      <c r="G625" s="17"/>
      <c r="H625" s="1">
        <f>VLOOKUP(E625,[1]Лист1!$D:$M,10,0)</f>
        <v>31</v>
      </c>
      <c r="I625" s="21">
        <f>VLOOKUP(B625,'[2]Бланк заказа'!$A:$Y,8,0)</f>
        <v>3</v>
      </c>
      <c r="J625" s="1">
        <f>VLOOKUP(B625,'[2]Бланк заказа'!$A:$Y,11,0)*1</f>
        <v>12</v>
      </c>
      <c r="K625" s="21">
        <f t="shared" si="120"/>
        <v>36</v>
      </c>
    </row>
    <row r="626" spans="1:11" ht="22.5" x14ac:dyDescent="0.25">
      <c r="A626" s="6" t="s">
        <v>890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20"/>
        <v>50.4</v>
      </c>
    </row>
    <row r="627" spans="1:11" ht="22.5" x14ac:dyDescent="0.25">
      <c r="A627" s="6" t="s">
        <v>865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20"/>
        <v>50.4</v>
      </c>
    </row>
    <row r="628" spans="1:11" ht="22.5" x14ac:dyDescent="0.25">
      <c r="A628" s="6" t="s">
        <v>109</v>
      </c>
      <c r="B628" s="3" t="s">
        <v>98</v>
      </c>
      <c r="C628" s="3" t="s">
        <v>99</v>
      </c>
      <c r="D628" s="4">
        <v>4301030962</v>
      </c>
      <c r="E628" s="3">
        <v>4607091386547</v>
      </c>
      <c r="F628" s="5" t="s">
        <v>109</v>
      </c>
      <c r="G628" s="17"/>
      <c r="H628" s="1">
        <f>VLOOKUP(E628,[1]Лист1!$D:$M,10,0)</f>
        <v>40</v>
      </c>
      <c r="I628" s="21">
        <f>VLOOKUP(B628,'[2]Бланк заказа'!$A:$Y,8,0)</f>
        <v>2.8</v>
      </c>
      <c r="J628" s="1">
        <f>VLOOKUP(B628,'[2]Бланк заказа'!$A:$Y,11,0)*1</f>
        <v>18</v>
      </c>
      <c r="K628" s="21">
        <f t="shared" si="120"/>
        <v>50.4</v>
      </c>
    </row>
    <row r="629" spans="1:11" ht="22.5" x14ac:dyDescent="0.25">
      <c r="A629" s="6" t="s">
        <v>1103</v>
      </c>
      <c r="B629" s="3" t="s">
        <v>98</v>
      </c>
      <c r="C629" s="3" t="s">
        <v>99</v>
      </c>
      <c r="D629" s="4">
        <v>4301030962</v>
      </c>
      <c r="E629" s="3">
        <v>4607091386547</v>
      </c>
      <c r="F629" s="5" t="s">
        <v>109</v>
      </c>
      <c r="G629" s="17"/>
      <c r="H629" s="1">
        <f>VLOOKUP(E629,[1]Лист1!$D:$M,10,0)</f>
        <v>40</v>
      </c>
      <c r="I629" s="21">
        <f>VLOOKUP(B629,'[2]Бланк заказа'!$A:$Y,8,0)</f>
        <v>2.8</v>
      </c>
      <c r="J629" s="1">
        <f>VLOOKUP(B629,'[2]Бланк заказа'!$A:$Y,11,0)*1</f>
        <v>18</v>
      </c>
      <c r="K629" s="21">
        <f t="shared" si="120"/>
        <v>50.4</v>
      </c>
    </row>
    <row r="630" spans="1:11" ht="22.5" x14ac:dyDescent="0.25">
      <c r="A630" s="6" t="s">
        <v>721</v>
      </c>
      <c r="B630" s="3" t="s">
        <v>98</v>
      </c>
      <c r="C630" s="3" t="s">
        <v>99</v>
      </c>
      <c r="D630" s="4">
        <v>4301030962</v>
      </c>
      <c r="E630" s="3">
        <v>4607091386547</v>
      </c>
      <c r="F630" s="5" t="s">
        <v>109</v>
      </c>
      <c r="G630" s="17"/>
      <c r="H630" s="1">
        <f>VLOOKUP(E630,[1]Лист1!$D:$M,10,0)</f>
        <v>40</v>
      </c>
      <c r="I630" s="21">
        <f>VLOOKUP(B630,'[2]Бланк заказа'!$A:$Y,8,0)</f>
        <v>2.8</v>
      </c>
      <c r="J630" s="1">
        <f>VLOOKUP(B630,'[2]Бланк заказа'!$A:$Y,11,0)*1</f>
        <v>18</v>
      </c>
      <c r="K630" s="21">
        <f t="shared" si="120"/>
        <v>50.4</v>
      </c>
    </row>
    <row r="631" spans="1:11" ht="22.5" x14ac:dyDescent="0.25">
      <c r="A631" s="6" t="s">
        <v>1161</v>
      </c>
      <c r="B631" s="3" t="s">
        <v>94</v>
      </c>
      <c r="C631" s="3" t="s">
        <v>95</v>
      </c>
      <c r="D631" s="4">
        <v>4301031080</v>
      </c>
      <c r="E631" s="3">
        <v>4607091386745</v>
      </c>
      <c r="F631" s="5" t="s">
        <v>107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120"/>
        <v>#N/A</v>
      </c>
    </row>
    <row r="632" spans="1:11" ht="22.5" x14ac:dyDescent="0.25">
      <c r="A632" s="6" t="s">
        <v>858</v>
      </c>
      <c r="B632" s="3" t="s">
        <v>94</v>
      </c>
      <c r="C632" s="3" t="s">
        <v>95</v>
      </c>
      <c r="D632" s="4">
        <v>4301031080</v>
      </c>
      <c r="E632" s="3">
        <v>4607091386745</v>
      </c>
      <c r="F632" s="5" t="s">
        <v>107</v>
      </c>
      <c r="G632" s="17"/>
      <c r="H632" s="1">
        <f>VLOOKUP(E632,[1]Лист1!$D:$M,10,0)</f>
        <v>45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120"/>
        <v>#N/A</v>
      </c>
    </row>
    <row r="633" spans="1:11" ht="22.5" x14ac:dyDescent="0.25">
      <c r="A633" s="6" t="s">
        <v>1384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 t="s">
        <v>1385</v>
      </c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0"/>
        <v>64.8</v>
      </c>
    </row>
    <row r="634" spans="1:11" ht="22.5" x14ac:dyDescent="0.25">
      <c r="A634" s="6" t="s">
        <v>582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0"/>
        <v>64.8</v>
      </c>
    </row>
    <row r="635" spans="1:11" ht="22.5" x14ac:dyDescent="0.25">
      <c r="A635" s="6" t="s">
        <v>631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0"/>
        <v>64.8</v>
      </c>
    </row>
    <row r="636" spans="1:11" ht="22.5" x14ac:dyDescent="0.25">
      <c r="A636" s="6" t="s">
        <v>1369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:K722" si="136">J636*I636</f>
        <v>64.8</v>
      </c>
    </row>
    <row r="637" spans="1:11" ht="22.5" x14ac:dyDescent="0.25">
      <c r="A637" s="6" t="s">
        <v>825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6"/>
        <v>64.8</v>
      </c>
    </row>
    <row r="638" spans="1:11" ht="22.5" x14ac:dyDescent="0.25">
      <c r="A638" s="6" t="s">
        <v>1191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6"/>
        <v>64.8</v>
      </c>
    </row>
    <row r="639" spans="1:11" ht="22.5" x14ac:dyDescent="0.25">
      <c r="A639" s="6" t="s">
        <v>2725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ref="K639" si="137">J639*I639</f>
        <v>64.8</v>
      </c>
    </row>
    <row r="640" spans="1:11" ht="22.5" x14ac:dyDescent="0.25">
      <c r="A640" s="6" t="s">
        <v>1305</v>
      </c>
      <c r="B640" s="3" t="s">
        <v>112</v>
      </c>
      <c r="C640" s="3" t="s">
        <v>2876</v>
      </c>
      <c r="D640" s="4">
        <v>4301051712</v>
      </c>
      <c r="E640" s="3">
        <v>4607091386967</v>
      </c>
      <c r="F640" s="5" t="s">
        <v>2877</v>
      </c>
      <c r="G640" s="17"/>
      <c r="H640" s="1">
        <f>VLOOKUP(E640,[1]Лист1!$D:$M,10,0)</f>
        <v>45</v>
      </c>
      <c r="I640" s="21">
        <f>VLOOKUP(B640,'[2]Бланк заказа'!$A:$Y,8,0)</f>
        <v>8.1</v>
      </c>
      <c r="J640" s="1">
        <f>VLOOKUP(B640,'[2]Бланк заказа'!$A:$Y,11,0)*1</f>
        <v>8</v>
      </c>
      <c r="K640" s="21">
        <f t="shared" si="136"/>
        <v>64.8</v>
      </c>
    </row>
    <row r="641" spans="1:11" ht="22.5" x14ac:dyDescent="0.25">
      <c r="A641" s="6" t="s">
        <v>603</v>
      </c>
      <c r="B641" s="3" t="s">
        <v>112</v>
      </c>
      <c r="C641" s="3" t="s">
        <v>2876</v>
      </c>
      <c r="D641" s="4">
        <v>4301051712</v>
      </c>
      <c r="E641" s="3">
        <v>4607091386967</v>
      </c>
      <c r="F641" s="5" t="s">
        <v>2877</v>
      </c>
      <c r="G641" s="17"/>
      <c r="H641" s="1">
        <f>VLOOKUP(E641,[1]Лист1!$D:$M,10,0)</f>
        <v>45</v>
      </c>
      <c r="I641" s="21">
        <f>VLOOKUP(B641,'[2]Бланк заказа'!$A:$Y,8,0)</f>
        <v>8.1</v>
      </c>
      <c r="J641" s="1">
        <f>VLOOKUP(B641,'[2]Бланк заказа'!$A:$Y,11,0)*1</f>
        <v>8</v>
      </c>
      <c r="K641" s="21">
        <f t="shared" si="136"/>
        <v>64.8</v>
      </c>
    </row>
    <row r="642" spans="1:11" ht="22.5" x14ac:dyDescent="0.25">
      <c r="A642" s="6" t="s">
        <v>1999</v>
      </c>
      <c r="B642" s="3" t="s">
        <v>112</v>
      </c>
      <c r="C642" s="3" t="s">
        <v>2876</v>
      </c>
      <c r="D642" s="4">
        <v>4301051712</v>
      </c>
      <c r="E642" s="3">
        <v>4607091386967</v>
      </c>
      <c r="F642" s="5" t="s">
        <v>2877</v>
      </c>
      <c r="G642" s="17"/>
      <c r="H642" s="1">
        <f>VLOOKUP(E642,[1]Лист1!$D:$M,10,0)</f>
        <v>45</v>
      </c>
      <c r="I642" s="21">
        <f>VLOOKUP(B642,'[2]Бланк заказа'!$A:$Y,8,0)</f>
        <v>8.1</v>
      </c>
      <c r="J642" s="1">
        <f>VLOOKUP(B642,'[2]Бланк заказа'!$A:$Y,11,0)*1</f>
        <v>8</v>
      </c>
      <c r="K642" s="21">
        <f t="shared" si="136"/>
        <v>64.8</v>
      </c>
    </row>
    <row r="643" spans="1:11" ht="22.5" x14ac:dyDescent="0.25">
      <c r="A643" s="6" t="s">
        <v>1232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6"/>
        <v>50.400000000000006</v>
      </c>
    </row>
    <row r="644" spans="1:11" ht="22.5" x14ac:dyDescent="0.25">
      <c r="A644" s="6" t="s">
        <v>511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6"/>
        <v>50.400000000000006</v>
      </c>
    </row>
    <row r="645" spans="1:11" ht="22.5" x14ac:dyDescent="0.25">
      <c r="A645" s="6" t="s">
        <v>202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6"/>
        <v>50.400000000000006</v>
      </c>
    </row>
    <row r="646" spans="1:11" ht="22.5" x14ac:dyDescent="0.25">
      <c r="A646" s="6" t="s">
        <v>820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6"/>
        <v>50.400000000000006</v>
      </c>
    </row>
    <row r="647" spans="1:11" ht="22.5" x14ac:dyDescent="0.25">
      <c r="A647" s="6" t="s">
        <v>1337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6"/>
        <v>50.400000000000006</v>
      </c>
    </row>
    <row r="648" spans="1:11" ht="22.5" x14ac:dyDescent="0.25">
      <c r="A648" s="6" t="s">
        <v>1162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6"/>
        <v>50.400000000000006</v>
      </c>
    </row>
    <row r="649" spans="1:11" ht="22.5" x14ac:dyDescent="0.25">
      <c r="A649" s="6" t="s">
        <v>2332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8">J649*I649</f>
        <v>50.400000000000006</v>
      </c>
    </row>
    <row r="650" spans="1:11" ht="22.5" x14ac:dyDescent="0.25">
      <c r="A650" s="6" t="s">
        <v>2513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9">J650*I650</f>
        <v>50.400000000000006</v>
      </c>
    </row>
    <row r="651" spans="1:11" ht="22.5" x14ac:dyDescent="0.25">
      <c r="A651" s="6" t="s">
        <v>2822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40">J651*I651</f>
        <v>50.400000000000006</v>
      </c>
    </row>
    <row r="652" spans="1:11" ht="22.5" x14ac:dyDescent="0.25">
      <c r="A652" s="6" t="s">
        <v>1535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6"/>
        <v>50.400000000000006</v>
      </c>
    </row>
    <row r="653" spans="1:11" ht="22.5" x14ac:dyDescent="0.25">
      <c r="A653" s="6" t="s">
        <v>1857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6"/>
        <v>50.400000000000006</v>
      </c>
    </row>
    <row r="654" spans="1:11" ht="22.5" x14ac:dyDescent="0.25">
      <c r="A654" s="6" t="s">
        <v>1471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6"/>
        <v>50.400000000000006</v>
      </c>
    </row>
    <row r="655" spans="1:11" ht="22.5" x14ac:dyDescent="0.25">
      <c r="A655" s="6" t="s">
        <v>2797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41">J655*I655</f>
        <v>50.400000000000006</v>
      </c>
    </row>
    <row r="656" spans="1:11" ht="22.5" x14ac:dyDescent="0.25">
      <c r="A656" s="6" t="s">
        <v>2705</v>
      </c>
      <c r="B656" s="3" t="s">
        <v>179</v>
      </c>
      <c r="C656" s="3" t="s">
        <v>180</v>
      </c>
      <c r="D656" s="4">
        <v>4301030878</v>
      </c>
      <c r="E656" s="3">
        <v>4607091387193</v>
      </c>
      <c r="F656" s="5" t="s">
        <v>202</v>
      </c>
      <c r="G656" s="17"/>
      <c r="H656" s="1">
        <f>VLOOKUP(E656,[1]Лист1!$D:$M,10,0)</f>
        <v>35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42">J656*I656</f>
        <v>50.400000000000006</v>
      </c>
    </row>
    <row r="657" spans="1:11" ht="22.5" x14ac:dyDescent="0.25">
      <c r="A657" s="6" t="s">
        <v>749</v>
      </c>
      <c r="B657" s="3" t="s">
        <v>179</v>
      </c>
      <c r="C657" s="3" t="s">
        <v>180</v>
      </c>
      <c r="D657" s="4">
        <v>4301030878</v>
      </c>
      <c r="E657" s="3">
        <v>4607091387193</v>
      </c>
      <c r="F657" s="5" t="s">
        <v>202</v>
      </c>
      <c r="G657" s="17"/>
      <c r="H657" s="1">
        <f>VLOOKUP(E657,[1]Лист1!$D:$M,10,0)</f>
        <v>35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6"/>
        <v>50.400000000000006</v>
      </c>
    </row>
    <row r="658" spans="1:11" ht="22.5" x14ac:dyDescent="0.25">
      <c r="A658" s="6" t="s">
        <v>447</v>
      </c>
      <c r="B658" s="3" t="s">
        <v>179</v>
      </c>
      <c r="C658" s="3" t="s">
        <v>180</v>
      </c>
      <c r="D658" s="4">
        <v>4301030878</v>
      </c>
      <c r="E658" s="3">
        <v>4607091387193</v>
      </c>
      <c r="F658" s="5" t="s">
        <v>202</v>
      </c>
      <c r="G658" s="17"/>
      <c r="H658" s="1">
        <f>VLOOKUP(E658,[1]Лист1!$D:$M,10,0)</f>
        <v>35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6"/>
        <v>50.400000000000006</v>
      </c>
    </row>
    <row r="659" spans="1:11" ht="22.5" x14ac:dyDescent="0.25">
      <c r="A659" s="6" t="s">
        <v>512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6"/>
        <v>50.400000000000006</v>
      </c>
    </row>
    <row r="660" spans="1:11" ht="22.5" x14ac:dyDescent="0.25">
      <c r="A660" s="6" t="s">
        <v>607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6"/>
        <v>50.400000000000006</v>
      </c>
    </row>
    <row r="661" spans="1:11" ht="22.5" x14ac:dyDescent="0.25">
      <c r="A661" s="6" t="s">
        <v>2342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43">J661*I661</f>
        <v>50.400000000000006</v>
      </c>
    </row>
    <row r="662" spans="1:11" ht="22.5" x14ac:dyDescent="0.25">
      <c r="A662" s="6" t="s">
        <v>485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6"/>
        <v>50.400000000000006</v>
      </c>
    </row>
    <row r="663" spans="1:11" ht="22.5" x14ac:dyDescent="0.25">
      <c r="A663" s="6" t="s">
        <v>203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36"/>
        <v>50.400000000000006</v>
      </c>
    </row>
    <row r="664" spans="1:11" ht="22.5" x14ac:dyDescent="0.25">
      <c r="A664" s="6" t="s">
        <v>781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6"/>
        <v>50.400000000000006</v>
      </c>
    </row>
    <row r="665" spans="1:11" ht="22.5" x14ac:dyDescent="0.25">
      <c r="A665" s="6" t="s">
        <v>1474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6"/>
        <v>50.400000000000006</v>
      </c>
    </row>
    <row r="666" spans="1:11" ht="22.5" x14ac:dyDescent="0.25">
      <c r="A666" s="6" t="s">
        <v>2798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4">J666*I666</f>
        <v>50.400000000000006</v>
      </c>
    </row>
    <row r="667" spans="1:11" ht="22.5" x14ac:dyDescent="0.25">
      <c r="A667" s="6" t="s">
        <v>1069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6"/>
        <v>50.400000000000006</v>
      </c>
    </row>
    <row r="668" spans="1:11" ht="22.5" x14ac:dyDescent="0.25">
      <c r="A668" s="6" t="s">
        <v>2270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5">J668*I668</f>
        <v>50.400000000000006</v>
      </c>
    </row>
    <row r="669" spans="1:11" ht="22.5" x14ac:dyDescent="0.25">
      <c r="A669" s="6" t="s">
        <v>2643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6">J669*I669</f>
        <v>50.400000000000006</v>
      </c>
    </row>
    <row r="670" spans="1:11" ht="22.5" x14ac:dyDescent="0.25">
      <c r="A670" s="6" t="s">
        <v>821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6"/>
        <v>50.400000000000006</v>
      </c>
    </row>
    <row r="671" spans="1:11" ht="22.5" x14ac:dyDescent="0.25">
      <c r="A671" s="6" t="s">
        <v>1858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6"/>
        <v>50.400000000000006</v>
      </c>
    </row>
    <row r="672" spans="1:11" ht="22.5" x14ac:dyDescent="0.25">
      <c r="A672" s="6" t="s">
        <v>961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6"/>
        <v>50.400000000000006</v>
      </c>
    </row>
    <row r="673" spans="1:11" ht="22.5" x14ac:dyDescent="0.25">
      <c r="A673" s="6" t="s">
        <v>1035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6"/>
        <v>50.400000000000006</v>
      </c>
    </row>
    <row r="674" spans="1:11" ht="22.5" x14ac:dyDescent="0.25">
      <c r="A674" s="6" t="s">
        <v>1205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6"/>
        <v>50.400000000000006</v>
      </c>
    </row>
    <row r="675" spans="1:11" ht="22.5" x14ac:dyDescent="0.25">
      <c r="A675" s="6" t="s">
        <v>2208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ref="K675" si="147">J675*I675</f>
        <v>50.400000000000006</v>
      </c>
    </row>
    <row r="676" spans="1:11" ht="22.5" x14ac:dyDescent="0.25">
      <c r="A676" s="6" t="s">
        <v>2697</v>
      </c>
      <c r="B676" s="3" t="s">
        <v>181</v>
      </c>
      <c r="C676" s="3" t="s">
        <v>182</v>
      </c>
      <c r="D676" s="4">
        <v>4301031153</v>
      </c>
      <c r="E676" s="3">
        <v>4607091387230</v>
      </c>
      <c r="F676" s="5" t="s">
        <v>203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ref="K676" si="148">J676*I676</f>
        <v>50.400000000000006</v>
      </c>
    </row>
    <row r="677" spans="1:11" ht="22.5" x14ac:dyDescent="0.25">
      <c r="A677" s="6" t="s">
        <v>490</v>
      </c>
      <c r="B677" s="3" t="s">
        <v>181</v>
      </c>
      <c r="C677" s="3" t="s">
        <v>182</v>
      </c>
      <c r="D677" s="4">
        <v>4301031153</v>
      </c>
      <c r="E677" s="3">
        <v>4607091387230</v>
      </c>
      <c r="F677" s="5" t="s">
        <v>203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136"/>
        <v>50.400000000000006</v>
      </c>
    </row>
    <row r="678" spans="1:11" ht="22.5" x14ac:dyDescent="0.25">
      <c r="A678" s="6" t="s">
        <v>1888</v>
      </c>
      <c r="B678" s="3" t="s">
        <v>181</v>
      </c>
      <c r="C678" s="3" t="s">
        <v>182</v>
      </c>
      <c r="D678" s="4">
        <v>4301031153</v>
      </c>
      <c r="E678" s="3">
        <v>4607091387230</v>
      </c>
      <c r="F678" s="5" t="s">
        <v>203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136"/>
        <v>50.400000000000006</v>
      </c>
    </row>
    <row r="679" spans="1:11" ht="22.5" x14ac:dyDescent="0.25">
      <c r="A679" s="6" t="s">
        <v>633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6"/>
        <v>37.800000000000004</v>
      </c>
    </row>
    <row r="680" spans="1:11" ht="22.5" x14ac:dyDescent="0.25">
      <c r="A680" s="6" t="s">
        <v>207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6"/>
        <v>37.800000000000004</v>
      </c>
    </row>
    <row r="681" spans="1:11" ht="22.5" x14ac:dyDescent="0.25">
      <c r="A681" s="6" t="s">
        <v>780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6"/>
        <v>37.800000000000004</v>
      </c>
    </row>
    <row r="682" spans="1:11" ht="22.5" x14ac:dyDescent="0.25">
      <c r="A682" s="6" t="s">
        <v>966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6"/>
        <v>37.800000000000004</v>
      </c>
    </row>
    <row r="683" spans="1:11" ht="22.5" x14ac:dyDescent="0.25">
      <c r="A683" s="6" t="s">
        <v>1141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6"/>
        <v>37.800000000000004</v>
      </c>
    </row>
    <row r="684" spans="1:11" ht="22.5" x14ac:dyDescent="0.25">
      <c r="A684" s="6" t="s">
        <v>1806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6"/>
        <v>37.800000000000004</v>
      </c>
    </row>
    <row r="685" spans="1:11" ht="22.5" x14ac:dyDescent="0.25">
      <c r="A685" s="6" t="s">
        <v>808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36"/>
        <v>37.800000000000004</v>
      </c>
    </row>
    <row r="686" spans="1:11" ht="22.5" x14ac:dyDescent="0.25">
      <c r="A686" s="6" t="s">
        <v>1179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6"/>
        <v>37.800000000000004</v>
      </c>
    </row>
    <row r="687" spans="1:11" ht="22.5" x14ac:dyDescent="0.25">
      <c r="A687" s="6" t="s">
        <v>1204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6"/>
        <v>37.800000000000004</v>
      </c>
    </row>
    <row r="688" spans="1:11" ht="22.5" x14ac:dyDescent="0.25">
      <c r="A688" s="6" t="s">
        <v>2251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2612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ref="K689" si="150">J689*I689</f>
        <v>37.800000000000004</v>
      </c>
    </row>
    <row r="690" spans="1:11" ht="22.5" x14ac:dyDescent="0.25">
      <c r="A690" s="6" t="s">
        <v>2605</v>
      </c>
      <c r="B690" s="3" t="s">
        <v>189</v>
      </c>
      <c r="C690" s="3" t="s">
        <v>190</v>
      </c>
      <c r="D690" s="4">
        <v>4301031152</v>
      </c>
      <c r="E690" s="3">
        <v>4607091387285</v>
      </c>
      <c r="F690" s="5" t="s">
        <v>207</v>
      </c>
      <c r="G690" s="17"/>
      <c r="H690" s="1">
        <f>VLOOKUP(E690,[1]Лист1!$D:$M,10,0)</f>
        <v>40</v>
      </c>
      <c r="I690" s="21">
        <f>VLOOKUP(B690,'[2]Бланк заказа'!$A:$Y,8,0)</f>
        <v>2.1</v>
      </c>
      <c r="J690" s="1">
        <f>VLOOKUP(B690,'[2]Бланк заказа'!$A:$Y,11,0)*1</f>
        <v>18</v>
      </c>
      <c r="K690" s="21">
        <f t="shared" ref="K690" si="151">J690*I690</f>
        <v>37.800000000000004</v>
      </c>
    </row>
    <row r="691" spans="1:11" ht="22.5" x14ac:dyDescent="0.25">
      <c r="A691" s="6" t="s">
        <v>2192</v>
      </c>
      <c r="B691" s="3" t="s">
        <v>189</v>
      </c>
      <c r="C691" s="3" t="s">
        <v>190</v>
      </c>
      <c r="D691" s="4">
        <v>4301031152</v>
      </c>
      <c r="E691" s="3">
        <v>4607091387285</v>
      </c>
      <c r="F691" s="5" t="s">
        <v>207</v>
      </c>
      <c r="G691" s="17"/>
      <c r="H691" s="1">
        <f>VLOOKUP(E691,[1]Лист1!$D:$M,10,0)</f>
        <v>40</v>
      </c>
      <c r="I691" s="21">
        <f>VLOOKUP(B691,'[2]Бланк заказа'!$A:$Y,8,0)</f>
        <v>2.1</v>
      </c>
      <c r="J691" s="1">
        <f>VLOOKUP(B691,'[2]Бланк заказа'!$A:$Y,11,0)*1</f>
        <v>18</v>
      </c>
      <c r="K691" s="21">
        <f t="shared" ref="K691" si="152">J691*I691</f>
        <v>37.800000000000004</v>
      </c>
    </row>
    <row r="692" spans="1:11" ht="22.5" x14ac:dyDescent="0.25">
      <c r="A692" s="6" t="s">
        <v>1442</v>
      </c>
      <c r="B692" s="3" t="s">
        <v>189</v>
      </c>
      <c r="C692" s="3" t="s">
        <v>190</v>
      </c>
      <c r="D692" s="4">
        <v>4301031152</v>
      </c>
      <c r="E692" s="3">
        <v>4607091387285</v>
      </c>
      <c r="F692" s="5" t="s">
        <v>207</v>
      </c>
      <c r="G692" s="17"/>
      <c r="H692" s="1">
        <f>VLOOKUP(E692,[1]Лист1!$D:$M,10,0)</f>
        <v>40</v>
      </c>
      <c r="I692" s="21">
        <f>VLOOKUP(B692,'[2]Бланк заказа'!$A:$Y,8,0)</f>
        <v>2.1</v>
      </c>
      <c r="J692" s="1">
        <f>VLOOKUP(B692,'[2]Бланк заказа'!$A:$Y,11,0)*1</f>
        <v>18</v>
      </c>
      <c r="K692" s="21">
        <f t="shared" si="136"/>
        <v>37.800000000000004</v>
      </c>
    </row>
    <row r="693" spans="1:11" ht="22.5" x14ac:dyDescent="0.25">
      <c r="A693" s="6" t="s">
        <v>1893</v>
      </c>
      <c r="B693" s="3" t="s">
        <v>308</v>
      </c>
      <c r="C693" s="3" t="s">
        <v>309</v>
      </c>
      <c r="D693" s="4">
        <v>4301031154</v>
      </c>
      <c r="E693" s="3">
        <v>4607091387292</v>
      </c>
      <c r="F693" s="5" t="s">
        <v>312</v>
      </c>
      <c r="G693" s="17"/>
      <c r="H693" s="1">
        <f>VLOOKUP(E693,[1]Лист1!$D:$M,10,0)</f>
        <v>45</v>
      </c>
      <c r="I693" s="21">
        <f>VLOOKUP(B693,'[2]Бланк заказа'!$A:$Y,8,0)</f>
        <v>4.38</v>
      </c>
      <c r="J693" s="1">
        <f>VLOOKUP(B693,'[2]Бланк заказа'!$A:$Y,11,0)*1</f>
        <v>12</v>
      </c>
      <c r="K693" s="21">
        <f t="shared" si="136"/>
        <v>52.56</v>
      </c>
    </row>
    <row r="694" spans="1:11" ht="22.5" x14ac:dyDescent="0.25">
      <c r="A694" s="6" t="s">
        <v>167</v>
      </c>
      <c r="B694" s="3" t="s">
        <v>152</v>
      </c>
      <c r="C694" s="3" t="s">
        <v>153</v>
      </c>
      <c r="D694" s="4">
        <v>4301011329</v>
      </c>
      <c r="E694" s="3">
        <v>4607091387308</v>
      </c>
      <c r="F694" s="5" t="s">
        <v>167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36"/>
        <v>60</v>
      </c>
    </row>
    <row r="695" spans="1:11" ht="22.5" x14ac:dyDescent="0.25">
      <c r="A695" s="6" t="s">
        <v>1292</v>
      </c>
      <c r="B695" s="3" t="s">
        <v>310</v>
      </c>
      <c r="C695" s="3" t="s">
        <v>311</v>
      </c>
      <c r="D695" s="4">
        <v>4301031155</v>
      </c>
      <c r="E695" s="3">
        <v>4607091387315</v>
      </c>
      <c r="F695" s="5" t="s">
        <v>313</v>
      </c>
      <c r="G695" s="17"/>
      <c r="H695" s="1">
        <f>VLOOKUP(E695,[1]Лист1!$D:$M,10,0)</f>
        <v>45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6"/>
        <v>#N/A</v>
      </c>
    </row>
    <row r="696" spans="1:11" ht="22.5" x14ac:dyDescent="0.25">
      <c r="A696" s="6" t="s">
        <v>510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6"/>
        <v>86.4</v>
      </c>
    </row>
    <row r="697" spans="1:11" ht="22.5" x14ac:dyDescent="0.25">
      <c r="A697" s="6" t="s">
        <v>1271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6"/>
        <v>86.4</v>
      </c>
    </row>
    <row r="698" spans="1:11" ht="22.5" x14ac:dyDescent="0.25">
      <c r="A698" s="6" t="s">
        <v>1761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6"/>
        <v>86.4</v>
      </c>
    </row>
    <row r="699" spans="1:11" ht="22.5" x14ac:dyDescent="0.25">
      <c r="A699" s="6" t="s">
        <v>499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6"/>
        <v>86.4</v>
      </c>
    </row>
    <row r="700" spans="1:11" ht="22.5" x14ac:dyDescent="0.25">
      <c r="A700" s="6" t="s">
        <v>530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6"/>
        <v>86.4</v>
      </c>
    </row>
    <row r="701" spans="1:11" ht="22.5" x14ac:dyDescent="0.25">
      <c r="A701" s="6" t="s">
        <v>163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6"/>
        <v>86.4</v>
      </c>
    </row>
    <row r="702" spans="1:11" ht="22.5" x14ac:dyDescent="0.25">
      <c r="A702" s="6" t="s">
        <v>2774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53">J702*I702</f>
        <v>86.4</v>
      </c>
    </row>
    <row r="703" spans="1:11" ht="22.5" x14ac:dyDescent="0.25">
      <c r="A703" s="6" t="s">
        <v>1376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36"/>
        <v>86.4</v>
      </c>
    </row>
    <row r="704" spans="1:11" ht="22.5" x14ac:dyDescent="0.25">
      <c r="A704" s="6" t="s">
        <v>1312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 t="s">
        <v>2109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36"/>
        <v>86.4</v>
      </c>
    </row>
    <row r="705" spans="1:11" ht="22.5" x14ac:dyDescent="0.25">
      <c r="A705" s="6" t="s">
        <v>2563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 t="s">
        <v>2109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36"/>
        <v>86.4</v>
      </c>
    </row>
    <row r="706" spans="1:11" ht="22.5" x14ac:dyDescent="0.25">
      <c r="A706" s="6" t="s">
        <v>2176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 t="s">
        <v>2109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:K708" si="154">J706*I706</f>
        <v>86.4</v>
      </c>
    </row>
    <row r="707" spans="1:11" ht="22.5" x14ac:dyDescent="0.25">
      <c r="A707" s="6" t="s">
        <v>2505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54"/>
        <v>86.4</v>
      </c>
    </row>
    <row r="708" spans="1:11" ht="22.5" x14ac:dyDescent="0.25">
      <c r="A708" s="6" t="s">
        <v>2803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54"/>
        <v>86.4</v>
      </c>
    </row>
    <row r="709" spans="1:11" ht="22.5" x14ac:dyDescent="0.25">
      <c r="A709" s="6" t="s">
        <v>2387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/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ref="K709" si="155">J709*I709</f>
        <v>86.4</v>
      </c>
    </row>
    <row r="710" spans="1:11" ht="22.5" x14ac:dyDescent="0.25">
      <c r="A710" s="6" t="s">
        <v>2112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/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ref="K710" si="156">J710*I710</f>
        <v>86.4</v>
      </c>
    </row>
    <row r="711" spans="1:11" ht="22.5" x14ac:dyDescent="0.25">
      <c r="A711" s="6" t="s">
        <v>2709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/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ref="K711" si="157">J711*I711</f>
        <v>86.4</v>
      </c>
    </row>
    <row r="712" spans="1:11" ht="22.5" x14ac:dyDescent="0.25">
      <c r="A712" s="6" t="s">
        <v>1714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6"/>
        <v>86.4</v>
      </c>
    </row>
    <row r="713" spans="1:11" ht="22.5" x14ac:dyDescent="0.25">
      <c r="A713" s="6" t="s">
        <v>1107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6"/>
        <v>86.4</v>
      </c>
    </row>
    <row r="714" spans="1:11" ht="22.5" x14ac:dyDescent="0.25">
      <c r="A714" s="6" t="s">
        <v>1913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6"/>
        <v>86.4</v>
      </c>
    </row>
    <row r="715" spans="1:11" ht="22.5" x14ac:dyDescent="0.25">
      <c r="A715" s="6" t="s">
        <v>918</v>
      </c>
      <c r="B715" s="3" t="s">
        <v>2110</v>
      </c>
      <c r="C715" s="3" t="s">
        <v>2111</v>
      </c>
      <c r="D715" s="4">
        <v>4301012024</v>
      </c>
      <c r="E715" s="3">
        <v>4680115885615</v>
      </c>
      <c r="F715" s="5" t="s">
        <v>2112</v>
      </c>
      <c r="G715" s="5" t="s">
        <v>2109</v>
      </c>
      <c r="H715" s="1" t="e">
        <f>VLOOKUP(E715,[1]Лист1!$D:$M,10,0)</f>
        <v>#N/A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6"/>
        <v>86.4</v>
      </c>
    </row>
    <row r="716" spans="1:11" ht="22.5" x14ac:dyDescent="0.25">
      <c r="A716" s="6" t="s">
        <v>1624</v>
      </c>
      <c r="B716" s="3" t="s">
        <v>2110</v>
      </c>
      <c r="C716" s="3" t="s">
        <v>2111</v>
      </c>
      <c r="D716" s="4">
        <v>4301012024</v>
      </c>
      <c r="E716" s="3">
        <v>4680115885615</v>
      </c>
      <c r="F716" s="5" t="s">
        <v>2112</v>
      </c>
      <c r="G716" s="5" t="s">
        <v>2109</v>
      </c>
      <c r="H716" s="1" t="e">
        <f>VLOOKUP(E716,[1]Лист1!$D:$M,10,0)</f>
        <v>#N/A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6"/>
        <v>86.4</v>
      </c>
    </row>
    <row r="717" spans="1:11" ht="22.5" x14ac:dyDescent="0.25">
      <c r="A717" s="6" t="s">
        <v>809</v>
      </c>
      <c r="B717" s="3" t="s">
        <v>2110</v>
      </c>
      <c r="C717" s="3" t="s">
        <v>2111</v>
      </c>
      <c r="D717" s="4">
        <v>4301012024</v>
      </c>
      <c r="E717" s="3">
        <v>4680115885615</v>
      </c>
      <c r="F717" s="5" t="s">
        <v>2112</v>
      </c>
      <c r="G717" s="5" t="s">
        <v>2109</v>
      </c>
      <c r="H717" s="1" t="e">
        <f>VLOOKUP(E717,[1]Лист1!$D:$M,10,0)</f>
        <v>#N/A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6"/>
        <v>86.4</v>
      </c>
    </row>
    <row r="718" spans="1:11" ht="22.5" x14ac:dyDescent="0.25">
      <c r="A718" s="6" t="s">
        <v>919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6"/>
        <v>60</v>
      </c>
    </row>
    <row r="719" spans="1:11" ht="22.5" x14ac:dyDescent="0.25">
      <c r="A719" s="6" t="s">
        <v>936</v>
      </c>
      <c r="B719" s="3" t="s">
        <v>154</v>
      </c>
      <c r="C719" s="3" t="s">
        <v>155</v>
      </c>
      <c r="D719" s="4">
        <v>4301011049</v>
      </c>
      <c r="E719" s="3">
        <v>4607091387339</v>
      </c>
      <c r="F719" s="5" t="s">
        <v>168</v>
      </c>
      <c r="G719" s="17"/>
      <c r="H719" s="1">
        <f>VLOOKUP(E719,[1]Лист1!$D:$M,10,0)</f>
        <v>55</v>
      </c>
      <c r="I719" s="21">
        <f>VLOOKUP(B719,'[2]Бланк заказа'!$A:$Y,8,0)</f>
        <v>5</v>
      </c>
      <c r="J719" s="1">
        <f>VLOOKUP(B719,'[2]Бланк заказа'!$A:$Y,11,0)*1</f>
        <v>12</v>
      </c>
      <c r="K719" s="21">
        <f t="shared" si="136"/>
        <v>60</v>
      </c>
    </row>
    <row r="720" spans="1:11" ht="22.5" x14ac:dyDescent="0.25">
      <c r="A720" s="6" t="s">
        <v>1119</v>
      </c>
      <c r="B720" s="3" t="s">
        <v>154</v>
      </c>
      <c r="C720" s="3" t="s">
        <v>155</v>
      </c>
      <c r="D720" s="4">
        <v>4301011049</v>
      </c>
      <c r="E720" s="3">
        <v>4607091387339</v>
      </c>
      <c r="F720" s="5" t="s">
        <v>168</v>
      </c>
      <c r="G720" s="17"/>
      <c r="H720" s="1">
        <f>VLOOKUP(E720,[1]Лист1!$D:$M,10,0)</f>
        <v>55</v>
      </c>
      <c r="I720" s="21">
        <f>VLOOKUP(B720,'[2]Бланк заказа'!$A:$Y,8,0)</f>
        <v>5</v>
      </c>
      <c r="J720" s="1">
        <f>VLOOKUP(B720,'[2]Бланк заказа'!$A:$Y,11,0)*1</f>
        <v>12</v>
      </c>
      <c r="K720" s="21">
        <f t="shared" si="136"/>
        <v>60</v>
      </c>
    </row>
    <row r="721" spans="1:11" ht="22.5" x14ac:dyDescent="0.25">
      <c r="A721" s="6" t="s">
        <v>168</v>
      </c>
      <c r="B721" s="3" t="s">
        <v>154</v>
      </c>
      <c r="C721" s="3" t="s">
        <v>155</v>
      </c>
      <c r="D721" s="4">
        <v>4301011049</v>
      </c>
      <c r="E721" s="3">
        <v>4607091387339</v>
      </c>
      <c r="F721" s="5" t="s">
        <v>168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36"/>
        <v>60</v>
      </c>
    </row>
    <row r="722" spans="1:11" ht="22.5" x14ac:dyDescent="0.25">
      <c r="A722" s="6" t="s">
        <v>1076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36"/>
        <v>48</v>
      </c>
    </row>
    <row r="723" spans="1:11" ht="22.5" x14ac:dyDescent="0.25">
      <c r="A723" s="6" t="s">
        <v>2193</v>
      </c>
      <c r="B723" s="3" t="s">
        <v>158</v>
      </c>
      <c r="C723" s="3" t="s">
        <v>159</v>
      </c>
      <c r="D723" s="4">
        <v>4301010944</v>
      </c>
      <c r="E723" s="3">
        <v>4607091387346</v>
      </c>
      <c r="F723" s="5" t="s">
        <v>170</v>
      </c>
      <c r="G723" s="17"/>
      <c r="H723" s="1">
        <f>VLOOKUP(E723,[1]Лист1!$D:$M,10,0)</f>
        <v>55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58">J723*I723</f>
        <v>48</v>
      </c>
    </row>
    <row r="724" spans="1:11" ht="22.5" x14ac:dyDescent="0.25">
      <c r="A724" s="6" t="s">
        <v>2073</v>
      </c>
      <c r="B724" s="3" t="s">
        <v>158</v>
      </c>
      <c r="C724" s="3" t="s">
        <v>159</v>
      </c>
      <c r="D724" s="4">
        <v>4301010944</v>
      </c>
      <c r="E724" s="3">
        <v>4607091387346</v>
      </c>
      <c r="F724" s="5" t="s">
        <v>170</v>
      </c>
      <c r="G724" s="17"/>
      <c r="H724" s="1">
        <f>VLOOKUP(E724,[1]Лист1!$D:$M,10,0)</f>
        <v>55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ref="K724:K789" si="159">J724*I724</f>
        <v>48</v>
      </c>
    </row>
    <row r="725" spans="1:11" ht="22.5" x14ac:dyDescent="0.25">
      <c r="A725" s="6" t="s">
        <v>465</v>
      </c>
      <c r="B725" s="3" t="s">
        <v>158</v>
      </c>
      <c r="C725" s="3" t="s">
        <v>159</v>
      </c>
      <c r="D725" s="4">
        <v>4301010944</v>
      </c>
      <c r="E725" s="3">
        <v>4607091387346</v>
      </c>
      <c r="F725" s="5" t="s">
        <v>170</v>
      </c>
      <c r="G725" s="17"/>
      <c r="H725" s="1">
        <f>VLOOKUP(E725,[1]Лист1!$D:$M,10,0)</f>
        <v>55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si="159"/>
        <v>48</v>
      </c>
    </row>
    <row r="726" spans="1:11" ht="22.5" x14ac:dyDescent="0.25">
      <c r="A726" s="6" t="s">
        <v>1224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9"/>
        <v>#N/A</v>
      </c>
    </row>
    <row r="727" spans="1:11" ht="22.5" x14ac:dyDescent="0.25">
      <c r="A727" s="6" t="s">
        <v>1885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9"/>
        <v>#N/A</v>
      </c>
    </row>
    <row r="728" spans="1:11" ht="22.5" x14ac:dyDescent="0.25">
      <c r="A728" s="6" t="s">
        <v>832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9"/>
        <v>#N/A</v>
      </c>
    </row>
    <row r="729" spans="1:11" ht="22.5" x14ac:dyDescent="0.25">
      <c r="A729" s="6" t="s">
        <v>1716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9"/>
        <v>#N/A</v>
      </c>
    </row>
    <row r="730" spans="1:11" ht="22.5" x14ac:dyDescent="0.25">
      <c r="A730" s="6" t="s">
        <v>1818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9"/>
        <v>#N/A</v>
      </c>
    </row>
    <row r="731" spans="1:11" ht="22.5" x14ac:dyDescent="0.25">
      <c r="A731" s="6" t="s">
        <v>1920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9"/>
        <v>#N/A</v>
      </c>
    </row>
    <row r="732" spans="1:11" ht="22.5" x14ac:dyDescent="0.25">
      <c r="A732" s="6" t="s">
        <v>1972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9"/>
        <v>#N/A</v>
      </c>
    </row>
    <row r="733" spans="1:11" ht="22.5" x14ac:dyDescent="0.25">
      <c r="A733" s="6" t="s">
        <v>1539</v>
      </c>
      <c r="B733" s="3" t="s">
        <v>148</v>
      </c>
      <c r="C733" s="3" t="s">
        <v>149</v>
      </c>
      <c r="D733" s="4">
        <v>4301010945</v>
      </c>
      <c r="E733" s="3">
        <v>4607091387353</v>
      </c>
      <c r="F733" s="5" t="s">
        <v>165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9"/>
        <v>#N/A</v>
      </c>
    </row>
    <row r="734" spans="1:11" ht="22.5" x14ac:dyDescent="0.25">
      <c r="A734" s="6" t="s">
        <v>1605</v>
      </c>
      <c r="B734" s="3" t="s">
        <v>148</v>
      </c>
      <c r="C734" s="3" t="s">
        <v>149</v>
      </c>
      <c r="D734" s="4">
        <v>4301010945</v>
      </c>
      <c r="E734" s="3">
        <v>4607091387353</v>
      </c>
      <c r="F734" s="5" t="s">
        <v>165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9"/>
        <v>#N/A</v>
      </c>
    </row>
    <row r="735" spans="1:11" ht="22.5" x14ac:dyDescent="0.25">
      <c r="A735" s="6" t="s">
        <v>496</v>
      </c>
      <c r="B735" s="3" t="s">
        <v>148</v>
      </c>
      <c r="C735" s="3" t="s">
        <v>149</v>
      </c>
      <c r="D735" s="4">
        <v>4301010945</v>
      </c>
      <c r="E735" s="3">
        <v>4607091387353</v>
      </c>
      <c r="F735" s="5" t="s">
        <v>165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9"/>
        <v>#N/A</v>
      </c>
    </row>
    <row r="736" spans="1:11" ht="22.5" x14ac:dyDescent="0.25">
      <c r="A736" s="6" t="s">
        <v>164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9"/>
        <v>#N/A</v>
      </c>
    </row>
    <row r="737" spans="1:11" ht="22.5" x14ac:dyDescent="0.25">
      <c r="A737" s="6" t="s">
        <v>817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9"/>
        <v>#N/A</v>
      </c>
    </row>
    <row r="738" spans="1:11" ht="22.5" x14ac:dyDescent="0.25">
      <c r="A738" s="6" t="s">
        <v>1538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9"/>
        <v>#N/A</v>
      </c>
    </row>
    <row r="739" spans="1:11" ht="22.5" x14ac:dyDescent="0.25">
      <c r="A739" s="6" t="s">
        <v>951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9"/>
        <v>#N/A</v>
      </c>
    </row>
    <row r="740" spans="1:11" ht="22.5" x14ac:dyDescent="0.25">
      <c r="A740" s="6" t="s">
        <v>1188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9"/>
        <v>#N/A</v>
      </c>
    </row>
    <row r="741" spans="1:11" ht="22.5" x14ac:dyDescent="0.25">
      <c r="A741" s="6" t="s">
        <v>1754</v>
      </c>
      <c r="B741" s="3" t="s">
        <v>146</v>
      </c>
      <c r="C741" s="3" t="s">
        <v>147</v>
      </c>
      <c r="D741" s="4">
        <v>4301011311</v>
      </c>
      <c r="E741" s="3">
        <v>4607091387377</v>
      </c>
      <c r="F741" s="5" t="s">
        <v>164</v>
      </c>
      <c r="G741" s="17"/>
      <c r="H741" s="1">
        <f>VLOOKUP(E741,[1]Лист1!$D:$M,10,0)</f>
        <v>55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159"/>
        <v>#N/A</v>
      </c>
    </row>
    <row r="742" spans="1:11" ht="22.5" x14ac:dyDescent="0.25">
      <c r="A742" s="6" t="s">
        <v>1063</v>
      </c>
      <c r="B742" s="3" t="s">
        <v>146</v>
      </c>
      <c r="C742" s="3" t="s">
        <v>147</v>
      </c>
      <c r="D742" s="4">
        <v>4301011311</v>
      </c>
      <c r="E742" s="3">
        <v>4607091387377</v>
      </c>
      <c r="F742" s="5" t="s">
        <v>164</v>
      </c>
      <c r="G742" s="17"/>
      <c r="H742" s="1">
        <f>VLOOKUP(E742,[1]Лист1!$D:$M,10,0)</f>
        <v>55</v>
      </c>
      <c r="I742" s="21" t="e">
        <f>VLOOKUP(B742,'[2]Бланк заказа'!$A:$Y,8,0)</f>
        <v>#N/A</v>
      </c>
      <c r="J742" s="1" t="e">
        <f>VLOOKUP(B742,'[2]Бланк заказа'!$A:$Y,11,0)*1</f>
        <v>#N/A</v>
      </c>
      <c r="K742" s="21" t="e">
        <f t="shared" si="159"/>
        <v>#N/A</v>
      </c>
    </row>
    <row r="743" spans="1:11" ht="22.5" x14ac:dyDescent="0.25">
      <c r="A743" s="6" t="s">
        <v>529</v>
      </c>
      <c r="B743" s="3" t="s">
        <v>146</v>
      </c>
      <c r="C743" s="3" t="s">
        <v>147</v>
      </c>
      <c r="D743" s="4">
        <v>4301011311</v>
      </c>
      <c r="E743" s="3">
        <v>4607091387377</v>
      </c>
      <c r="F743" s="5" t="s">
        <v>164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59"/>
        <v>#N/A</v>
      </c>
    </row>
    <row r="744" spans="1:11" ht="22.5" x14ac:dyDescent="0.25">
      <c r="A744" s="6" t="s">
        <v>532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9"/>
        <v>86.4</v>
      </c>
    </row>
    <row r="745" spans="1:11" ht="22.5" x14ac:dyDescent="0.25">
      <c r="A745" s="6" t="s">
        <v>303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9"/>
        <v>86.4</v>
      </c>
    </row>
    <row r="746" spans="1:11" ht="22.5" x14ac:dyDescent="0.25">
      <c r="A746" s="6" t="s">
        <v>776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9"/>
        <v>86.4</v>
      </c>
    </row>
    <row r="747" spans="1:11" ht="22.5" x14ac:dyDescent="0.25">
      <c r="A747" s="6" t="s">
        <v>842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9"/>
        <v>86.4</v>
      </c>
    </row>
    <row r="748" spans="1:11" ht="22.5" x14ac:dyDescent="0.25">
      <c r="A748" s="6" t="s">
        <v>964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9"/>
        <v>86.4</v>
      </c>
    </row>
    <row r="749" spans="1:11" ht="22.5" x14ac:dyDescent="0.25">
      <c r="A749" s="6" t="s">
        <v>1056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9"/>
        <v>86.4</v>
      </c>
    </row>
    <row r="750" spans="1:11" ht="22.5" x14ac:dyDescent="0.25">
      <c r="A750" s="6" t="s">
        <v>1112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9"/>
        <v>86.4</v>
      </c>
    </row>
    <row r="751" spans="1:11" ht="22.5" x14ac:dyDescent="0.25">
      <c r="A751" s="6" t="s">
        <v>915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9"/>
        <v>86.4</v>
      </c>
    </row>
    <row r="752" spans="1:11" ht="22.5" x14ac:dyDescent="0.25">
      <c r="A752" s="6" t="s">
        <v>1157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9"/>
        <v>86.4</v>
      </c>
    </row>
    <row r="753" spans="1:11" ht="22.5" x14ac:dyDescent="0.25">
      <c r="A753" s="6" t="s">
        <v>1496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9"/>
        <v>86.4</v>
      </c>
    </row>
    <row r="754" spans="1:11" ht="22.5" x14ac:dyDescent="0.25">
      <c r="A754" s="6" t="s">
        <v>2637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ref="K754" si="160">J754*I754</f>
        <v>86.4</v>
      </c>
    </row>
    <row r="755" spans="1:11" ht="22.5" x14ac:dyDescent="0.25">
      <c r="A755" s="6" t="s">
        <v>562</v>
      </c>
      <c r="B755" s="3" t="s">
        <v>295</v>
      </c>
      <c r="C755" s="3" t="s">
        <v>2234</v>
      </c>
      <c r="D755" s="4">
        <v>4301011121</v>
      </c>
      <c r="E755" s="3">
        <v>4607091387421</v>
      </c>
      <c r="F755" s="5" t="s">
        <v>303</v>
      </c>
      <c r="G755" s="17"/>
      <c r="H755" s="1">
        <f>VLOOKUP(E755,[1]Лист1!$D:$M,10,0)</f>
        <v>55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159"/>
        <v>86.4</v>
      </c>
    </row>
    <row r="756" spans="1:11" ht="22.5" x14ac:dyDescent="0.25">
      <c r="A756" s="6" t="s">
        <v>1752</v>
      </c>
      <c r="B756" s="3" t="s">
        <v>295</v>
      </c>
      <c r="C756" s="3" t="s">
        <v>2234</v>
      </c>
      <c r="D756" s="4">
        <v>4301011121</v>
      </c>
      <c r="E756" s="3">
        <v>4607091387421</v>
      </c>
      <c r="F756" s="5" t="s">
        <v>303</v>
      </c>
      <c r="G756" s="17"/>
      <c r="H756" s="1">
        <f>VLOOKUP(E756,[1]Лист1!$D:$M,10,0)</f>
        <v>55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159"/>
        <v>86.4</v>
      </c>
    </row>
    <row r="757" spans="1:11" ht="22.5" x14ac:dyDescent="0.25">
      <c r="A757" s="6" t="s">
        <v>747</v>
      </c>
      <c r="B757" s="3" t="s">
        <v>295</v>
      </c>
      <c r="C757" s="3" t="s">
        <v>2234</v>
      </c>
      <c r="D757" s="4">
        <v>4301011121</v>
      </c>
      <c r="E757" s="3">
        <v>4607091387421</v>
      </c>
      <c r="F757" s="5" t="s">
        <v>303</v>
      </c>
      <c r="G757" s="17"/>
      <c r="H757" s="1">
        <f>VLOOKUP(E757,[1]Лист1!$D:$M,10,0)</f>
        <v>55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159"/>
        <v>86.4</v>
      </c>
    </row>
    <row r="758" spans="1:11" ht="22.5" x14ac:dyDescent="0.25">
      <c r="A758" s="6" t="s">
        <v>481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9"/>
        <v>60</v>
      </c>
    </row>
    <row r="759" spans="1:11" ht="22.5" x14ac:dyDescent="0.25">
      <c r="A759" s="6" t="s">
        <v>1760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9"/>
        <v>60</v>
      </c>
    </row>
    <row r="760" spans="1:11" ht="22.5" x14ac:dyDescent="0.25">
      <c r="A760" s="6" t="s">
        <v>594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9"/>
        <v>60</v>
      </c>
    </row>
    <row r="761" spans="1:11" ht="22.5" x14ac:dyDescent="0.25">
      <c r="A761" s="6" t="s">
        <v>680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9"/>
        <v>60</v>
      </c>
    </row>
    <row r="762" spans="1:11" ht="22.5" x14ac:dyDescent="0.25">
      <c r="A762" s="6" t="s">
        <v>731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9"/>
        <v>60</v>
      </c>
    </row>
    <row r="763" spans="1:11" ht="22.5" x14ac:dyDescent="0.25">
      <c r="A763" s="6" t="s">
        <v>306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9"/>
        <v>60</v>
      </c>
    </row>
    <row r="764" spans="1:11" ht="22.5" x14ac:dyDescent="0.25">
      <c r="A764" s="6" t="s">
        <v>1884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9"/>
        <v>60</v>
      </c>
    </row>
    <row r="765" spans="1:11" ht="22.5" x14ac:dyDescent="0.25">
      <c r="A765" s="6" t="s">
        <v>1213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 t="shared" si="159"/>
        <v>60</v>
      </c>
    </row>
    <row r="766" spans="1:11" ht="22.5" x14ac:dyDescent="0.25">
      <c r="A766" s="6" t="s">
        <v>1717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9"/>
        <v>60</v>
      </c>
    </row>
    <row r="767" spans="1:11" ht="22.5" x14ac:dyDescent="0.25">
      <c r="A767" s="6" t="s">
        <v>1768</v>
      </c>
      <c r="B767" s="3" t="s">
        <v>299</v>
      </c>
      <c r="C767" s="3" t="s">
        <v>300</v>
      </c>
      <c r="D767" s="4">
        <v>4301011316</v>
      </c>
      <c r="E767" s="3">
        <v>4607091387438</v>
      </c>
      <c r="F767" s="5" t="s">
        <v>306</v>
      </c>
      <c r="G767" s="17"/>
      <c r="H767" s="1">
        <f>VLOOKUP(E767,[1]Лист1!$D:$M,10,0)</f>
        <v>55</v>
      </c>
      <c r="I767" s="21">
        <f>VLOOKUP(B767,'[2]Бланк заказа'!$A:$Y,8,0)</f>
        <v>5</v>
      </c>
      <c r="J767" s="1">
        <f>VLOOKUP(B767,'[2]Бланк заказа'!$A:$Y,11,0)*1</f>
        <v>12</v>
      </c>
      <c r="K767" s="21">
        <f t="shared" si="159"/>
        <v>60</v>
      </c>
    </row>
    <row r="768" spans="1:11" ht="22.5" x14ac:dyDescent="0.25">
      <c r="A768" s="6" t="s">
        <v>1441</v>
      </c>
      <c r="B768" s="3" t="s">
        <v>299</v>
      </c>
      <c r="C768" s="3" t="s">
        <v>300</v>
      </c>
      <c r="D768" s="4">
        <v>4301011316</v>
      </c>
      <c r="E768" s="3">
        <v>4607091387438</v>
      </c>
      <c r="F768" s="5" t="s">
        <v>306</v>
      </c>
      <c r="G768" s="17"/>
      <c r="H768" s="1">
        <f>VLOOKUP(E768,[1]Лист1!$D:$M,10,0)</f>
        <v>55</v>
      </c>
      <c r="I768" s="21">
        <f>VLOOKUP(B768,'[2]Бланк заказа'!$A:$Y,8,0)</f>
        <v>5</v>
      </c>
      <c r="J768" s="1">
        <f>VLOOKUP(B768,'[2]Бланк заказа'!$A:$Y,11,0)*1</f>
        <v>12</v>
      </c>
      <c r="K768" s="21">
        <f>J768*I768</f>
        <v>60</v>
      </c>
    </row>
    <row r="769" spans="1:11" ht="22.5" x14ac:dyDescent="0.25">
      <c r="A769" s="6" t="s">
        <v>931</v>
      </c>
      <c r="B769" s="3" t="s">
        <v>299</v>
      </c>
      <c r="C769" s="3" t="s">
        <v>300</v>
      </c>
      <c r="D769" s="4">
        <v>4301011316</v>
      </c>
      <c r="E769" s="3">
        <v>4607091387438</v>
      </c>
      <c r="F769" s="5" t="s">
        <v>306</v>
      </c>
      <c r="G769" s="17"/>
      <c r="H769" s="1">
        <f>VLOOKUP(E769,[1]Лист1!$D:$M,10,0)</f>
        <v>55</v>
      </c>
      <c r="I769" s="21">
        <f>VLOOKUP(B769,'[2]Бланк заказа'!$A:$Y,8,0)</f>
        <v>5</v>
      </c>
      <c r="J769" s="1">
        <f>VLOOKUP(B769,'[2]Бланк заказа'!$A:$Y,11,0)*1</f>
        <v>12</v>
      </c>
      <c r="K769" s="21">
        <f t="shared" si="159"/>
        <v>60</v>
      </c>
    </row>
    <row r="770" spans="1:11" ht="22.5" x14ac:dyDescent="0.25">
      <c r="A770" s="6" t="s">
        <v>2499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61">J770*I770</f>
        <v>48</v>
      </c>
    </row>
    <row r="771" spans="1:11" ht="22.5" x14ac:dyDescent="0.25">
      <c r="A771" s="6" t="s">
        <v>2504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2">J771*I771</f>
        <v>48</v>
      </c>
    </row>
    <row r="772" spans="1:11" ht="22.5" x14ac:dyDescent="0.25">
      <c r="A772" s="6" t="s">
        <v>2514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ref="K772" si="163">J772*I772</f>
        <v>48</v>
      </c>
    </row>
    <row r="773" spans="1:11" ht="22.5" x14ac:dyDescent="0.25">
      <c r="A773" s="6" t="s">
        <v>2396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:K777" si="164">J773*I773</f>
        <v>48</v>
      </c>
    </row>
    <row r="774" spans="1:11" ht="22.5" x14ac:dyDescent="0.25">
      <c r="A774" s="6" t="s">
        <v>2454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4"/>
        <v>48</v>
      </c>
    </row>
    <row r="775" spans="1:11" ht="22.5" x14ac:dyDescent="0.25">
      <c r="A775" s="6" t="s">
        <v>2495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 t="s">
        <v>2790</v>
      </c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64"/>
        <v>48</v>
      </c>
    </row>
    <row r="776" spans="1:11" ht="22.5" x14ac:dyDescent="0.25">
      <c r="A776" s="6" t="s">
        <v>2651</v>
      </c>
      <c r="B776" s="3" t="s">
        <v>2255</v>
      </c>
      <c r="C776" s="3" t="s">
        <v>2256</v>
      </c>
      <c r="D776" s="4">
        <v>4301011851</v>
      </c>
      <c r="E776" s="3">
        <v>4680115885820</v>
      </c>
      <c r="F776" s="5" t="s">
        <v>2257</v>
      </c>
      <c r="G776" s="17" t="s">
        <v>2790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65">J776*I776</f>
        <v>48</v>
      </c>
    </row>
    <row r="777" spans="1:11" ht="22.5" x14ac:dyDescent="0.25">
      <c r="A777" s="6" t="s">
        <v>2274</v>
      </c>
      <c r="B777" s="3" t="s">
        <v>2255</v>
      </c>
      <c r="C777" s="3" t="s">
        <v>2256</v>
      </c>
      <c r="D777" s="4">
        <v>4301011851</v>
      </c>
      <c r="E777" s="3">
        <v>4680115885820</v>
      </c>
      <c r="F777" s="5" t="s">
        <v>2257</v>
      </c>
      <c r="G777" s="17" t="s">
        <v>2790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64"/>
        <v>48</v>
      </c>
    </row>
    <row r="778" spans="1:11" ht="22.5" x14ac:dyDescent="0.25">
      <c r="A778" s="6" t="s">
        <v>2116</v>
      </c>
      <c r="B778" s="3" t="s">
        <v>2255</v>
      </c>
      <c r="C778" s="3" t="s">
        <v>2256</v>
      </c>
      <c r="D778" s="4">
        <v>4301011851</v>
      </c>
      <c r="E778" s="3">
        <v>4680115885820</v>
      </c>
      <c r="F778" s="5" t="s">
        <v>2257</v>
      </c>
      <c r="G778" s="17"/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si="159"/>
        <v>48</v>
      </c>
    </row>
    <row r="779" spans="1:11" ht="30" x14ac:dyDescent="0.25">
      <c r="A779" s="6" t="s">
        <v>2480</v>
      </c>
      <c r="B779" s="3" t="s">
        <v>2121</v>
      </c>
      <c r="C779" s="3" t="s">
        <v>2122</v>
      </c>
      <c r="D779" s="4">
        <v>4301011876</v>
      </c>
      <c r="E779" s="3">
        <v>4680115885707</v>
      </c>
      <c r="F779" s="5" t="s">
        <v>2123</v>
      </c>
      <c r="G779" s="17" t="s">
        <v>2481</v>
      </c>
      <c r="H779" s="1">
        <v>31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59"/>
        <v>72</v>
      </c>
    </row>
    <row r="780" spans="1:11" ht="22.5" x14ac:dyDescent="0.25">
      <c r="A780" s="6" t="s">
        <v>1086</v>
      </c>
      <c r="B780" s="3" t="s">
        <v>296</v>
      </c>
      <c r="C780" s="3" t="s">
        <v>1085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9"/>
        <v>#N/A</v>
      </c>
    </row>
    <row r="781" spans="1:11" ht="22.5" x14ac:dyDescent="0.25">
      <c r="A781" s="6" t="s">
        <v>778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9"/>
        <v>#N/A</v>
      </c>
    </row>
    <row r="782" spans="1:11" ht="22.5" x14ac:dyDescent="0.25">
      <c r="A782" s="6" t="s">
        <v>938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9"/>
        <v>#N/A</v>
      </c>
    </row>
    <row r="783" spans="1:11" ht="22.5" x14ac:dyDescent="0.25">
      <c r="A783" s="6" t="s">
        <v>304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9"/>
        <v>#N/A</v>
      </c>
    </row>
    <row r="784" spans="1:11" ht="22.5" x14ac:dyDescent="0.25">
      <c r="A784" s="6" t="s">
        <v>1960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22.5" x14ac:dyDescent="0.25">
      <c r="A785" s="6" t="s">
        <v>853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9"/>
        <v>#N/A</v>
      </c>
    </row>
    <row r="786" spans="1:11" ht="22.5" x14ac:dyDescent="0.25">
      <c r="A786" s="6" t="s">
        <v>1916</v>
      </c>
      <c r="B786" s="3" t="s">
        <v>296</v>
      </c>
      <c r="C786" s="3" t="s">
        <v>1085</v>
      </c>
      <c r="D786" s="4">
        <v>4301011619</v>
      </c>
      <c r="E786" s="3">
        <v>4607091387452</v>
      </c>
      <c r="F786" s="5" t="s">
        <v>304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9"/>
        <v>#N/A</v>
      </c>
    </row>
    <row r="787" spans="1:11" ht="22.5" x14ac:dyDescent="0.25">
      <c r="A787" s="6" t="s">
        <v>1949</v>
      </c>
      <c r="B787" s="3" t="s">
        <v>296</v>
      </c>
      <c r="C787" s="3" t="s">
        <v>1085</v>
      </c>
      <c r="D787" s="4">
        <v>4301011619</v>
      </c>
      <c r="E787" s="3">
        <v>4607091387452</v>
      </c>
      <c r="F787" s="5" t="s">
        <v>304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159"/>
        <v>#N/A</v>
      </c>
    </row>
    <row r="788" spans="1:11" ht="22.5" x14ac:dyDescent="0.25">
      <c r="A788" s="6" t="s">
        <v>920</v>
      </c>
      <c r="B788" s="3" t="s">
        <v>296</v>
      </c>
      <c r="C788" s="3" t="s">
        <v>1085</v>
      </c>
      <c r="D788" s="4">
        <v>4301011619</v>
      </c>
      <c r="E788" s="3">
        <v>4607091387452</v>
      </c>
      <c r="F788" s="5" t="s">
        <v>304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59"/>
        <v>#N/A</v>
      </c>
    </row>
    <row r="789" spans="1:11" ht="22.5" x14ac:dyDescent="0.25">
      <c r="A789" s="6" t="s">
        <v>1235</v>
      </c>
      <c r="B789" s="3" t="s">
        <v>301</v>
      </c>
      <c r="C789" s="3" t="s">
        <v>302</v>
      </c>
      <c r="D789" s="4">
        <v>4301011319</v>
      </c>
      <c r="E789" s="3">
        <v>4607091387469</v>
      </c>
      <c r="F789" s="5" t="s">
        <v>307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307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ref="K790:K864" si="166">J790*I790</f>
        <v>#N/A</v>
      </c>
    </row>
    <row r="791" spans="1:11" ht="22.5" x14ac:dyDescent="0.25">
      <c r="A791" s="6" t="s">
        <v>1419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6"/>
        <v>#N/A</v>
      </c>
    </row>
    <row r="792" spans="1:11" ht="90" x14ac:dyDescent="0.25">
      <c r="A792" s="6" t="s">
        <v>2496</v>
      </c>
      <c r="B792" s="3" t="s">
        <v>2200</v>
      </c>
      <c r="C792" s="3" t="s">
        <v>2201</v>
      </c>
      <c r="D792" s="4">
        <v>4301011852</v>
      </c>
      <c r="E792" s="3">
        <v>4680115885844</v>
      </c>
      <c r="F792" s="5" t="s">
        <v>2202</v>
      </c>
      <c r="G792" s="17" t="s">
        <v>2199</v>
      </c>
      <c r="H792" s="1" t="e">
        <f>VLOOKUP(E792,[1]Лист1!$D:$M,10,0)</f>
        <v>#N/A</v>
      </c>
      <c r="I792" s="21">
        <f>VLOOKUP(B792,'[2]Бланк заказа'!$A:$Y,8,0)</f>
        <v>4</v>
      </c>
      <c r="J792" s="1">
        <f>VLOOKUP(B792,'[2]Бланк заказа'!$A:$Y,11,0)*1</f>
        <v>12</v>
      </c>
      <c r="K792" s="21">
        <f t="shared" ref="K792" si="167">J792*I792</f>
        <v>48</v>
      </c>
    </row>
    <row r="793" spans="1:11" ht="90" x14ac:dyDescent="0.25">
      <c r="A793" s="6" t="s">
        <v>812</v>
      </c>
      <c r="B793" s="3" t="s">
        <v>2200</v>
      </c>
      <c r="C793" s="3" t="s">
        <v>2201</v>
      </c>
      <c r="D793" s="4">
        <v>4301011852</v>
      </c>
      <c r="E793" s="3">
        <v>4680115885844</v>
      </c>
      <c r="F793" s="5" t="s">
        <v>2202</v>
      </c>
      <c r="G793" s="17" t="s">
        <v>2199</v>
      </c>
      <c r="H793" s="1" t="e">
        <f>VLOOKUP(E793,[1]Лист1!$D:$M,10,0)</f>
        <v>#N/A</v>
      </c>
      <c r="I793" s="21">
        <f>VLOOKUP(B793,'[2]Бланк заказа'!$A:$Y,8,0)</f>
        <v>4</v>
      </c>
      <c r="J793" s="1">
        <f>VLOOKUP(B793,'[2]Бланк заказа'!$A:$Y,11,0)*1</f>
        <v>12</v>
      </c>
      <c r="K793" s="21">
        <f t="shared" si="166"/>
        <v>48</v>
      </c>
    </row>
    <row r="794" spans="1:11" ht="90" x14ac:dyDescent="0.25">
      <c r="A794" s="6" t="s">
        <v>2177</v>
      </c>
      <c r="B794" s="3" t="s">
        <v>2200</v>
      </c>
      <c r="C794" s="3" t="s">
        <v>2201</v>
      </c>
      <c r="D794" s="4">
        <v>4301011852</v>
      </c>
      <c r="E794" s="3">
        <v>4680115885844</v>
      </c>
      <c r="F794" s="5" t="s">
        <v>2202</v>
      </c>
      <c r="G794" s="17" t="s">
        <v>2199</v>
      </c>
      <c r="H794" s="1" t="e">
        <f>VLOOKUP(E794,[1]Лист1!$D:$M,10,0)</f>
        <v>#N/A</v>
      </c>
      <c r="I794" s="21">
        <f>VLOOKUP(B794,'[2]Бланк заказа'!$A:$Y,8,0)</f>
        <v>4</v>
      </c>
      <c r="J794" s="1">
        <f>VLOOKUP(B794,'[2]Бланк заказа'!$A:$Y,11,0)*1</f>
        <v>12</v>
      </c>
      <c r="K794" s="21">
        <f t="shared" ref="K794" si="168">J794*I794</f>
        <v>48</v>
      </c>
    </row>
    <row r="795" spans="1:11" ht="22.5" x14ac:dyDescent="0.25">
      <c r="A795" s="6" t="s">
        <v>2353</v>
      </c>
      <c r="B795" s="3" t="s">
        <v>2200</v>
      </c>
      <c r="C795" s="3" t="s">
        <v>2201</v>
      </c>
      <c r="D795" s="4">
        <v>4301011852</v>
      </c>
      <c r="E795" s="3">
        <v>4680115885844</v>
      </c>
      <c r="F795" s="5" t="s">
        <v>2202</v>
      </c>
      <c r="G795" s="17"/>
      <c r="H795" s="1" t="e">
        <f>VLOOKUP(E795,[1]Лист1!$D:$M,10,0)</f>
        <v>#N/A</v>
      </c>
      <c r="I795" s="21">
        <f>VLOOKUP(B795,'[2]Бланк заказа'!$A:$Y,8,0)</f>
        <v>4</v>
      </c>
      <c r="J795" s="1">
        <f>VLOOKUP(B795,'[2]Бланк заказа'!$A:$Y,11,0)*1</f>
        <v>12</v>
      </c>
      <c r="K795" s="21">
        <f t="shared" ref="K795" si="169">J795*I795</f>
        <v>48</v>
      </c>
    </row>
    <row r="796" spans="1:11" ht="22.5" x14ac:dyDescent="0.25">
      <c r="A796" s="6" t="s">
        <v>541</v>
      </c>
      <c r="B796" s="3" t="s">
        <v>301</v>
      </c>
      <c r="C796" s="3" t="s">
        <v>302</v>
      </c>
      <c r="D796" s="4">
        <v>4301011319</v>
      </c>
      <c r="E796" s="3">
        <v>4607091387469</v>
      </c>
      <c r="F796" s="5" t="s">
        <v>307</v>
      </c>
      <c r="G796" s="17"/>
      <c r="H796" s="1">
        <f>VLOOKUP(E796,[1]Лист1!$D:$M,10,0)</f>
        <v>55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166"/>
        <v>#N/A</v>
      </c>
    </row>
    <row r="797" spans="1:11" ht="22.5" x14ac:dyDescent="0.25">
      <c r="A797" s="6" t="s">
        <v>2055</v>
      </c>
      <c r="B797" s="3" t="s">
        <v>239</v>
      </c>
      <c r="C797" s="3" t="s">
        <v>240</v>
      </c>
      <c r="D797" s="4">
        <v>4301051578</v>
      </c>
      <c r="E797" s="3">
        <v>4607091387513</v>
      </c>
      <c r="F797" s="5" t="s">
        <v>258</v>
      </c>
      <c r="G797" s="18"/>
      <c r="H797" s="1">
        <f>VLOOKUP(E797,[1]Лист1!$D:$M,10,0)</f>
        <v>40</v>
      </c>
      <c r="I797" s="21">
        <f>VLOOKUP(B797,'[2]Бланк заказа'!$A:$Y,8,0)</f>
        <v>2.7</v>
      </c>
      <c r="J797" s="1">
        <f>VLOOKUP(B797,'[2]Бланк заказа'!$A:$Y,11,0)*1</f>
        <v>12</v>
      </c>
      <c r="K797" s="21">
        <f t="shared" si="166"/>
        <v>32.400000000000006</v>
      </c>
    </row>
    <row r="798" spans="1:11" ht="22.5" x14ac:dyDescent="0.25">
      <c r="A798" s="6" t="s">
        <v>1325</v>
      </c>
      <c r="B798" s="3" t="s">
        <v>237</v>
      </c>
      <c r="C798" s="3" t="s">
        <v>238</v>
      </c>
      <c r="D798" s="4">
        <v>4301051130</v>
      </c>
      <c r="E798" s="3">
        <v>4607091387537</v>
      </c>
      <c r="F798" s="5" t="s">
        <v>257</v>
      </c>
      <c r="G798" s="18"/>
      <c r="H798" s="1">
        <f>VLOOKUP(E798,[1]Лист1!$D:$M,10,0)</f>
        <v>40</v>
      </c>
      <c r="I798" s="21">
        <f>VLOOKUP(B798,'[2]Бланк заказа'!$A:$Y,8,0)</f>
        <v>2.7</v>
      </c>
      <c r="J798" s="1">
        <f>VLOOKUP(B798,'[2]Бланк заказа'!$A:$Y,11,0)*1</f>
        <v>12</v>
      </c>
      <c r="K798" s="21">
        <f t="shared" si="166"/>
        <v>32.400000000000006</v>
      </c>
    </row>
    <row r="799" spans="1:11" ht="22.5" x14ac:dyDescent="0.25">
      <c r="A799" s="6" t="s">
        <v>257</v>
      </c>
      <c r="B799" s="3" t="s">
        <v>237</v>
      </c>
      <c r="C799" s="3" t="s">
        <v>238</v>
      </c>
      <c r="D799" s="4">
        <v>4301051130</v>
      </c>
      <c r="E799" s="3">
        <v>4607091387537</v>
      </c>
      <c r="F799" s="5" t="s">
        <v>257</v>
      </c>
      <c r="G799" s="18"/>
      <c r="H799" s="1">
        <f>VLOOKUP(E799,[1]Лист1!$D:$M,10,0)</f>
        <v>40</v>
      </c>
      <c r="I799" s="21">
        <f>VLOOKUP(B799,'[2]Бланк заказа'!$A:$Y,8,0)</f>
        <v>2.7</v>
      </c>
      <c r="J799" s="1">
        <f>VLOOKUP(B799,'[2]Бланк заказа'!$A:$Y,11,0)*1</f>
        <v>12</v>
      </c>
      <c r="K799" s="21">
        <f t="shared" si="166"/>
        <v>32.400000000000006</v>
      </c>
    </row>
    <row r="800" spans="1:11" ht="22.5" x14ac:dyDescent="0.25">
      <c r="A800" s="6" t="s">
        <v>105</v>
      </c>
      <c r="B800" s="3" t="s">
        <v>90</v>
      </c>
      <c r="C800" s="3" t="s">
        <v>91</v>
      </c>
      <c r="D800" s="4">
        <v>4301030961</v>
      </c>
      <c r="E800" s="3">
        <v>4607091387636</v>
      </c>
      <c r="F800" s="5" t="s">
        <v>105</v>
      </c>
      <c r="G800" s="17"/>
      <c r="H800" s="1">
        <f>VLOOKUP(E800,[1]Лист1!$D:$M,10,0)</f>
        <v>40</v>
      </c>
      <c r="I800" s="21">
        <f>VLOOKUP(B800,'[2]Бланк заказа'!$A:$Y,8,0)</f>
        <v>4.2</v>
      </c>
      <c r="J800" s="1">
        <f>VLOOKUP(B800,'[2]Бланк заказа'!$A:$Y,11,0)*1</f>
        <v>12</v>
      </c>
      <c r="K800" s="21">
        <f t="shared" si="166"/>
        <v>50.400000000000006</v>
      </c>
    </row>
    <row r="801" spans="1:11" ht="22.5" x14ac:dyDescent="0.25">
      <c r="A801" s="6" t="s">
        <v>1234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6"/>
        <v>50.400000000000006</v>
      </c>
    </row>
    <row r="802" spans="1:11" ht="22.5" x14ac:dyDescent="0.25">
      <c r="A802" s="6" t="s">
        <v>1310</v>
      </c>
      <c r="B802" s="3" t="s">
        <v>90</v>
      </c>
      <c r="C802" s="3" t="s">
        <v>91</v>
      </c>
      <c r="D802" s="4">
        <v>4301030961</v>
      </c>
      <c r="E802" s="3">
        <v>4607091387636</v>
      </c>
      <c r="F802" s="5" t="s">
        <v>105</v>
      </c>
      <c r="G802" s="17"/>
      <c r="H802" s="1">
        <f>VLOOKUP(E802,[1]Лист1!$D:$M,10,0)</f>
        <v>40</v>
      </c>
      <c r="I802" s="21">
        <f>VLOOKUP(B802,'[2]Бланк заказа'!$A:$Y,8,0)</f>
        <v>4.2</v>
      </c>
      <c r="J802" s="1">
        <f>VLOOKUP(B802,'[2]Бланк заказа'!$A:$Y,11,0)*1</f>
        <v>12</v>
      </c>
      <c r="K802" s="21">
        <f t="shared" si="166"/>
        <v>50.400000000000006</v>
      </c>
    </row>
    <row r="803" spans="1:11" ht="22.5" x14ac:dyDescent="0.25">
      <c r="A803" s="6" t="s">
        <v>1655</v>
      </c>
      <c r="B803" s="3" t="s">
        <v>90</v>
      </c>
      <c r="C803" s="3" t="s">
        <v>91</v>
      </c>
      <c r="D803" s="4">
        <v>4301030961</v>
      </c>
      <c r="E803" s="3">
        <v>4607091387636</v>
      </c>
      <c r="F803" s="5" t="s">
        <v>105</v>
      </c>
      <c r="G803" s="17"/>
      <c r="H803" s="1">
        <f>VLOOKUP(E803,[1]Лист1!$D:$M,10,0)</f>
        <v>40</v>
      </c>
      <c r="I803" s="21">
        <f>VLOOKUP(B803,'[2]Бланк заказа'!$A:$Y,8,0)</f>
        <v>4.2</v>
      </c>
      <c r="J803" s="1">
        <f>VLOOKUP(B803,'[2]Бланк заказа'!$A:$Y,11,0)*1</f>
        <v>12</v>
      </c>
      <c r="K803" s="21">
        <f t="shared" si="166"/>
        <v>50.400000000000006</v>
      </c>
    </row>
    <row r="804" spans="1:11" ht="22.5" x14ac:dyDescent="0.25">
      <c r="A804" s="6" t="s">
        <v>624</v>
      </c>
      <c r="B804" s="3" t="s">
        <v>90</v>
      </c>
      <c r="C804" s="3" t="s">
        <v>91</v>
      </c>
      <c r="D804" s="4">
        <v>4301030961</v>
      </c>
      <c r="E804" s="3">
        <v>4607091387636</v>
      </c>
      <c r="F804" s="5" t="s">
        <v>105</v>
      </c>
      <c r="G804" s="17"/>
      <c r="H804" s="1">
        <f>VLOOKUP(E804,[1]Лист1!$D:$M,10,0)</f>
        <v>40</v>
      </c>
      <c r="I804" s="21">
        <f>VLOOKUP(B804,'[2]Бланк заказа'!$A:$Y,8,0)</f>
        <v>4.2</v>
      </c>
      <c r="J804" s="1">
        <f>VLOOKUP(B804,'[2]Бланк заказа'!$A:$Y,11,0)*1</f>
        <v>12</v>
      </c>
      <c r="K804" s="21">
        <f t="shared" si="166"/>
        <v>50.400000000000006</v>
      </c>
    </row>
    <row r="805" spans="1:11" ht="22.5" x14ac:dyDescent="0.25">
      <c r="A805" s="6" t="s">
        <v>538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6"/>
        <v>72</v>
      </c>
    </row>
    <row r="806" spans="1:11" ht="22.5" x14ac:dyDescent="0.25">
      <c r="A806" s="6" t="s">
        <v>104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6"/>
        <v>72</v>
      </c>
    </row>
    <row r="807" spans="1:11" ht="22.5" x14ac:dyDescent="0.25">
      <c r="A807" s="6" t="s">
        <v>831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6"/>
        <v>72</v>
      </c>
    </row>
    <row r="808" spans="1:11" ht="22.5" x14ac:dyDescent="0.25">
      <c r="A808" s="6" t="s">
        <v>1622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6"/>
        <v>72</v>
      </c>
    </row>
    <row r="809" spans="1:11" ht="22.5" x14ac:dyDescent="0.25">
      <c r="A809" s="6" t="s">
        <v>1334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6"/>
        <v>72</v>
      </c>
    </row>
    <row r="810" spans="1:11" ht="22.5" x14ac:dyDescent="0.25">
      <c r="A810" s="6" t="s">
        <v>1894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6"/>
        <v>72</v>
      </c>
    </row>
    <row r="811" spans="1:11" ht="22.5" x14ac:dyDescent="0.25">
      <c r="A811" s="6" t="s">
        <v>1911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6"/>
        <v>72</v>
      </c>
    </row>
    <row r="812" spans="1:11" ht="22.5" x14ac:dyDescent="0.25">
      <c r="A812" s="6" t="s">
        <v>2393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ref="K812:K813" si="170">J812*I812</f>
        <v>72</v>
      </c>
    </row>
    <row r="813" spans="1:11" ht="22.5" x14ac:dyDescent="0.25">
      <c r="A813" s="6" t="s">
        <v>2492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70"/>
        <v>72</v>
      </c>
    </row>
    <row r="814" spans="1:11" ht="22.5" x14ac:dyDescent="0.25">
      <c r="A814" s="6" t="s">
        <v>914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66"/>
        <v>72</v>
      </c>
    </row>
    <row r="815" spans="1:11" ht="22.5" x14ac:dyDescent="0.25">
      <c r="A815" s="6" t="s">
        <v>1154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si="166"/>
        <v>72</v>
      </c>
    </row>
    <row r="816" spans="1:11" ht="22.5" x14ac:dyDescent="0.25">
      <c r="A816" s="6" t="s">
        <v>2736</v>
      </c>
      <c r="B816" s="3" t="s">
        <v>88</v>
      </c>
      <c r="C816" s="3" t="s">
        <v>89</v>
      </c>
      <c r="D816" s="4">
        <v>4301030895</v>
      </c>
      <c r="E816" s="3">
        <v>4607091387667</v>
      </c>
      <c r="F816" s="5" t="s">
        <v>104</v>
      </c>
      <c r="G816" s="17"/>
      <c r="H816" s="1">
        <f>VLOOKUP(E816,[1]Лист1!$D:$M,10,0)</f>
        <v>40</v>
      </c>
      <c r="I816" s="21">
        <f>VLOOKUP(B816,'[2]Бланк заказа'!$A:$Y,8,0)</f>
        <v>9</v>
      </c>
      <c r="J816" s="1">
        <f>VLOOKUP(B816,'[2]Бланк заказа'!$A:$Y,11,0)*1</f>
        <v>8</v>
      </c>
      <c r="K816" s="21">
        <f t="shared" ref="K816" si="171">J816*I816</f>
        <v>72</v>
      </c>
    </row>
    <row r="817" spans="1:11" ht="22.5" x14ac:dyDescent="0.25">
      <c r="A817" s="6" t="s">
        <v>1519</v>
      </c>
      <c r="B817" s="3" t="s">
        <v>88</v>
      </c>
      <c r="C817" s="3" t="s">
        <v>89</v>
      </c>
      <c r="D817" s="4">
        <v>4301030895</v>
      </c>
      <c r="E817" s="3">
        <v>4607091387667</v>
      </c>
      <c r="F817" s="5" t="s">
        <v>104</v>
      </c>
      <c r="G817" s="17"/>
      <c r="H817" s="1">
        <f>VLOOKUP(E817,[1]Лист1!$D:$M,10,0)</f>
        <v>40</v>
      </c>
      <c r="I817" s="21">
        <f>VLOOKUP(B817,'[2]Бланк заказа'!$A:$Y,8,0)</f>
        <v>9</v>
      </c>
      <c r="J817" s="1">
        <f>VLOOKUP(B817,'[2]Бланк заказа'!$A:$Y,11,0)*1</f>
        <v>8</v>
      </c>
      <c r="K817" s="21">
        <f t="shared" si="166"/>
        <v>72</v>
      </c>
    </row>
    <row r="818" spans="1:11" ht="22.5" x14ac:dyDescent="0.25">
      <c r="A818" s="6" t="s">
        <v>505</v>
      </c>
      <c r="B818" s="3" t="s">
        <v>88</v>
      </c>
      <c r="C818" s="3" t="s">
        <v>89</v>
      </c>
      <c r="D818" s="4">
        <v>4301030895</v>
      </c>
      <c r="E818" s="3">
        <v>4607091387667</v>
      </c>
      <c r="F818" s="5" t="s">
        <v>104</v>
      </c>
      <c r="G818" s="17"/>
      <c r="H818" s="1">
        <f>VLOOKUP(E818,[1]Лист1!$D:$M,10,0)</f>
        <v>40</v>
      </c>
      <c r="I818" s="21">
        <f>VLOOKUP(B818,'[2]Бланк заказа'!$A:$Y,8,0)</f>
        <v>9</v>
      </c>
      <c r="J818" s="1">
        <f>VLOOKUP(B818,'[2]Бланк заказа'!$A:$Y,11,0)*1</f>
        <v>8</v>
      </c>
      <c r="K818" s="21">
        <f t="shared" si="166"/>
        <v>72</v>
      </c>
    </row>
    <row r="819" spans="1:11" x14ac:dyDescent="0.25">
      <c r="A819" s="6" t="s">
        <v>609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6"/>
        <v>62.4</v>
      </c>
    </row>
    <row r="820" spans="1:11" x14ac:dyDescent="0.25">
      <c r="A820" s="6" t="s">
        <v>1192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6"/>
        <v>62.4</v>
      </c>
    </row>
    <row r="821" spans="1:11" x14ac:dyDescent="0.25">
      <c r="A821" s="6" t="s">
        <v>486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6"/>
        <v>62.4</v>
      </c>
    </row>
    <row r="822" spans="1:11" x14ac:dyDescent="0.25">
      <c r="A822" s="6" t="s">
        <v>506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6"/>
        <v>62.4</v>
      </c>
    </row>
    <row r="823" spans="1:11" x14ac:dyDescent="0.25">
      <c r="A823" s="6" t="s">
        <v>552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6"/>
        <v>62.4</v>
      </c>
    </row>
    <row r="824" spans="1:11" x14ac:dyDescent="0.25">
      <c r="A824" s="6" t="s">
        <v>2625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ref="K824:K825" si="172">J824*I824</f>
        <v>62.4</v>
      </c>
    </row>
    <row r="825" spans="1:11" x14ac:dyDescent="0.25">
      <c r="A825" s="6" t="s">
        <v>2814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72"/>
        <v>62.4</v>
      </c>
    </row>
    <row r="826" spans="1:11" x14ac:dyDescent="0.25">
      <c r="A826" s="6" t="s">
        <v>824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si="166"/>
        <v>62.4</v>
      </c>
    </row>
    <row r="827" spans="1:11" x14ac:dyDescent="0.25">
      <c r="A827" s="6" t="s">
        <v>1070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6"/>
        <v>62.4</v>
      </c>
    </row>
    <row r="828" spans="1:11" x14ac:dyDescent="0.25">
      <c r="A828" s="6" t="s">
        <v>1253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6"/>
        <v>62.4</v>
      </c>
    </row>
    <row r="829" spans="1:11" x14ac:dyDescent="0.25">
      <c r="A829" s="6" t="s">
        <v>249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66"/>
        <v>62.4</v>
      </c>
    </row>
    <row r="830" spans="1:11" x14ac:dyDescent="0.25">
      <c r="A830" s="6" t="s">
        <v>793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6"/>
        <v>62.4</v>
      </c>
    </row>
    <row r="831" spans="1:11" x14ac:dyDescent="0.25">
      <c r="A831" s="6" t="s">
        <v>2624</v>
      </c>
      <c r="B831" s="3" t="s">
        <v>223</v>
      </c>
      <c r="C831" s="3" t="s">
        <v>224</v>
      </c>
      <c r="D831" s="4">
        <v>4301051100</v>
      </c>
      <c r="E831" s="3">
        <v>4607091387766</v>
      </c>
      <c r="F831" s="5" t="s">
        <v>249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ref="K831" si="173">J831*I831</f>
        <v>62.4</v>
      </c>
    </row>
    <row r="832" spans="1:11" x14ac:dyDescent="0.25">
      <c r="A832" s="6" t="s">
        <v>2689</v>
      </c>
      <c r="B832" s="3" t="s">
        <v>223</v>
      </c>
      <c r="C832" s="3" t="s">
        <v>224</v>
      </c>
      <c r="D832" s="4">
        <v>4301051100</v>
      </c>
      <c r="E832" s="3">
        <v>4607091387766</v>
      </c>
      <c r="F832" s="5" t="s">
        <v>249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ref="K832" si="174">J832*I832</f>
        <v>62.4</v>
      </c>
    </row>
    <row r="833" spans="1:11" x14ac:dyDescent="0.25">
      <c r="A833" s="6" t="s">
        <v>2019</v>
      </c>
      <c r="B833" s="3" t="s">
        <v>223</v>
      </c>
      <c r="C833" s="3" t="s">
        <v>224</v>
      </c>
      <c r="D833" s="4">
        <v>4301051100</v>
      </c>
      <c r="E833" s="3">
        <v>4607091387766</v>
      </c>
      <c r="F833" s="5" t="s">
        <v>249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66"/>
        <v>62.4</v>
      </c>
    </row>
    <row r="834" spans="1:11" x14ac:dyDescent="0.25">
      <c r="A834" s="6" t="s">
        <v>514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6"/>
        <v>64.8</v>
      </c>
    </row>
    <row r="835" spans="1:11" x14ac:dyDescent="0.25">
      <c r="A835" s="6" t="s">
        <v>320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6"/>
        <v>64.8</v>
      </c>
    </row>
    <row r="836" spans="1:11" x14ac:dyDescent="0.25">
      <c r="A836" s="6" t="s">
        <v>784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6"/>
        <v>64.8</v>
      </c>
    </row>
    <row r="837" spans="1:11" x14ac:dyDescent="0.25">
      <c r="A837" s="6" t="s">
        <v>795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6"/>
        <v>64.8</v>
      </c>
    </row>
    <row r="838" spans="1:11" x14ac:dyDescent="0.25">
      <c r="A838" s="6" t="s">
        <v>1211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6"/>
        <v>64.8</v>
      </c>
    </row>
    <row r="839" spans="1:11" x14ac:dyDescent="0.25">
      <c r="A839" s="6" t="s">
        <v>1631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6"/>
        <v>64.8</v>
      </c>
    </row>
    <row r="840" spans="1:11" x14ac:dyDescent="0.25">
      <c r="A840" s="6" t="s">
        <v>927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6"/>
        <v>64.8</v>
      </c>
    </row>
    <row r="841" spans="1:11" x14ac:dyDescent="0.25">
      <c r="A841" s="6" t="s">
        <v>1266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6"/>
        <v>64.8</v>
      </c>
    </row>
    <row r="842" spans="1:11" x14ac:dyDescent="0.25">
      <c r="A842" s="6" t="s">
        <v>1848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6"/>
        <v>64.8</v>
      </c>
    </row>
    <row r="843" spans="1:11" x14ac:dyDescent="0.25">
      <c r="A843" s="6" t="s">
        <v>608</v>
      </c>
      <c r="B843" s="3" t="s">
        <v>318</v>
      </c>
      <c r="C843" s="3" t="s">
        <v>319</v>
      </c>
      <c r="D843" s="4">
        <v>4301051489</v>
      </c>
      <c r="E843" s="3">
        <v>4607091387919</v>
      </c>
      <c r="F843" s="5" t="s">
        <v>320</v>
      </c>
      <c r="G843" s="17"/>
      <c r="H843" s="1">
        <f>VLOOKUP(E843,[1]Лист1!$D:$M,10,0)</f>
        <v>45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6"/>
        <v>64.8</v>
      </c>
    </row>
    <row r="844" spans="1:11" x14ac:dyDescent="0.25">
      <c r="A844" s="6" t="s">
        <v>1405</v>
      </c>
      <c r="B844" s="3" t="s">
        <v>318</v>
      </c>
      <c r="C844" s="3" t="s">
        <v>319</v>
      </c>
      <c r="D844" s="4">
        <v>4301051489</v>
      </c>
      <c r="E844" s="3">
        <v>4607091387919</v>
      </c>
      <c r="F844" s="5" t="s">
        <v>320</v>
      </c>
      <c r="G844" s="17"/>
      <c r="H844" s="1">
        <f>VLOOKUP(E844,[1]Лист1!$D:$M,10,0)</f>
        <v>45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6"/>
        <v>64.8</v>
      </c>
    </row>
    <row r="845" spans="1:11" x14ac:dyDescent="0.25">
      <c r="A845" s="6" t="s">
        <v>497</v>
      </c>
      <c r="B845" s="3" t="s">
        <v>318</v>
      </c>
      <c r="C845" s="3" t="s">
        <v>319</v>
      </c>
      <c r="D845" s="4">
        <v>4301051489</v>
      </c>
      <c r="E845" s="3">
        <v>4607091387919</v>
      </c>
      <c r="F845" s="5" t="s">
        <v>320</v>
      </c>
      <c r="G845" s="17"/>
      <c r="H845" s="1">
        <f>VLOOKUP(E845,[1]Лист1!$D:$M,10,0)</f>
        <v>45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6"/>
        <v>64.8</v>
      </c>
    </row>
    <row r="846" spans="1:11" ht="22.5" x14ac:dyDescent="0.25">
      <c r="A846" s="6" t="s">
        <v>696</v>
      </c>
      <c r="B846" s="3" t="s">
        <v>225</v>
      </c>
      <c r="C846" s="3" t="s">
        <v>226</v>
      </c>
      <c r="D846" s="4">
        <v>4301051116</v>
      </c>
      <c r="E846" s="3">
        <v>4607091387957</v>
      </c>
      <c r="F846" s="5" t="s">
        <v>250</v>
      </c>
      <c r="G846" s="18"/>
      <c r="H846" s="1">
        <f>VLOOKUP(E846,[1]Лист1!$D:$M,10,0)</f>
        <v>40</v>
      </c>
      <c r="I846" s="21">
        <f>VLOOKUP(B846,'[2]Бланк заказа'!$A:$Y,8,0)</f>
        <v>7.8</v>
      </c>
      <c r="J846" s="1">
        <f>VLOOKUP(B846,'[2]Бланк заказа'!$A:$Y,11,0)*1</f>
        <v>8</v>
      </c>
      <c r="K846" s="21">
        <f t="shared" si="166"/>
        <v>62.4</v>
      </c>
    </row>
    <row r="847" spans="1:11" ht="22.5" x14ac:dyDescent="0.25">
      <c r="A847" s="6" t="s">
        <v>250</v>
      </c>
      <c r="B847" s="3" t="s">
        <v>225</v>
      </c>
      <c r="C847" s="3" t="s">
        <v>226</v>
      </c>
      <c r="D847" s="4">
        <v>4301051116</v>
      </c>
      <c r="E847" s="3">
        <v>4607091387957</v>
      </c>
      <c r="F847" s="5" t="s">
        <v>250</v>
      </c>
      <c r="G847" s="18"/>
      <c r="H847" s="1">
        <f>VLOOKUP(E847,[1]Лист1!$D:$M,10,0)</f>
        <v>40</v>
      </c>
      <c r="I847" s="21">
        <f>VLOOKUP(B847,'[2]Бланк заказа'!$A:$Y,8,0)</f>
        <v>7.8</v>
      </c>
      <c r="J847" s="1">
        <f>VLOOKUP(B847,'[2]Бланк заказа'!$A:$Y,11,0)*1</f>
        <v>8</v>
      </c>
      <c r="K847" s="21">
        <f t="shared" si="166"/>
        <v>62.4</v>
      </c>
    </row>
    <row r="848" spans="1:11" ht="22.5" x14ac:dyDescent="0.25">
      <c r="A848" s="6" t="s">
        <v>251</v>
      </c>
      <c r="B848" s="3" t="s">
        <v>227</v>
      </c>
      <c r="C848" s="3" t="s">
        <v>228</v>
      </c>
      <c r="D848" s="4">
        <v>4301051115</v>
      </c>
      <c r="E848" s="3">
        <v>4607091387964</v>
      </c>
      <c r="F848" s="5" t="s">
        <v>251</v>
      </c>
      <c r="G848" s="18"/>
      <c r="H848" s="1">
        <f>VLOOKUP(E848,[1]Лист1!$D:$M,10,0)</f>
        <v>40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6"/>
        <v>64.8</v>
      </c>
    </row>
    <row r="849" spans="1:11" ht="22.5" x14ac:dyDescent="0.25">
      <c r="A849" s="6" t="s">
        <v>621</v>
      </c>
      <c r="B849" s="3" t="s">
        <v>227</v>
      </c>
      <c r="C849" s="3" t="s">
        <v>228</v>
      </c>
      <c r="D849" s="4">
        <v>4301051115</v>
      </c>
      <c r="E849" s="3">
        <v>4607091387964</v>
      </c>
      <c r="F849" s="5" t="s">
        <v>251</v>
      </c>
      <c r="G849" s="18"/>
      <c r="H849" s="1">
        <f>VLOOKUP(E849,[1]Лист1!$D:$M,10,0)</f>
        <v>40</v>
      </c>
      <c r="I849" s="21">
        <f>VLOOKUP(B849,'[2]Бланк заказа'!$A:$Y,8,0)</f>
        <v>8.1</v>
      </c>
      <c r="J849" s="1">
        <f>VLOOKUP(B849,'[2]Бланк заказа'!$A:$Y,11,0)*1</f>
        <v>8</v>
      </c>
      <c r="K849" s="21">
        <f t="shared" si="166"/>
        <v>64.8</v>
      </c>
    </row>
    <row r="850" spans="1:11" ht="22.5" x14ac:dyDescent="0.25">
      <c r="A850" s="6" t="s">
        <v>787</v>
      </c>
      <c r="B850" s="3" t="s">
        <v>227</v>
      </c>
      <c r="C850" s="3" t="s">
        <v>228</v>
      </c>
      <c r="D850" s="4">
        <v>4301051115</v>
      </c>
      <c r="E850" s="3">
        <v>4607091387964</v>
      </c>
      <c r="F850" s="5" t="s">
        <v>251</v>
      </c>
      <c r="G850" s="18"/>
      <c r="H850" s="1">
        <f>VLOOKUP(E850,[1]Лист1!$D:$M,10,0)</f>
        <v>40</v>
      </c>
      <c r="I850" s="21">
        <f>VLOOKUP(B850,'[2]Бланк заказа'!$A:$Y,8,0)</f>
        <v>8.1</v>
      </c>
      <c r="J850" s="1">
        <f>VLOOKUP(B850,'[2]Бланк заказа'!$A:$Y,11,0)*1</f>
        <v>8</v>
      </c>
      <c r="K850" s="21">
        <f t="shared" si="166"/>
        <v>64.8</v>
      </c>
    </row>
    <row r="851" spans="1:11" ht="22.5" x14ac:dyDescent="0.25">
      <c r="A851" s="6" t="s">
        <v>498</v>
      </c>
      <c r="B851" s="3" t="s">
        <v>227</v>
      </c>
      <c r="C851" s="3" t="s">
        <v>228</v>
      </c>
      <c r="D851" s="4">
        <v>4301051115</v>
      </c>
      <c r="E851" s="3">
        <v>4607091387964</v>
      </c>
      <c r="F851" s="5" t="s">
        <v>251</v>
      </c>
      <c r="G851" s="18"/>
      <c r="H851" s="1">
        <f>VLOOKUP(E851,[1]Лист1!$D:$M,10,0)</f>
        <v>40</v>
      </c>
      <c r="I851" s="21">
        <f>VLOOKUP(B851,'[2]Бланк заказа'!$A:$Y,8,0)</f>
        <v>8.1</v>
      </c>
      <c r="J851" s="1">
        <f>VLOOKUP(B851,'[2]Бланк заказа'!$A:$Y,11,0)*1</f>
        <v>8</v>
      </c>
      <c r="K851" s="21">
        <f t="shared" si="166"/>
        <v>64.8</v>
      </c>
    </row>
    <row r="852" spans="1:11" ht="22.5" x14ac:dyDescent="0.25">
      <c r="A852" s="6" t="s">
        <v>757</v>
      </c>
      <c r="B852" s="3" t="s">
        <v>6</v>
      </c>
      <c r="C852" s="3" t="s">
        <v>1731</v>
      </c>
      <c r="D852" s="4">
        <v>4301051552</v>
      </c>
      <c r="E852" s="3">
        <v>4607091388237</v>
      </c>
      <c r="F852" s="5" t="s">
        <v>7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6"/>
        <v>30.240000000000002</v>
      </c>
    </row>
    <row r="853" spans="1:11" ht="22.5" x14ac:dyDescent="0.25">
      <c r="A853" s="6" t="s">
        <v>7</v>
      </c>
      <c r="B853" s="3" t="s">
        <v>6</v>
      </c>
      <c r="C853" s="3" t="s">
        <v>1731</v>
      </c>
      <c r="D853" s="4">
        <v>4301051552</v>
      </c>
      <c r="E853" s="3">
        <v>4607091388237</v>
      </c>
      <c r="F853" s="5" t="s">
        <v>7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6"/>
        <v>30.240000000000002</v>
      </c>
    </row>
    <row r="854" spans="1:11" ht="22.5" x14ac:dyDescent="0.25">
      <c r="A854" s="6" t="s">
        <v>929</v>
      </c>
      <c r="B854" s="3" t="s">
        <v>6</v>
      </c>
      <c r="C854" s="3" t="s">
        <v>1731</v>
      </c>
      <c r="D854" s="4">
        <v>4301051552</v>
      </c>
      <c r="E854" s="3">
        <v>4607091388237</v>
      </c>
      <c r="F854" s="5" t="s">
        <v>7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6"/>
        <v>30.240000000000002</v>
      </c>
    </row>
    <row r="855" spans="1:11" ht="22.5" x14ac:dyDescent="0.25">
      <c r="A855" s="6" t="s">
        <v>460</v>
      </c>
      <c r="B855" s="3" t="s">
        <v>6</v>
      </c>
      <c r="C855" s="3" t="s">
        <v>1731</v>
      </c>
      <c r="D855" s="4">
        <v>4301051552</v>
      </c>
      <c r="E855" s="3">
        <v>4607091388237</v>
      </c>
      <c r="F855" s="5" t="s">
        <v>7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6"/>
        <v>30.240000000000002</v>
      </c>
    </row>
    <row r="856" spans="1:11" ht="22.5" x14ac:dyDescent="0.25">
      <c r="A856" s="6" t="s">
        <v>740</v>
      </c>
      <c r="B856" s="3" t="s">
        <v>14</v>
      </c>
      <c r="C856" s="3" t="s">
        <v>1767</v>
      </c>
      <c r="D856" s="4">
        <v>4301051592</v>
      </c>
      <c r="E856" s="3">
        <v>4607091388244</v>
      </c>
      <c r="F856" s="5" t="s">
        <v>18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6"/>
        <v>30.240000000000002</v>
      </c>
    </row>
    <row r="857" spans="1:11" ht="22.5" x14ac:dyDescent="0.25">
      <c r="A857" s="6" t="s">
        <v>1297</v>
      </c>
      <c r="B857" s="3" t="s">
        <v>14</v>
      </c>
      <c r="C857" s="3" t="s">
        <v>1767</v>
      </c>
      <c r="D857" s="4">
        <v>4301051592</v>
      </c>
      <c r="E857" s="3">
        <v>4607091388244</v>
      </c>
      <c r="F857" s="5" t="s">
        <v>18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6"/>
        <v>30.240000000000002</v>
      </c>
    </row>
    <row r="858" spans="1:11" ht="22.5" x14ac:dyDescent="0.25">
      <c r="A858" s="6" t="s">
        <v>18</v>
      </c>
      <c r="B858" s="3" t="s">
        <v>14</v>
      </c>
      <c r="C858" s="3" t="s">
        <v>1767</v>
      </c>
      <c r="D858" s="4">
        <v>4301051592</v>
      </c>
      <c r="E858" s="3">
        <v>4607091388244</v>
      </c>
      <c r="F858" s="5" t="s">
        <v>18</v>
      </c>
      <c r="G858" s="17"/>
      <c r="H858" s="1">
        <f>VLOOKUP(E858,[1]Лист1!$D:$M,10,0)</f>
        <v>35</v>
      </c>
      <c r="I858" s="21">
        <f>VLOOKUP(B858,'[2]Бланк заказа'!$A:$Y,8,0)</f>
        <v>2.52</v>
      </c>
      <c r="J858" s="1">
        <f>VLOOKUP(B858,'[2]Бланк заказа'!$A:$Y,11,0)*1</f>
        <v>12</v>
      </c>
      <c r="K858" s="21">
        <f t="shared" si="166"/>
        <v>30.240000000000002</v>
      </c>
    </row>
    <row r="859" spans="1:11" ht="22.5" x14ac:dyDescent="0.25">
      <c r="A859" s="6" t="s">
        <v>883</v>
      </c>
      <c r="B859" s="3" t="s">
        <v>14</v>
      </c>
      <c r="C859" s="3" t="s">
        <v>1767</v>
      </c>
      <c r="D859" s="4">
        <v>4301051592</v>
      </c>
      <c r="E859" s="3">
        <v>4607091388244</v>
      </c>
      <c r="F859" s="5" t="s">
        <v>18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166"/>
        <v>30.240000000000002</v>
      </c>
    </row>
    <row r="860" spans="1:11" ht="22.5" x14ac:dyDescent="0.25">
      <c r="A860" s="6" t="s">
        <v>553</v>
      </c>
      <c r="B860" s="3" t="s">
        <v>14</v>
      </c>
      <c r="C860" s="3" t="s">
        <v>1767</v>
      </c>
      <c r="D860" s="4">
        <v>4301051592</v>
      </c>
      <c r="E860" s="3">
        <v>4607091388244</v>
      </c>
      <c r="F860" s="5" t="s">
        <v>18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166"/>
        <v>30.240000000000002</v>
      </c>
    </row>
    <row r="861" spans="1:11" ht="33.75" x14ac:dyDescent="0.25">
      <c r="A861" s="6" t="s">
        <v>1255</v>
      </c>
      <c r="B861" s="3" t="s">
        <v>25</v>
      </c>
      <c r="C861" s="3" t="s">
        <v>26</v>
      </c>
      <c r="D861" s="4">
        <v>4301160001</v>
      </c>
      <c r="E861" s="3">
        <v>4607091388282</v>
      </c>
      <c r="F861" s="5" t="s">
        <v>27</v>
      </c>
      <c r="G861" s="17"/>
      <c r="H861" s="1">
        <f>VLOOKUP(E861,[1]Лист1!$D:$M,10,0)</f>
        <v>30</v>
      </c>
      <c r="I861" s="21">
        <f>VLOOKUP(B861,'[2]Бланк заказа'!$A:$Y,8,0)</f>
        <v>1.8</v>
      </c>
      <c r="J861" s="1">
        <f>VLOOKUP(B861,'[2]Бланк заказа'!$A:$Y,11,0)*1</f>
        <v>12</v>
      </c>
      <c r="K861" s="21">
        <f t="shared" si="166"/>
        <v>21.6</v>
      </c>
    </row>
    <row r="862" spans="1:11" ht="33.75" x14ac:dyDescent="0.25">
      <c r="A862" s="6" t="s">
        <v>1209</v>
      </c>
      <c r="B862" s="3" t="s">
        <v>25</v>
      </c>
      <c r="C862" s="3" t="s">
        <v>26</v>
      </c>
      <c r="D862" s="4">
        <v>4301160001</v>
      </c>
      <c r="E862" s="3">
        <v>4607091388282</v>
      </c>
      <c r="F862" s="5" t="s">
        <v>27</v>
      </c>
      <c r="G862" s="17"/>
      <c r="H862" s="1">
        <f>VLOOKUP(E862,[1]Лист1!$D:$M,10,0)</f>
        <v>30</v>
      </c>
      <c r="I862" s="21">
        <f>VLOOKUP(B862,'[2]Бланк заказа'!$A:$Y,8,0)</f>
        <v>1.8</v>
      </c>
      <c r="J862" s="1">
        <f>VLOOKUP(B862,'[2]Бланк заказа'!$A:$Y,11,0)*1</f>
        <v>12</v>
      </c>
      <c r="K862" s="21">
        <f t="shared" si="166"/>
        <v>21.6</v>
      </c>
    </row>
    <row r="863" spans="1:11" ht="22.5" x14ac:dyDescent="0.25">
      <c r="A863" s="6" t="s">
        <v>632</v>
      </c>
      <c r="B863" s="3" t="s">
        <v>46</v>
      </c>
      <c r="C863" s="3" t="s">
        <v>47</v>
      </c>
      <c r="D863" s="4">
        <v>4301011348</v>
      </c>
      <c r="E863" s="3">
        <v>4607091388312</v>
      </c>
      <c r="F863" s="5" t="s">
        <v>67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66"/>
        <v>#N/A</v>
      </c>
    </row>
    <row r="864" spans="1:11" ht="22.5" x14ac:dyDescent="0.25">
      <c r="A864" s="6" t="s">
        <v>1003</v>
      </c>
      <c r="B864" s="3" t="s">
        <v>46</v>
      </c>
      <c r="C864" s="3" t="s">
        <v>47</v>
      </c>
      <c r="D864" s="4">
        <v>4301011348</v>
      </c>
      <c r="E864" s="3">
        <v>4607091388312</v>
      </c>
      <c r="F864" s="5" t="s">
        <v>67</v>
      </c>
      <c r="G864" s="17"/>
      <c r="H864" s="1" t="e">
        <f>VLOOKUP(E864,[1]Лист1!$D:$M,10,0)</f>
        <v>#N/A</v>
      </c>
      <c r="I864" s="21" t="e">
        <f>VLOOKUP(B864,'[2]Бланк заказа'!$A:$Y,8,0)</f>
        <v>#N/A</v>
      </c>
      <c r="J864" s="1" t="e">
        <f>VLOOKUP(B864,'[2]Бланк заказа'!$A:$Y,11,0)*1</f>
        <v>#N/A</v>
      </c>
      <c r="K864" s="21" t="e">
        <f t="shared" si="166"/>
        <v>#N/A</v>
      </c>
    </row>
    <row r="865" spans="1:11" ht="22.5" x14ac:dyDescent="0.25">
      <c r="A865" s="6" t="s">
        <v>748</v>
      </c>
      <c r="B865" s="3" t="s">
        <v>46</v>
      </c>
      <c r="C865" s="3" t="s">
        <v>47</v>
      </c>
      <c r="D865" s="4">
        <v>4301011348</v>
      </c>
      <c r="E865" s="3">
        <v>4607091388312</v>
      </c>
      <c r="F865" s="5" t="s">
        <v>67</v>
      </c>
      <c r="G865" s="17"/>
      <c r="H865" s="1" t="e">
        <f>VLOOKUP(E865,[1]Лист1!$D:$M,10,0)</f>
        <v>#N/A</v>
      </c>
      <c r="I865" s="21" t="e">
        <f>VLOOKUP(B865,'[2]Бланк заказа'!$A:$Y,8,0)</f>
        <v>#N/A</v>
      </c>
      <c r="J865" s="1" t="e">
        <f>VLOOKUP(B865,'[2]Бланк заказа'!$A:$Y,11,0)*1</f>
        <v>#N/A</v>
      </c>
      <c r="K865" s="21" t="e">
        <f t="shared" ref="K865:K935" si="175">J865*I865</f>
        <v>#N/A</v>
      </c>
    </row>
    <row r="866" spans="1:11" ht="22.5" x14ac:dyDescent="0.25">
      <c r="A866" s="6" t="s">
        <v>442</v>
      </c>
      <c r="B866" s="3" t="s">
        <v>46</v>
      </c>
      <c r="C866" s="3" t="s">
        <v>47</v>
      </c>
      <c r="D866" s="4">
        <v>4301011348</v>
      </c>
      <c r="E866" s="3">
        <v>4607091388312</v>
      </c>
      <c r="F866" s="5" t="s">
        <v>67</v>
      </c>
      <c r="G866" s="17"/>
      <c r="H866" s="1" t="e">
        <f>VLOOKUP(E866,[1]Лист1!$D:$M,10,0)</f>
        <v>#N/A</v>
      </c>
      <c r="I866" s="21" t="e">
        <f>VLOOKUP(B866,'[2]Бланк заказа'!$A:$Y,8,0)</f>
        <v>#N/A</v>
      </c>
      <c r="J866" s="1" t="e">
        <f>VLOOKUP(B866,'[2]Бланк заказа'!$A:$Y,11,0)*1</f>
        <v>#N/A</v>
      </c>
      <c r="K866" s="21" t="e">
        <f t="shared" si="175"/>
        <v>#N/A</v>
      </c>
    </row>
    <row r="867" spans="1:11" ht="22.5" x14ac:dyDescent="0.25">
      <c r="A867" s="6" t="s">
        <v>280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5"/>
        <v>36.480000000000004</v>
      </c>
    </row>
    <row r="868" spans="1:11" ht="22.5" x14ac:dyDescent="0.25">
      <c r="A868" s="6" t="s">
        <v>1181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75"/>
        <v>36.480000000000004</v>
      </c>
    </row>
    <row r="869" spans="1:11" ht="22.5" x14ac:dyDescent="0.25">
      <c r="A869" s="6" t="s">
        <v>841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5"/>
        <v>36.480000000000004</v>
      </c>
    </row>
    <row r="870" spans="1:11" ht="22.5" x14ac:dyDescent="0.25">
      <c r="A870" s="6" t="s">
        <v>1036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5"/>
        <v>36.480000000000004</v>
      </c>
    </row>
    <row r="871" spans="1:11" ht="22.5" x14ac:dyDescent="0.25">
      <c r="A871" s="6" t="s">
        <v>1591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5"/>
        <v>36.480000000000004</v>
      </c>
    </row>
    <row r="872" spans="1:11" ht="22.5" x14ac:dyDescent="0.25">
      <c r="A872" s="6" t="s">
        <v>1129</v>
      </c>
      <c r="B872" s="3" t="s">
        <v>275</v>
      </c>
      <c r="C872" s="3" t="s">
        <v>276</v>
      </c>
      <c r="D872" s="4">
        <v>4301030232</v>
      </c>
      <c r="E872" s="3">
        <v>4607091388374</v>
      </c>
      <c r="F872" s="5" t="s">
        <v>280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5"/>
        <v>36.480000000000004</v>
      </c>
    </row>
    <row r="873" spans="1:11" ht="22.5" x14ac:dyDescent="0.25">
      <c r="A873" s="6" t="s">
        <v>2206</v>
      </c>
      <c r="B873" s="3" t="s">
        <v>275</v>
      </c>
      <c r="C873" s="3" t="s">
        <v>276</v>
      </c>
      <c r="D873" s="4">
        <v>4301030232</v>
      </c>
      <c r="E873" s="3">
        <v>4607091388374</v>
      </c>
      <c r="F873" s="5" t="s">
        <v>280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ref="K873" si="176">J873*I873</f>
        <v>36.480000000000004</v>
      </c>
    </row>
    <row r="874" spans="1:11" ht="22.5" x14ac:dyDescent="0.25">
      <c r="A874" s="6" t="s">
        <v>753</v>
      </c>
      <c r="B874" s="3" t="s">
        <v>275</v>
      </c>
      <c r="C874" s="3" t="s">
        <v>276</v>
      </c>
      <c r="D874" s="4">
        <v>4301030232</v>
      </c>
      <c r="E874" s="3">
        <v>4607091388374</v>
      </c>
      <c r="F874" s="5" t="s">
        <v>280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5"/>
        <v>36.480000000000004</v>
      </c>
    </row>
    <row r="875" spans="1:11" ht="22.5" x14ac:dyDescent="0.25">
      <c r="A875" s="6" t="s">
        <v>602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5"/>
        <v>36.480000000000004</v>
      </c>
    </row>
    <row r="876" spans="1:11" ht="22.5" x14ac:dyDescent="0.25">
      <c r="A876" s="6" t="s">
        <v>281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75"/>
        <v>36.480000000000004</v>
      </c>
    </row>
    <row r="877" spans="1:11" ht="22.5" x14ac:dyDescent="0.25">
      <c r="A877" s="6" t="s">
        <v>833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5"/>
        <v>36.480000000000004</v>
      </c>
    </row>
    <row r="878" spans="1:11" ht="22.5" x14ac:dyDescent="0.25">
      <c r="A878" s="6" t="s">
        <v>970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si="175"/>
        <v>36.480000000000004</v>
      </c>
    </row>
    <row r="879" spans="1:11" ht="22.5" x14ac:dyDescent="0.25">
      <c r="A879" s="6" t="s">
        <v>845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5"/>
        <v>36.480000000000004</v>
      </c>
    </row>
    <row r="880" spans="1:11" ht="22.5" x14ac:dyDescent="0.25">
      <c r="A880" s="6" t="s">
        <v>2550</v>
      </c>
      <c r="B880" s="3" t="s">
        <v>277</v>
      </c>
      <c r="C880" s="3" t="s">
        <v>278</v>
      </c>
      <c r="D880" s="4">
        <v>4301030235</v>
      </c>
      <c r="E880" s="3">
        <v>4607091388381</v>
      </c>
      <c r="F880" s="5" t="s">
        <v>281</v>
      </c>
      <c r="G880" s="17"/>
      <c r="H880" s="1">
        <f>VLOOKUP(E880,[1]Лист1!$D:$M,10,0)</f>
        <v>180</v>
      </c>
      <c r="I880" s="21">
        <f>VLOOKUP(B880,'[2]Бланк заказа'!$A:$Y,8,0)</f>
        <v>3.04</v>
      </c>
      <c r="J880" s="1">
        <f>VLOOKUP(B880,'[2]Бланк заказа'!$A:$Y,11,0)*1</f>
        <v>12</v>
      </c>
      <c r="K880" s="21">
        <f t="shared" ref="K880" si="177">J880*I880</f>
        <v>36.480000000000004</v>
      </c>
    </row>
    <row r="881" spans="1:11" ht="22.5" x14ac:dyDescent="0.25">
      <c r="A881" s="6" t="s">
        <v>2207</v>
      </c>
      <c r="B881" s="3" t="s">
        <v>277</v>
      </c>
      <c r="C881" s="3" t="s">
        <v>278</v>
      </c>
      <c r="D881" s="4">
        <v>4301030235</v>
      </c>
      <c r="E881" s="3">
        <v>4607091388381</v>
      </c>
      <c r="F881" s="5" t="s">
        <v>281</v>
      </c>
      <c r="G881" s="17"/>
      <c r="H881" s="1">
        <f>VLOOKUP(E881,[1]Лист1!$D:$M,10,0)</f>
        <v>180</v>
      </c>
      <c r="I881" s="21">
        <f>VLOOKUP(B881,'[2]Бланк заказа'!$A:$Y,8,0)</f>
        <v>3.04</v>
      </c>
      <c r="J881" s="1">
        <f>VLOOKUP(B881,'[2]Бланк заказа'!$A:$Y,11,0)*1</f>
        <v>12</v>
      </c>
      <c r="K881" s="21">
        <f t="shared" ref="K881" si="178">J881*I881</f>
        <v>36.480000000000004</v>
      </c>
    </row>
    <row r="882" spans="1:11" ht="22.5" x14ac:dyDescent="0.25">
      <c r="A882" s="6" t="s">
        <v>560</v>
      </c>
      <c r="B882" s="3" t="s">
        <v>277</v>
      </c>
      <c r="C882" s="3" t="s">
        <v>278</v>
      </c>
      <c r="D882" s="4">
        <v>4301030235</v>
      </c>
      <c r="E882" s="3">
        <v>4607091388381</v>
      </c>
      <c r="F882" s="5" t="s">
        <v>281</v>
      </c>
      <c r="G882" s="17"/>
      <c r="H882" s="1">
        <f>VLOOKUP(E882,[1]Лист1!$D:$M,10,0)</f>
        <v>180</v>
      </c>
      <c r="I882" s="21">
        <f>VLOOKUP(B882,'[2]Бланк заказа'!$A:$Y,8,0)</f>
        <v>3.04</v>
      </c>
      <c r="J882" s="1">
        <f>VLOOKUP(B882,'[2]Бланк заказа'!$A:$Y,11,0)*1</f>
        <v>12</v>
      </c>
      <c r="K882" s="21">
        <f t="shared" si="175"/>
        <v>36.480000000000004</v>
      </c>
    </row>
    <row r="883" spans="1:11" ht="22.5" x14ac:dyDescent="0.25">
      <c r="A883" s="6" t="s">
        <v>635</v>
      </c>
      <c r="B883" s="3" t="s">
        <v>279</v>
      </c>
      <c r="C883" s="3" t="s">
        <v>1450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5"/>
        <v>30.599999999999998</v>
      </c>
    </row>
    <row r="884" spans="1:11" ht="22.5" x14ac:dyDescent="0.25">
      <c r="A884" s="6" t="s">
        <v>282</v>
      </c>
      <c r="B884" s="3" t="s">
        <v>279</v>
      </c>
      <c r="C884" s="3" t="s">
        <v>1450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75"/>
        <v>30.599999999999998</v>
      </c>
    </row>
    <row r="885" spans="1:11" ht="22.5" x14ac:dyDescent="0.25">
      <c r="A885" s="6" t="s">
        <v>783</v>
      </c>
      <c r="B885" s="3" t="s">
        <v>279</v>
      </c>
      <c r="C885" s="3" t="s">
        <v>1450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5"/>
        <v>30.599999999999998</v>
      </c>
    </row>
    <row r="886" spans="1:11" ht="22.5" x14ac:dyDescent="0.25">
      <c r="A886" s="6" t="s">
        <v>1180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5"/>
        <v>30.599999999999998</v>
      </c>
    </row>
    <row r="887" spans="1:11" ht="22.5" x14ac:dyDescent="0.25">
      <c r="A887" s="6" t="s">
        <v>1228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5"/>
        <v>30.599999999999998</v>
      </c>
    </row>
    <row r="888" spans="1:11" ht="22.5" x14ac:dyDescent="0.25">
      <c r="A888" s="6" t="s">
        <v>2092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/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5"/>
        <v>30.599999999999998</v>
      </c>
    </row>
    <row r="889" spans="1:11" ht="22.5" x14ac:dyDescent="0.25">
      <c r="A889" s="6" t="s">
        <v>2771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ref="K889" si="179">J889*I889</f>
        <v>30.599999999999998</v>
      </c>
    </row>
    <row r="890" spans="1:11" ht="22.5" x14ac:dyDescent="0.25">
      <c r="A890" s="6" t="s">
        <v>834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si="175"/>
        <v>30.599999999999998</v>
      </c>
    </row>
    <row r="891" spans="1:11" ht="22.5" x14ac:dyDescent="0.25">
      <c r="A891" s="6" t="s">
        <v>1973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 t="e">
        <f>VLOOKUP(E891,[1]Лист1!$D:$M,10,0)</f>
        <v>#N/A</v>
      </c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5"/>
        <v>30.599999999999998</v>
      </c>
    </row>
    <row r="892" spans="1:11" ht="22.5" x14ac:dyDescent="0.25">
      <c r="A892" s="6" t="s">
        <v>1743</v>
      </c>
      <c r="B892" s="3" t="s">
        <v>279</v>
      </c>
      <c r="C892" s="3" t="s">
        <v>1450</v>
      </c>
      <c r="D892" s="4">
        <v>4301030233</v>
      </c>
      <c r="E892" s="3">
        <v>4607091388404</v>
      </c>
      <c r="F892" s="5" t="s">
        <v>282</v>
      </c>
      <c r="G892" s="17"/>
      <c r="H892" s="1" t="e">
        <f>VLOOKUP(E892,[1]Лист1!$D:$M,10,0)</f>
        <v>#N/A</v>
      </c>
      <c r="I892" s="21">
        <f>VLOOKUP(B892,'[2]Бланк заказа'!$A:$Y,8,0)</f>
        <v>2.5499999999999998</v>
      </c>
      <c r="J892" s="1">
        <f>VLOOKUP(B892,'[2]Бланк заказа'!$A:$Y,11,0)*1</f>
        <v>12</v>
      </c>
      <c r="K892" s="21">
        <f t="shared" si="175"/>
        <v>30.599999999999998</v>
      </c>
    </row>
    <row r="893" spans="1:11" ht="22.5" x14ac:dyDescent="0.25">
      <c r="A893" s="6" t="s">
        <v>2761</v>
      </c>
      <c r="B893" s="3" t="s">
        <v>279</v>
      </c>
      <c r="C893" s="3" t="s">
        <v>1450</v>
      </c>
      <c r="D893" s="4">
        <v>4301030233</v>
      </c>
      <c r="E893" s="3">
        <v>4607091388404</v>
      </c>
      <c r="F893" s="5" t="s">
        <v>282</v>
      </c>
      <c r="G893" s="17"/>
      <c r="H893" s="1" t="e">
        <f>VLOOKUP(E893,[1]Лист1!$D:$M,10,0)</f>
        <v>#N/A</v>
      </c>
      <c r="I893" s="21">
        <f>VLOOKUP(B893,'[2]Бланк заказа'!$A:$Y,8,0)</f>
        <v>2.5499999999999998</v>
      </c>
      <c r="J893" s="1">
        <f>VLOOKUP(B893,'[2]Бланк заказа'!$A:$Y,11,0)*1</f>
        <v>12</v>
      </c>
      <c r="K893" s="21">
        <f t="shared" ref="K893" si="180">J893*I893</f>
        <v>30.599999999999998</v>
      </c>
    </row>
    <row r="894" spans="1:11" ht="22.5" x14ac:dyDescent="0.25">
      <c r="A894" s="6" t="s">
        <v>458</v>
      </c>
      <c r="B894" s="3" t="s">
        <v>279</v>
      </c>
      <c r="C894" s="3" t="s">
        <v>1450</v>
      </c>
      <c r="D894" s="4">
        <v>4301030233</v>
      </c>
      <c r="E894" s="3">
        <v>4607091388404</v>
      </c>
      <c r="F894" s="5" t="s">
        <v>282</v>
      </c>
      <c r="G894" s="17"/>
      <c r="H894" s="1" t="e">
        <f>VLOOKUP(E894,[1]Лист1!$D:$M,10,0)</f>
        <v>#N/A</v>
      </c>
      <c r="I894" s="21">
        <f>VLOOKUP(B894,'[2]Бланк заказа'!$A:$Y,8,0)</f>
        <v>2.5499999999999998</v>
      </c>
      <c r="J894" s="1">
        <f>VLOOKUP(B894,'[2]Бланк заказа'!$A:$Y,11,0)*1</f>
        <v>12</v>
      </c>
      <c r="K894" s="21">
        <f t="shared" si="175"/>
        <v>30.599999999999998</v>
      </c>
    </row>
    <row r="895" spans="1:11" x14ac:dyDescent="0.25">
      <c r="A895" s="6" t="s">
        <v>614</v>
      </c>
      <c r="B895" s="3" t="s">
        <v>80</v>
      </c>
      <c r="C895" s="3" t="s">
        <v>2516</v>
      </c>
      <c r="D895" s="4">
        <v>4301020345</v>
      </c>
      <c r="E895" s="3">
        <v>4680115881488</v>
      </c>
      <c r="F895" s="5" t="s">
        <v>2517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5"/>
        <v>86.4</v>
      </c>
    </row>
    <row r="896" spans="1:11" x14ac:dyDescent="0.25">
      <c r="A896" s="6" t="s">
        <v>627</v>
      </c>
      <c r="B896" s="3" t="s">
        <v>80</v>
      </c>
      <c r="C896" s="3" t="s">
        <v>2516</v>
      </c>
      <c r="D896" s="4">
        <v>4301020345</v>
      </c>
      <c r="E896" s="3">
        <v>4680115881488</v>
      </c>
      <c r="F896" s="5" t="s">
        <v>2517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5"/>
        <v>86.4</v>
      </c>
    </row>
    <row r="897" spans="1:11" x14ac:dyDescent="0.25">
      <c r="A897" s="6" t="s">
        <v>930</v>
      </c>
      <c r="B897" s="3" t="s">
        <v>80</v>
      </c>
      <c r="C897" s="3" t="s">
        <v>2516</v>
      </c>
      <c r="D897" s="4">
        <v>4301020345</v>
      </c>
      <c r="E897" s="3">
        <v>4680115881488</v>
      </c>
      <c r="F897" s="5" t="s">
        <v>2517</v>
      </c>
      <c r="G897" s="17"/>
      <c r="H897" s="1">
        <f>VLOOKUP(E897,[1]Лист1!$D:$M,10,0)</f>
        <v>50</v>
      </c>
      <c r="I897" s="21">
        <f>VLOOKUP(B897,'[2]Бланк заказа'!$A:$Y,8,0)</f>
        <v>10.8</v>
      </c>
      <c r="J897" s="1">
        <f>VLOOKUP(B897,'[2]Бланк заказа'!$A:$Y,11,0)*1</f>
        <v>8</v>
      </c>
      <c r="K897" s="21">
        <f t="shared" si="175"/>
        <v>86.4</v>
      </c>
    </row>
    <row r="898" spans="1:11" x14ac:dyDescent="0.25">
      <c r="A898" s="6" t="s">
        <v>973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5"/>
        <v>86.4</v>
      </c>
    </row>
    <row r="899" spans="1:11" x14ac:dyDescent="0.25">
      <c r="A899" s="6" t="s">
        <v>2042</v>
      </c>
      <c r="B899" s="3" t="s">
        <v>80</v>
      </c>
      <c r="C899" s="3" t="s">
        <v>2516</v>
      </c>
      <c r="D899" s="4">
        <v>4301020345</v>
      </c>
      <c r="E899" s="3">
        <v>4680115881488</v>
      </c>
      <c r="F899" s="5" t="s">
        <v>2517</v>
      </c>
      <c r="G899" s="17"/>
      <c r="H899" s="1">
        <f>VLOOKUP(E899,[1]Лист1!$D:$M,10,0)</f>
        <v>50</v>
      </c>
      <c r="I899" s="21">
        <f>VLOOKUP(B899,'[2]Бланк заказа'!$A:$Y,8,0)</f>
        <v>10.8</v>
      </c>
      <c r="J899" s="1">
        <f>VLOOKUP(B899,'[2]Бланк заказа'!$A:$Y,11,0)*1</f>
        <v>8</v>
      </c>
      <c r="K899" s="21">
        <f t="shared" si="175"/>
        <v>86.4</v>
      </c>
    </row>
    <row r="900" spans="1:11" x14ac:dyDescent="0.25">
      <c r="A900" s="6" t="s">
        <v>1169</v>
      </c>
      <c r="B900" s="3" t="s">
        <v>80</v>
      </c>
      <c r="C900" s="3" t="s">
        <v>2516</v>
      </c>
      <c r="D900" s="4">
        <v>4301020345</v>
      </c>
      <c r="E900" s="3">
        <v>4680115881488</v>
      </c>
      <c r="F900" s="5" t="s">
        <v>2517</v>
      </c>
      <c r="G900" s="17"/>
      <c r="H900" s="1">
        <f>VLOOKUP(E900,[1]Лист1!$D:$M,10,0)</f>
        <v>50</v>
      </c>
      <c r="I900" s="21">
        <f>VLOOKUP(B900,'[2]Бланк заказа'!$A:$Y,8,0)</f>
        <v>10.8</v>
      </c>
      <c r="J900" s="1">
        <f>VLOOKUP(B900,'[2]Бланк заказа'!$A:$Y,11,0)*1</f>
        <v>8</v>
      </c>
      <c r="K900" s="21">
        <f t="shared" si="175"/>
        <v>86.4</v>
      </c>
    </row>
    <row r="901" spans="1:11" x14ac:dyDescent="0.25">
      <c r="A901" s="6" t="s">
        <v>487</v>
      </c>
      <c r="B901" s="3" t="s">
        <v>80</v>
      </c>
      <c r="C901" s="3" t="s">
        <v>2516</v>
      </c>
      <c r="D901" s="4">
        <v>4301020345</v>
      </c>
      <c r="E901" s="3">
        <v>4680115881488</v>
      </c>
      <c r="F901" s="5" t="s">
        <v>2517</v>
      </c>
      <c r="G901" s="17"/>
      <c r="H901" s="1">
        <f>VLOOKUP(E901,[1]Лист1!$D:$M,10,0)</f>
        <v>50</v>
      </c>
      <c r="I901" s="21">
        <f>VLOOKUP(B901,'[2]Бланк заказа'!$A:$Y,8,0)</f>
        <v>10.8</v>
      </c>
      <c r="J901" s="1">
        <f>VLOOKUP(B901,'[2]Бланк заказа'!$A:$Y,11,0)*1</f>
        <v>8</v>
      </c>
      <c r="K901" s="21">
        <f t="shared" si="175"/>
        <v>86.4</v>
      </c>
    </row>
    <row r="902" spans="1:11" ht="22.5" x14ac:dyDescent="0.25">
      <c r="A902" s="6" t="s">
        <v>678</v>
      </c>
      <c r="B902" s="3" t="s">
        <v>60</v>
      </c>
      <c r="C902" s="3" t="s">
        <v>61</v>
      </c>
      <c r="D902" s="4">
        <v>4301011352</v>
      </c>
      <c r="E902" s="3">
        <v>4607091388466</v>
      </c>
      <c r="F902" s="5" t="s">
        <v>76</v>
      </c>
      <c r="G902" s="17"/>
      <c r="H902" s="1">
        <f>VLOOKUP(E902,[1]Лист1!$D:$M,10,0)</f>
        <v>45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75"/>
        <v>#N/A</v>
      </c>
    </row>
    <row r="903" spans="1:11" ht="22.5" x14ac:dyDescent="0.25">
      <c r="A903" s="6" t="s">
        <v>1558</v>
      </c>
      <c r="B903" s="3" t="s">
        <v>60</v>
      </c>
      <c r="C903" s="3" t="s">
        <v>61</v>
      </c>
      <c r="D903" s="4">
        <v>4301011352</v>
      </c>
      <c r="E903" s="3">
        <v>4607091388466</v>
      </c>
      <c r="F903" s="5" t="s">
        <v>76</v>
      </c>
      <c r="G903" s="17"/>
      <c r="H903" s="1">
        <f>VLOOKUP(E903,[1]Лист1!$D:$M,10,0)</f>
        <v>45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si="175"/>
        <v>#N/A</v>
      </c>
    </row>
    <row r="904" spans="1:11" ht="22.5" x14ac:dyDescent="0.25">
      <c r="A904" s="6" t="s">
        <v>1357</v>
      </c>
      <c r="B904" s="3" t="s">
        <v>60</v>
      </c>
      <c r="C904" s="3" t="s">
        <v>61</v>
      </c>
      <c r="D904" s="4">
        <v>4301011352</v>
      </c>
      <c r="E904" s="3">
        <v>4607091388466</v>
      </c>
      <c r="F904" s="5" t="s">
        <v>76</v>
      </c>
      <c r="G904" s="17"/>
      <c r="H904" s="1">
        <f>VLOOKUP(E904,[1]Лист1!$D:$M,10,0)</f>
        <v>45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175"/>
        <v>#N/A</v>
      </c>
    </row>
    <row r="905" spans="1:11" ht="22.5" x14ac:dyDescent="0.25">
      <c r="A905" s="6" t="s">
        <v>467</v>
      </c>
      <c r="B905" s="3" t="s">
        <v>60</v>
      </c>
      <c r="C905" s="3" t="s">
        <v>61</v>
      </c>
      <c r="D905" s="4">
        <v>4301011352</v>
      </c>
      <c r="E905" s="3">
        <v>4607091388466</v>
      </c>
      <c r="F905" s="5" t="s">
        <v>76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75"/>
        <v>#N/A</v>
      </c>
    </row>
    <row r="906" spans="1:11" ht="22.5" x14ac:dyDescent="0.25">
      <c r="A906" s="6" t="s">
        <v>2194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ref="K906" si="181">J906*I906</f>
        <v>7.1999999999999993</v>
      </c>
    </row>
    <row r="907" spans="1:11" ht="22.5" x14ac:dyDescent="0.25">
      <c r="A907" s="6" t="s">
        <v>1323</v>
      </c>
      <c r="B907" s="3" t="s">
        <v>19</v>
      </c>
      <c r="C907" s="3" t="s">
        <v>20</v>
      </c>
      <c r="D907" s="4">
        <v>4301032013</v>
      </c>
      <c r="E907" s="3">
        <v>4607091388503</v>
      </c>
      <c r="F907" s="5" t="s">
        <v>23</v>
      </c>
      <c r="G907" s="17"/>
      <c r="H907" s="1">
        <f>VLOOKUP(E907,[1]Лист1!$D:$M,10,0)</f>
        <v>120</v>
      </c>
      <c r="I907" s="21">
        <f>VLOOKUP(B907,'[2]Бланк заказа'!$A:$Y,8,0)</f>
        <v>0.6</v>
      </c>
      <c r="J907" s="1">
        <f>VLOOKUP(B907,'[2]Бланк заказа'!$A:$Y,11,0)*1</f>
        <v>12</v>
      </c>
      <c r="K907" s="21">
        <f t="shared" si="175"/>
        <v>7.1999999999999993</v>
      </c>
    </row>
    <row r="908" spans="1:11" ht="22.5" x14ac:dyDescent="0.25">
      <c r="A908" s="6" t="s">
        <v>1210</v>
      </c>
      <c r="B908" s="3" t="s">
        <v>19</v>
      </c>
      <c r="C908" s="3" t="s">
        <v>20</v>
      </c>
      <c r="D908" s="4">
        <v>4301032013</v>
      </c>
      <c r="E908" s="3">
        <v>4607091388503</v>
      </c>
      <c r="F908" s="5" t="s">
        <v>23</v>
      </c>
      <c r="G908" s="17"/>
      <c r="H908" s="1">
        <f>VLOOKUP(E908,[1]Лист1!$D:$M,10,0)</f>
        <v>120</v>
      </c>
      <c r="I908" s="21">
        <f>VLOOKUP(B908,'[2]Бланк заказа'!$A:$Y,8,0)</f>
        <v>0.6</v>
      </c>
      <c r="J908" s="1">
        <f>VLOOKUP(B908,'[2]Бланк заказа'!$A:$Y,11,0)*1</f>
        <v>12</v>
      </c>
      <c r="K908" s="21">
        <f t="shared" si="175"/>
        <v>7.1999999999999993</v>
      </c>
    </row>
    <row r="909" spans="1:11" ht="22.5" x14ac:dyDescent="0.25">
      <c r="A909" s="6" t="s">
        <v>1423</v>
      </c>
      <c r="B909" s="3" t="s">
        <v>19</v>
      </c>
      <c r="C909" s="3" t="s">
        <v>20</v>
      </c>
      <c r="D909" s="4">
        <v>4301032013</v>
      </c>
      <c r="E909" s="3">
        <v>4607091388503</v>
      </c>
      <c r="F909" s="5" t="s">
        <v>23</v>
      </c>
      <c r="G909" s="17"/>
      <c r="H909" s="1">
        <f>VLOOKUP(E909,[1]Лист1!$D:$M,10,0)</f>
        <v>120</v>
      </c>
      <c r="I909" s="21">
        <f>VLOOKUP(B909,'[2]Бланк заказа'!$A:$Y,8,0)</f>
        <v>0.6</v>
      </c>
      <c r="J909" s="1">
        <f>VLOOKUP(B909,'[2]Бланк заказа'!$A:$Y,11,0)*1</f>
        <v>12</v>
      </c>
      <c r="K909" s="21">
        <f t="shared" si="175"/>
        <v>7.1999999999999993</v>
      </c>
    </row>
    <row r="910" spans="1:11" ht="22.5" x14ac:dyDescent="0.25">
      <c r="A910" s="6" t="s">
        <v>23</v>
      </c>
      <c r="B910" s="3" t="s">
        <v>19</v>
      </c>
      <c r="C910" s="3" t="s">
        <v>20</v>
      </c>
      <c r="D910" s="4">
        <v>4301032013</v>
      </c>
      <c r="E910" s="3">
        <v>4607091388503</v>
      </c>
      <c r="F910" s="5" t="s">
        <v>23</v>
      </c>
      <c r="G910" s="17"/>
      <c r="H910" s="1">
        <f>VLOOKUP(E910,[1]Лист1!$D:$M,10,0)</f>
        <v>120</v>
      </c>
      <c r="I910" s="21">
        <f>VLOOKUP(B910,'[2]Бланк заказа'!$A:$Y,8,0)</f>
        <v>0.6</v>
      </c>
      <c r="J910" s="1">
        <f>VLOOKUP(B910,'[2]Бланк заказа'!$A:$Y,11,0)*1</f>
        <v>12</v>
      </c>
      <c r="K910" s="21">
        <f t="shared" si="175"/>
        <v>7.1999999999999993</v>
      </c>
    </row>
    <row r="911" spans="1:11" ht="22.5" x14ac:dyDescent="0.25">
      <c r="A911" s="6" t="s">
        <v>705</v>
      </c>
      <c r="B911" s="3" t="s">
        <v>19</v>
      </c>
      <c r="C911" s="3" t="s">
        <v>20</v>
      </c>
      <c r="D911" s="4">
        <v>4301032013</v>
      </c>
      <c r="E911" s="3">
        <v>4607091388503</v>
      </c>
      <c r="F911" s="5" t="s">
        <v>23</v>
      </c>
      <c r="G911" s="17"/>
      <c r="H911" s="1">
        <f>VLOOKUP(E911,[1]Лист1!$D:$M,10,0)</f>
        <v>120</v>
      </c>
      <c r="I911" s="21">
        <f>VLOOKUP(B911,'[2]Бланк заказа'!$A:$Y,8,0)</f>
        <v>0.6</v>
      </c>
      <c r="J911" s="1">
        <f>VLOOKUP(B911,'[2]Бланк заказа'!$A:$Y,11,0)*1</f>
        <v>12</v>
      </c>
      <c r="K911" s="21">
        <f t="shared" si="175"/>
        <v>7.1999999999999993</v>
      </c>
    </row>
    <row r="912" spans="1:11" ht="22.5" x14ac:dyDescent="0.25">
      <c r="A912" s="6" t="s">
        <v>690</v>
      </c>
      <c r="B912" s="3" t="s">
        <v>323</v>
      </c>
      <c r="C912" s="3" t="s">
        <v>324</v>
      </c>
      <c r="D912" s="4">
        <v>4301060324</v>
      </c>
      <c r="E912" s="3">
        <v>4607091388831</v>
      </c>
      <c r="F912" s="5" t="s">
        <v>325</v>
      </c>
      <c r="G912" s="17"/>
      <c r="H912" s="1">
        <f>VLOOKUP(E912,[1]Лист1!$D:$M,10,0)</f>
        <v>40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175"/>
        <v>#N/A</v>
      </c>
    </row>
    <row r="913" spans="1:11" ht="22.5" x14ac:dyDescent="0.25">
      <c r="A913" s="6" t="s">
        <v>735</v>
      </c>
      <c r="B913" s="3" t="s">
        <v>323</v>
      </c>
      <c r="C913" s="3" t="s">
        <v>324</v>
      </c>
      <c r="D913" s="4">
        <v>4301060324</v>
      </c>
      <c r="E913" s="3">
        <v>4607091388831</v>
      </c>
      <c r="F913" s="5" t="s">
        <v>325</v>
      </c>
      <c r="G913" s="17"/>
      <c r="H913" s="1">
        <f>VLOOKUP(E913,[1]Лист1!$D:$M,10,0)</f>
        <v>40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175"/>
        <v>#N/A</v>
      </c>
    </row>
    <row r="914" spans="1:11" ht="22.5" x14ac:dyDescent="0.25">
      <c r="A914" s="6" t="s">
        <v>325</v>
      </c>
      <c r="B914" s="3" t="s">
        <v>323</v>
      </c>
      <c r="C914" s="3" t="s">
        <v>324</v>
      </c>
      <c r="D914" s="4">
        <v>4301060324</v>
      </c>
      <c r="E914" s="3">
        <v>4607091388831</v>
      </c>
      <c r="F914" s="5" t="s">
        <v>325</v>
      </c>
      <c r="G914" s="17"/>
      <c r="H914" s="1">
        <f>VLOOKUP(E914,[1]Лист1!$D:$M,10,0)</f>
        <v>40</v>
      </c>
      <c r="I914" s="21" t="e">
        <f>VLOOKUP(B914,'[2]Бланк заказа'!$A:$Y,8,0)</f>
        <v>#N/A</v>
      </c>
      <c r="J914" s="1" t="e">
        <f>VLOOKUP(B914,'[2]Бланк заказа'!$A:$Y,11,0)*1</f>
        <v>#N/A</v>
      </c>
      <c r="K914" s="21" t="e">
        <f t="shared" si="175"/>
        <v>#N/A</v>
      </c>
    </row>
    <row r="915" spans="1:11" ht="22.5" x14ac:dyDescent="0.25">
      <c r="A915" s="6" t="s">
        <v>878</v>
      </c>
      <c r="B915" s="3" t="s">
        <v>323</v>
      </c>
      <c r="C915" s="3" t="s">
        <v>324</v>
      </c>
      <c r="D915" s="4">
        <v>4301060324</v>
      </c>
      <c r="E915" s="3">
        <v>4607091388831</v>
      </c>
      <c r="F915" s="5" t="s">
        <v>325</v>
      </c>
      <c r="G915" s="17"/>
      <c r="H915" s="1">
        <f>VLOOKUP(E915,[1]Лист1!$D:$M,10,0)</f>
        <v>40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175"/>
        <v>#N/A</v>
      </c>
    </row>
    <row r="916" spans="1:11" ht="22.5" x14ac:dyDescent="0.25">
      <c r="A916" s="6" t="s">
        <v>472</v>
      </c>
      <c r="B916" s="3" t="s">
        <v>323</v>
      </c>
      <c r="C916" s="3" t="s">
        <v>324</v>
      </c>
      <c r="D916" s="4">
        <v>4301060324</v>
      </c>
      <c r="E916" s="3">
        <v>4607091388831</v>
      </c>
      <c r="F916" s="5" t="s">
        <v>325</v>
      </c>
      <c r="G916" s="17"/>
      <c r="H916" s="1">
        <f>VLOOKUP(E916,[1]Лист1!$D:$M,10,0)</f>
        <v>40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75"/>
        <v>#N/A</v>
      </c>
    </row>
    <row r="917" spans="1:11" x14ac:dyDescent="0.25">
      <c r="A917" s="6" t="s">
        <v>516</v>
      </c>
      <c r="B917" s="3" t="s">
        <v>415</v>
      </c>
      <c r="C917" s="3" t="s">
        <v>2807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5"/>
        <v>42.24</v>
      </c>
    </row>
    <row r="918" spans="1:11" x14ac:dyDescent="0.25">
      <c r="A918" s="6" t="s">
        <v>1032</v>
      </c>
      <c r="B918" s="3" t="s">
        <v>415</v>
      </c>
      <c r="C918" s="3" t="s">
        <v>2807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5"/>
        <v>42.24</v>
      </c>
    </row>
    <row r="919" spans="1:11" x14ac:dyDescent="0.25">
      <c r="A919" s="6" t="s">
        <v>416</v>
      </c>
      <c r="B919" s="3" t="s">
        <v>415</v>
      </c>
      <c r="C919" s="3" t="s">
        <v>2807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5"/>
        <v>42.24</v>
      </c>
    </row>
    <row r="920" spans="1:11" x14ac:dyDescent="0.25">
      <c r="A920" s="6" t="s">
        <v>774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5"/>
        <v>42.24</v>
      </c>
    </row>
    <row r="921" spans="1:11" x14ac:dyDescent="0.25">
      <c r="A921" s="6" t="s">
        <v>828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5"/>
        <v>42.24</v>
      </c>
    </row>
    <row r="922" spans="1:11" x14ac:dyDescent="0.25">
      <c r="A922" s="6" t="s">
        <v>1009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5"/>
        <v>42.24</v>
      </c>
    </row>
    <row r="923" spans="1:11" x14ac:dyDescent="0.25">
      <c r="A923" s="6" t="s">
        <v>1186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5"/>
        <v>42.24</v>
      </c>
    </row>
    <row r="924" spans="1:11" x14ac:dyDescent="0.25">
      <c r="A924" s="6" t="s">
        <v>1199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5"/>
        <v>42.24</v>
      </c>
    </row>
    <row r="925" spans="1:11" x14ac:dyDescent="0.25">
      <c r="A925" s="6" t="s">
        <v>1469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5"/>
        <v>42.24</v>
      </c>
    </row>
    <row r="926" spans="1:11" x14ac:dyDescent="0.25">
      <c r="A926" s="6" t="s">
        <v>1527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5"/>
        <v>42.24</v>
      </c>
    </row>
    <row r="927" spans="1:11" x14ac:dyDescent="0.25">
      <c r="A927" s="6" t="s">
        <v>1889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5"/>
        <v>42.24</v>
      </c>
    </row>
    <row r="928" spans="1:11" x14ac:dyDescent="0.25">
      <c r="A928" s="6" t="s">
        <v>1840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5"/>
        <v>42.24</v>
      </c>
    </row>
    <row r="929" spans="1:11" x14ac:dyDescent="0.25">
      <c r="A929" s="6" t="s">
        <v>596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5"/>
        <v>42.24</v>
      </c>
    </row>
    <row r="930" spans="1:11" x14ac:dyDescent="0.25">
      <c r="A930" s="6" t="s">
        <v>1757</v>
      </c>
      <c r="B930" s="3" t="s">
        <v>415</v>
      </c>
      <c r="C930" s="3" t="s">
        <v>2807</v>
      </c>
      <c r="D930" s="4">
        <v>4301020334</v>
      </c>
      <c r="E930" s="3">
        <v>4607091388930</v>
      </c>
      <c r="F930" s="5" t="s">
        <v>416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5"/>
        <v>42.24</v>
      </c>
    </row>
    <row r="931" spans="1:11" x14ac:dyDescent="0.25">
      <c r="A931" s="6" t="s">
        <v>2699</v>
      </c>
      <c r="B931" s="3" t="s">
        <v>415</v>
      </c>
      <c r="C931" s="3" t="s">
        <v>2807</v>
      </c>
      <c r="D931" s="4">
        <v>4301020334</v>
      </c>
      <c r="E931" s="3">
        <v>4607091388930</v>
      </c>
      <c r="F931" s="5" t="s">
        <v>416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ref="K931" si="182">J931*I931</f>
        <v>42.24</v>
      </c>
    </row>
    <row r="932" spans="1:11" x14ac:dyDescent="0.25">
      <c r="A932" s="6" t="s">
        <v>2005</v>
      </c>
      <c r="B932" s="3" t="s">
        <v>415</v>
      </c>
      <c r="C932" s="3" t="s">
        <v>2807</v>
      </c>
      <c r="D932" s="4">
        <v>4301020334</v>
      </c>
      <c r="E932" s="3">
        <v>4607091388930</v>
      </c>
      <c r="F932" s="5" t="s">
        <v>416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5"/>
        <v>42.24</v>
      </c>
    </row>
    <row r="933" spans="1:11" ht="22.5" x14ac:dyDescent="0.25">
      <c r="A933" s="6" t="s">
        <v>679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5"/>
        <v>#N/A</v>
      </c>
    </row>
    <row r="934" spans="1:11" ht="22.5" x14ac:dyDescent="0.25">
      <c r="A934" s="6" t="s">
        <v>969</v>
      </c>
      <c r="B934" s="3" t="s">
        <v>407</v>
      </c>
      <c r="C934" s="3" t="s">
        <v>408</v>
      </c>
      <c r="D934" s="4">
        <v>4301011142</v>
      </c>
      <c r="E934" s="3">
        <v>4607091389036</v>
      </c>
      <c r="F934" s="5" t="s">
        <v>413</v>
      </c>
      <c r="G934" s="17"/>
      <c r="H934" s="1" t="e">
        <f>VLOOKUP(E934,[1]Лист1!$D:$M,10,0)</f>
        <v>#N/A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175"/>
        <v>#N/A</v>
      </c>
    </row>
    <row r="935" spans="1:11" ht="22.5" x14ac:dyDescent="0.25">
      <c r="A935" s="6" t="s">
        <v>1113</v>
      </c>
      <c r="B935" s="3" t="s">
        <v>407</v>
      </c>
      <c r="C935" s="3" t="s">
        <v>408</v>
      </c>
      <c r="D935" s="4">
        <v>4301011142</v>
      </c>
      <c r="E935" s="3">
        <v>4607091389036</v>
      </c>
      <c r="F935" s="5" t="s">
        <v>413</v>
      </c>
      <c r="G935" s="17"/>
      <c r="H935" s="1" t="e">
        <f>VLOOKUP(E935,[1]Лист1!$D:$M,10,0)</f>
        <v>#N/A</v>
      </c>
      <c r="I935" s="21" t="e">
        <f>VLOOKUP(B935,'[2]Бланк заказа'!$A:$Y,8,0)</f>
        <v>#N/A</v>
      </c>
      <c r="J935" s="1" t="e">
        <f>VLOOKUP(B935,'[2]Бланк заказа'!$A:$Y,11,0)*1</f>
        <v>#N/A</v>
      </c>
      <c r="K935" s="21" t="e">
        <f t="shared" si="175"/>
        <v>#N/A</v>
      </c>
    </row>
    <row r="936" spans="1:11" ht="22.5" x14ac:dyDescent="0.25">
      <c r="A936" s="6" t="s">
        <v>840</v>
      </c>
      <c r="B936" s="3" t="s">
        <v>407</v>
      </c>
      <c r="C936" s="3" t="s">
        <v>408</v>
      </c>
      <c r="D936" s="4">
        <v>4301011142</v>
      </c>
      <c r="E936" s="3">
        <v>4607091389036</v>
      </c>
      <c r="F936" s="5" t="s">
        <v>413</v>
      </c>
      <c r="G936" s="17"/>
      <c r="H936" s="1" t="e">
        <f>VLOOKUP(E936,[1]Лист1!$D:$M,10,0)</f>
        <v>#N/A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ref="K936:K1003" si="183">J936*I936</f>
        <v>#N/A</v>
      </c>
    </row>
    <row r="937" spans="1:11" ht="22.5" x14ac:dyDescent="0.25">
      <c r="A937" s="6" t="s">
        <v>413</v>
      </c>
      <c r="B937" s="3" t="s">
        <v>407</v>
      </c>
      <c r="C937" s="3" t="s">
        <v>408</v>
      </c>
      <c r="D937" s="4">
        <v>4301011142</v>
      </c>
      <c r="E937" s="3">
        <v>4607091389036</v>
      </c>
      <c r="F937" s="5" t="s">
        <v>413</v>
      </c>
      <c r="G937" s="17"/>
      <c r="H937" s="1" t="e">
        <f>VLOOKUP(E937,[1]Лист1!$D:$M,10,0)</f>
        <v>#N/A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83"/>
        <v>#N/A</v>
      </c>
    </row>
    <row r="938" spans="1:11" ht="22.5" x14ac:dyDescent="0.25">
      <c r="A938" s="6" t="s">
        <v>470</v>
      </c>
      <c r="B938" s="3" t="s">
        <v>407</v>
      </c>
      <c r="C938" s="3" t="s">
        <v>408</v>
      </c>
      <c r="D938" s="4">
        <v>4301011142</v>
      </c>
      <c r="E938" s="3">
        <v>4607091389036</v>
      </c>
      <c r="F938" s="5" t="s">
        <v>413</v>
      </c>
      <c r="G938" s="17"/>
      <c r="H938" s="1" t="e">
        <f>VLOOKUP(E938,[1]Лист1!$D:$M,10,0)</f>
        <v>#N/A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83"/>
        <v>#N/A</v>
      </c>
    </row>
    <row r="939" spans="1:11" ht="22.5" x14ac:dyDescent="0.25">
      <c r="A939" s="6" t="s">
        <v>559</v>
      </c>
      <c r="B939" s="3" t="s">
        <v>404</v>
      </c>
      <c r="C939" s="3" t="s">
        <v>1830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83"/>
        <v>42.24</v>
      </c>
    </row>
    <row r="940" spans="1:11" ht="22.5" x14ac:dyDescent="0.25">
      <c r="A940" s="6" t="s">
        <v>1059</v>
      </c>
      <c r="B940" s="3" t="s">
        <v>404</v>
      </c>
      <c r="C940" s="3" t="s">
        <v>1830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83"/>
        <v>42.24</v>
      </c>
    </row>
    <row r="941" spans="1:11" ht="22.5" x14ac:dyDescent="0.25">
      <c r="A941" s="6" t="s">
        <v>409</v>
      </c>
      <c r="B941" s="3" t="s">
        <v>404</v>
      </c>
      <c r="C941" s="3" t="s">
        <v>1830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83"/>
        <v>42.24</v>
      </c>
    </row>
    <row r="942" spans="1:11" ht="22.5" x14ac:dyDescent="0.25">
      <c r="A942" s="6" t="s">
        <v>1149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3"/>
        <v>42.24</v>
      </c>
    </row>
    <row r="943" spans="1:11" ht="22.5" x14ac:dyDescent="0.25">
      <c r="A943" s="6" t="s">
        <v>1659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3"/>
        <v>42.24</v>
      </c>
    </row>
    <row r="944" spans="1:11" ht="22.5" x14ac:dyDescent="0.25">
      <c r="A944" s="6" t="s">
        <v>1632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83"/>
        <v>42.24</v>
      </c>
    </row>
    <row r="945" spans="1:11" ht="22.5" x14ac:dyDescent="0.25">
      <c r="A945" s="6" t="s">
        <v>829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3"/>
        <v>42.24</v>
      </c>
    </row>
    <row r="946" spans="1:11" ht="22.5" x14ac:dyDescent="0.25">
      <c r="A946" s="6" t="s">
        <v>1981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3"/>
        <v>42.24</v>
      </c>
    </row>
    <row r="947" spans="1:11" ht="22.5" x14ac:dyDescent="0.25">
      <c r="A947" s="6" t="s">
        <v>2734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ref="K947" si="184">J947*I947</f>
        <v>42.24</v>
      </c>
    </row>
    <row r="948" spans="1:11" ht="22.5" x14ac:dyDescent="0.25">
      <c r="A948" s="6" t="s">
        <v>950</v>
      </c>
      <c r="B948" s="3" t="s">
        <v>404</v>
      </c>
      <c r="C948" s="3" t="s">
        <v>1830</v>
      </c>
      <c r="D948" s="4">
        <v>4301011795</v>
      </c>
      <c r="E948" s="3">
        <v>4607091389067</v>
      </c>
      <c r="F948" s="5" t="s">
        <v>409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si="183"/>
        <v>42.24</v>
      </c>
    </row>
    <row r="949" spans="1:11" ht="22.5" x14ac:dyDescent="0.25">
      <c r="A949" s="6" t="s">
        <v>958</v>
      </c>
      <c r="B949" s="3" t="s">
        <v>404</v>
      </c>
      <c r="C949" s="3" t="s">
        <v>1830</v>
      </c>
      <c r="D949" s="4">
        <v>4301011795</v>
      </c>
      <c r="E949" s="3">
        <v>4607091389067</v>
      </c>
      <c r="F949" s="5" t="s">
        <v>409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83"/>
        <v>42.24</v>
      </c>
    </row>
    <row r="950" spans="1:11" ht="22.5" x14ac:dyDescent="0.25">
      <c r="A950" s="6" t="s">
        <v>539</v>
      </c>
      <c r="B950" s="3" t="s">
        <v>404</v>
      </c>
      <c r="C950" s="3" t="s">
        <v>1830</v>
      </c>
      <c r="D950" s="4">
        <v>4301011795</v>
      </c>
      <c r="E950" s="3">
        <v>4607091389067</v>
      </c>
      <c r="F950" s="5" t="s">
        <v>409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83"/>
        <v>42.24</v>
      </c>
    </row>
    <row r="951" spans="1:11" ht="22.5" x14ac:dyDescent="0.25">
      <c r="A951" s="6" t="s">
        <v>681</v>
      </c>
      <c r="B951" s="3" t="s">
        <v>2620</v>
      </c>
      <c r="C951" s="3" t="s">
        <v>2621</v>
      </c>
      <c r="D951" s="4">
        <v>4301012050</v>
      </c>
      <c r="E951" s="3">
        <v>4680115885479</v>
      </c>
      <c r="F951" s="5" t="s">
        <v>2622</v>
      </c>
      <c r="G951" s="17" t="s">
        <v>2619</v>
      </c>
      <c r="H951" s="1">
        <v>60</v>
      </c>
      <c r="I951" s="21"/>
      <c r="J951" s="1"/>
      <c r="K951" s="21"/>
    </row>
    <row r="952" spans="1:11" ht="22.5" x14ac:dyDescent="0.25">
      <c r="A952" s="6" t="s">
        <v>1557</v>
      </c>
      <c r="B952" s="3" t="s">
        <v>2620</v>
      </c>
      <c r="C952" s="3" t="s">
        <v>2621</v>
      </c>
      <c r="D952" s="4">
        <v>4301012050</v>
      </c>
      <c r="E952" s="3">
        <v>4680115885479</v>
      </c>
      <c r="F952" s="5" t="s">
        <v>2622</v>
      </c>
      <c r="G952" s="17" t="s">
        <v>2619</v>
      </c>
      <c r="H952" s="1">
        <v>60</v>
      </c>
      <c r="I952" s="21"/>
      <c r="J952" s="1"/>
      <c r="K952" s="21"/>
    </row>
    <row r="953" spans="1:11" ht="22.5" x14ac:dyDescent="0.25">
      <c r="A953" s="6" t="s">
        <v>1358</v>
      </c>
      <c r="B953" s="3" t="s">
        <v>2620</v>
      </c>
      <c r="C953" s="3" t="s">
        <v>2621</v>
      </c>
      <c r="D953" s="4">
        <v>4301012050</v>
      </c>
      <c r="E953" s="3">
        <v>4680115885479</v>
      </c>
      <c r="F953" s="5" t="s">
        <v>2622</v>
      </c>
      <c r="G953" s="17" t="s">
        <v>2619</v>
      </c>
      <c r="H953" s="1">
        <v>60</v>
      </c>
      <c r="I953" s="21"/>
      <c r="J953" s="1"/>
      <c r="K953" s="21"/>
    </row>
    <row r="954" spans="1:11" ht="22.5" x14ac:dyDescent="0.25">
      <c r="A954" s="6" t="s">
        <v>726</v>
      </c>
      <c r="B954" s="3" t="s">
        <v>2620</v>
      </c>
      <c r="C954" s="3" t="s">
        <v>2621</v>
      </c>
      <c r="D954" s="4">
        <v>4301012050</v>
      </c>
      <c r="E954" s="3">
        <v>4680115885479</v>
      </c>
      <c r="F954" s="5" t="s">
        <v>2622</v>
      </c>
      <c r="G954" s="17" t="s">
        <v>2619</v>
      </c>
      <c r="H954" s="1">
        <v>60</v>
      </c>
      <c r="I954" s="21"/>
      <c r="J954" s="1"/>
      <c r="K954" s="21"/>
    </row>
    <row r="955" spans="1:11" ht="22.5" x14ac:dyDescent="0.25">
      <c r="A955" s="6" t="s">
        <v>1951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414</v>
      </c>
      <c r="B956" s="3" t="s">
        <v>2620</v>
      </c>
      <c r="C956" s="3" t="s">
        <v>2621</v>
      </c>
      <c r="D956" s="4">
        <v>4301012050</v>
      </c>
      <c r="E956" s="3">
        <v>4680115885479</v>
      </c>
      <c r="F956" s="5" t="s">
        <v>2622</v>
      </c>
      <c r="G956" s="17" t="s">
        <v>2619</v>
      </c>
      <c r="H956" s="1">
        <v>60</v>
      </c>
      <c r="I956" s="21"/>
      <c r="J956" s="1"/>
      <c r="K956" s="21"/>
    </row>
    <row r="957" spans="1:11" ht="22.5" x14ac:dyDescent="0.25">
      <c r="A957" s="6" t="s">
        <v>870</v>
      </c>
      <c r="B957" s="3" t="s">
        <v>2620</v>
      </c>
      <c r="C957" s="3" t="s">
        <v>2621</v>
      </c>
      <c r="D957" s="4">
        <v>4301012050</v>
      </c>
      <c r="E957" s="3">
        <v>4680115885479</v>
      </c>
      <c r="F957" s="5" t="s">
        <v>2622</v>
      </c>
      <c r="G957" s="17" t="s">
        <v>2619</v>
      </c>
      <c r="H957" s="1">
        <v>60</v>
      </c>
      <c r="I957" s="21"/>
      <c r="J957" s="1"/>
      <c r="K957" s="21"/>
    </row>
    <row r="958" spans="1:11" ht="22.5" x14ac:dyDescent="0.25">
      <c r="A958" s="6" t="s">
        <v>2004</v>
      </c>
      <c r="B958" s="3" t="s">
        <v>2620</v>
      </c>
      <c r="C958" s="3" t="s">
        <v>2621</v>
      </c>
      <c r="D958" s="4">
        <v>4301012050</v>
      </c>
      <c r="E958" s="3">
        <v>4680115885479</v>
      </c>
      <c r="F958" s="5" t="s">
        <v>2622</v>
      </c>
      <c r="G958" s="17" t="s">
        <v>2619</v>
      </c>
      <c r="H958" s="1">
        <v>60</v>
      </c>
      <c r="I958" s="21"/>
      <c r="J958" s="1"/>
      <c r="K958" s="21"/>
    </row>
    <row r="959" spans="1:11" ht="22.5" x14ac:dyDescent="0.25">
      <c r="A959" s="6" t="s">
        <v>540</v>
      </c>
      <c r="B959" s="3" t="s">
        <v>406</v>
      </c>
      <c r="C959" s="3" t="s">
        <v>1825</v>
      </c>
      <c r="D959" s="4">
        <v>4301011771</v>
      </c>
      <c r="E959" s="3">
        <v>4607091389104</v>
      </c>
      <c r="F959" s="5" t="s">
        <v>1826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83"/>
        <v>42.24</v>
      </c>
    </row>
    <row r="960" spans="1:11" ht="22.5" x14ac:dyDescent="0.25">
      <c r="A960" s="6" t="s">
        <v>412</v>
      </c>
      <c r="B960" s="3" t="s">
        <v>406</v>
      </c>
      <c r="C960" s="3" t="s">
        <v>1825</v>
      </c>
      <c r="D960" s="4">
        <v>4301011771</v>
      </c>
      <c r="E960" s="3">
        <v>4607091389104</v>
      </c>
      <c r="F960" s="5" t="s">
        <v>1826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3"/>
        <v>42.24</v>
      </c>
    </row>
    <row r="961" spans="1:11" ht="22.5" x14ac:dyDescent="0.25">
      <c r="A961" s="6" t="s">
        <v>1718</v>
      </c>
      <c r="B961" s="3" t="s">
        <v>406</v>
      </c>
      <c r="C961" s="3" t="s">
        <v>1825</v>
      </c>
      <c r="D961" s="4">
        <v>4301011771</v>
      </c>
      <c r="E961" s="3">
        <v>4607091389104</v>
      </c>
      <c r="F961" s="5" t="s">
        <v>1826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3"/>
        <v>42.24</v>
      </c>
    </row>
    <row r="962" spans="1:11" ht="22.5" x14ac:dyDescent="0.25">
      <c r="A962" s="6" t="s">
        <v>2786</v>
      </c>
      <c r="B962" s="3" t="s">
        <v>406</v>
      </c>
      <c r="C962" s="3" t="s">
        <v>1825</v>
      </c>
      <c r="D962" s="4">
        <v>4301011771</v>
      </c>
      <c r="E962" s="3">
        <v>4607091389104</v>
      </c>
      <c r="F962" s="5" t="s">
        <v>1826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ref="K962" si="185">J962*I962</f>
        <v>42.24</v>
      </c>
    </row>
    <row r="963" spans="1:11" ht="22.5" x14ac:dyDescent="0.25">
      <c r="A963" s="6" t="s">
        <v>1815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3"/>
        <v>42.24</v>
      </c>
    </row>
    <row r="964" spans="1:11" ht="22.5" x14ac:dyDescent="0.25">
      <c r="A964" s="6" t="s">
        <v>2275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ref="K964:K966" si="186">J964*I964</f>
        <v>42.24</v>
      </c>
    </row>
    <row r="965" spans="1:11" ht="22.5" x14ac:dyDescent="0.25">
      <c r="A965" s="6" t="s">
        <v>2491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6"/>
        <v>42.24</v>
      </c>
    </row>
    <row r="966" spans="1:11" ht="22.5" x14ac:dyDescent="0.25">
      <c r="A966" s="6" t="s">
        <v>2832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86"/>
        <v>42.24</v>
      </c>
    </row>
    <row r="967" spans="1:11" ht="22.5" x14ac:dyDescent="0.25">
      <c r="A967" s="6" t="s">
        <v>1668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83"/>
        <v>42.24</v>
      </c>
    </row>
    <row r="968" spans="1:11" ht="22.5" x14ac:dyDescent="0.25">
      <c r="A968" s="6" t="s">
        <v>1011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83"/>
        <v>42.24</v>
      </c>
    </row>
    <row r="969" spans="1:11" ht="22.5" x14ac:dyDescent="0.25">
      <c r="A969" s="6" t="s">
        <v>1197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83"/>
        <v>42.24</v>
      </c>
    </row>
    <row r="970" spans="1:11" ht="22.5" x14ac:dyDescent="0.25">
      <c r="A970" s="6" t="s">
        <v>2245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ref="K970" si="187">J970*I970</f>
        <v>42.24</v>
      </c>
    </row>
    <row r="971" spans="1:11" ht="22.5" x14ac:dyDescent="0.25">
      <c r="A971" s="6" t="s">
        <v>1476</v>
      </c>
      <c r="B971" s="3" t="s">
        <v>406</v>
      </c>
      <c r="C971" s="3" t="s">
        <v>1825</v>
      </c>
      <c r="D971" s="4">
        <v>4301011771</v>
      </c>
      <c r="E971" s="3">
        <v>4607091389104</v>
      </c>
      <c r="F971" s="5" t="s">
        <v>1826</v>
      </c>
      <c r="G971" s="17"/>
      <c r="H971" s="1">
        <f>VLOOKUP(E971,[1]Лист1!$D:$M,10,0)</f>
        <v>55</v>
      </c>
      <c r="I971" s="21">
        <f>VLOOKUP(B971,'[2]Бланк заказа'!$A:$Y,8,0)</f>
        <v>5.28</v>
      </c>
      <c r="J971" s="1">
        <f>VLOOKUP(B971,'[2]Бланк заказа'!$A:$Y,11,0)*1</f>
        <v>8</v>
      </c>
      <c r="K971" s="21">
        <f t="shared" si="183"/>
        <v>42.24</v>
      </c>
    </row>
    <row r="972" spans="1:11" ht="22.5" x14ac:dyDescent="0.25">
      <c r="A972" s="6" t="s">
        <v>612</v>
      </c>
      <c r="B972" s="3" t="s">
        <v>406</v>
      </c>
      <c r="C972" s="3" t="s">
        <v>1825</v>
      </c>
      <c r="D972" s="4">
        <v>4301011771</v>
      </c>
      <c r="E972" s="3">
        <v>4607091389104</v>
      </c>
      <c r="F972" s="5" t="s">
        <v>1826</v>
      </c>
      <c r="G972" s="17"/>
      <c r="H972" s="1">
        <f>VLOOKUP(E972,[1]Лист1!$D:$M,10,0)</f>
        <v>55</v>
      </c>
      <c r="I972" s="21">
        <f>VLOOKUP(B972,'[2]Бланк заказа'!$A:$Y,8,0)</f>
        <v>5.28</v>
      </c>
      <c r="J972" s="1">
        <f>VLOOKUP(B972,'[2]Бланк заказа'!$A:$Y,11,0)*1</f>
        <v>8</v>
      </c>
      <c r="K972" s="21">
        <f t="shared" si="183"/>
        <v>42.24</v>
      </c>
    </row>
    <row r="973" spans="1:11" ht="22.5" x14ac:dyDescent="0.25">
      <c r="A973" s="6" t="s">
        <v>2010</v>
      </c>
      <c r="B973" s="3" t="s">
        <v>406</v>
      </c>
      <c r="C973" s="3" t="s">
        <v>1825</v>
      </c>
      <c r="D973" s="4">
        <v>4301011771</v>
      </c>
      <c r="E973" s="3">
        <v>4607091389104</v>
      </c>
      <c r="F973" s="5" t="s">
        <v>1826</v>
      </c>
      <c r="G973" s="17"/>
      <c r="H973" s="1">
        <f>VLOOKUP(E973,[1]Лист1!$D:$M,10,0)</f>
        <v>55</v>
      </c>
      <c r="I973" s="21">
        <f>VLOOKUP(B973,'[2]Бланк заказа'!$A:$Y,8,0)</f>
        <v>5.28</v>
      </c>
      <c r="J973" s="1">
        <f>VLOOKUP(B973,'[2]Бланк заказа'!$A:$Y,11,0)*1</f>
        <v>8</v>
      </c>
      <c r="K973" s="21">
        <f t="shared" si="183"/>
        <v>42.24</v>
      </c>
    </row>
    <row r="974" spans="1:11" ht="22.5" x14ac:dyDescent="0.25">
      <c r="A974" s="6" t="s">
        <v>1437</v>
      </c>
      <c r="B974" s="3" t="s">
        <v>28</v>
      </c>
      <c r="C974" s="3" t="s">
        <v>29</v>
      </c>
      <c r="D974" s="4">
        <v>4301170002</v>
      </c>
      <c r="E974" s="3">
        <v>4607091389111</v>
      </c>
      <c r="F974" s="5" t="s">
        <v>1925</v>
      </c>
      <c r="G974" s="17"/>
      <c r="H974" s="1">
        <v>120</v>
      </c>
      <c r="I974" s="21">
        <f>VLOOKUP(B974,'[2]Бланк заказа'!$A:$Y,8,0)</f>
        <v>0.25</v>
      </c>
      <c r="J974" s="1">
        <f>VLOOKUP(B974,'[2]Бланк заказа'!$A:$Y,11,0)*1</f>
        <v>12</v>
      </c>
      <c r="K974" s="21">
        <f t="shared" si="183"/>
        <v>3</v>
      </c>
    </row>
    <row r="975" spans="1:11" ht="22.5" x14ac:dyDescent="0.25">
      <c r="A975" s="6" t="s">
        <v>1447</v>
      </c>
      <c r="B975" s="3" t="s">
        <v>28</v>
      </c>
      <c r="C975" s="3" t="s">
        <v>29</v>
      </c>
      <c r="D975" s="4">
        <v>4301170002</v>
      </c>
      <c r="E975" s="3">
        <v>4607091389111</v>
      </c>
      <c r="F975" s="5" t="s">
        <v>1925</v>
      </c>
      <c r="G975" s="17"/>
      <c r="H975" s="1">
        <v>120</v>
      </c>
      <c r="I975" s="21">
        <f>VLOOKUP(B975,'[2]Бланк заказа'!$A:$Y,8,0)</f>
        <v>0.25</v>
      </c>
      <c r="J975" s="1">
        <f>VLOOKUP(B975,'[2]Бланк заказа'!$A:$Y,11,0)*1</f>
        <v>12</v>
      </c>
      <c r="K975" s="21">
        <f t="shared" si="183"/>
        <v>3</v>
      </c>
    </row>
    <row r="976" spans="1:11" ht="22.5" x14ac:dyDescent="0.25">
      <c r="A976" s="6" t="s">
        <v>1925</v>
      </c>
      <c r="B976" s="3" t="s">
        <v>28</v>
      </c>
      <c r="C976" s="3" t="s">
        <v>29</v>
      </c>
      <c r="D976" s="4">
        <v>4301170002</v>
      </c>
      <c r="E976" s="3">
        <v>4607091389111</v>
      </c>
      <c r="F976" s="5" t="s">
        <v>1925</v>
      </c>
      <c r="G976" s="17"/>
      <c r="H976" s="1">
        <v>120</v>
      </c>
      <c r="I976" s="21">
        <f>VLOOKUP(B976,'[2]Бланк заказа'!$A:$Y,8,0)</f>
        <v>0.25</v>
      </c>
      <c r="J976" s="1">
        <f>VLOOKUP(B976,'[2]Бланк заказа'!$A:$Y,11,0)*1</f>
        <v>12</v>
      </c>
      <c r="K976" s="21">
        <f t="shared" si="183"/>
        <v>3</v>
      </c>
    </row>
    <row r="977" spans="1:11" ht="22.5" x14ac:dyDescent="0.25">
      <c r="A977" s="6" t="s">
        <v>1208</v>
      </c>
      <c r="B977" s="3" t="s">
        <v>28</v>
      </c>
      <c r="C977" s="3" t="s">
        <v>29</v>
      </c>
      <c r="D977" s="4">
        <v>4301170002</v>
      </c>
      <c r="E977" s="3">
        <v>4607091389111</v>
      </c>
      <c r="F977" s="5" t="s">
        <v>1925</v>
      </c>
      <c r="G977" s="17"/>
      <c r="H977" s="1">
        <v>120</v>
      </c>
      <c r="I977" s="21">
        <f>VLOOKUP(B977,'[2]Бланк заказа'!$A:$Y,8,0)</f>
        <v>0.25</v>
      </c>
      <c r="J977" s="1">
        <f>VLOOKUP(B977,'[2]Бланк заказа'!$A:$Y,11,0)*1</f>
        <v>12</v>
      </c>
      <c r="K977" s="21">
        <f t="shared" si="183"/>
        <v>3</v>
      </c>
    </row>
    <row r="978" spans="1:11" ht="22.5" x14ac:dyDescent="0.25">
      <c r="A978" s="6" t="s">
        <v>1293</v>
      </c>
      <c r="B978" s="3" t="s">
        <v>0</v>
      </c>
      <c r="C978" s="3" t="s">
        <v>1</v>
      </c>
      <c r="D978" s="4">
        <v>4301031106</v>
      </c>
      <c r="E978" s="3">
        <v>4607091389258</v>
      </c>
      <c r="F978" s="5" t="s">
        <v>2</v>
      </c>
      <c r="G978" s="17"/>
      <c r="H978" s="1">
        <f>VLOOKUP(E978,[1]Лист1!$D:$M,10,0)</f>
        <v>35</v>
      </c>
      <c r="I978" s="21">
        <f>VLOOKUP(B978,'[2]Бланк заказа'!$A:$Y,8,0)</f>
        <v>1.8</v>
      </c>
      <c r="J978" s="1">
        <f>VLOOKUP(B978,'[2]Бланк заказа'!$A:$Y,11,0)*1</f>
        <v>12</v>
      </c>
      <c r="K978" s="21">
        <f t="shared" si="183"/>
        <v>21.6</v>
      </c>
    </row>
    <row r="979" spans="1:11" x14ac:dyDescent="0.25">
      <c r="A979" s="6" t="s">
        <v>1288</v>
      </c>
      <c r="B979" s="3" t="s">
        <v>359</v>
      </c>
      <c r="C979" s="3" t="s">
        <v>2548</v>
      </c>
      <c r="D979" s="4">
        <v>4301060441</v>
      </c>
      <c r="E979" s="3">
        <v>4607091389357</v>
      </c>
      <c r="F979" s="5" t="s">
        <v>2549</v>
      </c>
      <c r="G979" s="17"/>
      <c r="H979" s="1">
        <f>VLOOKUP(E979,[1]Лист1!$D:$M,10,0)</f>
        <v>40</v>
      </c>
      <c r="I979" s="21">
        <f>VLOOKUP(B979,'[2]Бланк заказа'!$A:$Y,8,0)</f>
        <v>7.8</v>
      </c>
      <c r="J979" s="1">
        <f>VLOOKUP(B979,'[2]Бланк заказа'!$A:$Y,11,0)*1</f>
        <v>8</v>
      </c>
      <c r="K979" s="21">
        <f t="shared" si="183"/>
        <v>62.4</v>
      </c>
    </row>
    <row r="980" spans="1:11" x14ac:dyDescent="0.25">
      <c r="A980" s="6" t="s">
        <v>771</v>
      </c>
      <c r="B980" s="3" t="s">
        <v>359</v>
      </c>
      <c r="C980" s="3" t="s">
        <v>2548</v>
      </c>
      <c r="D980" s="4">
        <v>4301060441</v>
      </c>
      <c r="E980" s="3">
        <v>4607091389357</v>
      </c>
      <c r="F980" s="5" t="s">
        <v>2549</v>
      </c>
      <c r="G980" s="17"/>
      <c r="H980" s="1">
        <f>VLOOKUP(E980,[1]Лист1!$D:$M,10,0)</f>
        <v>40</v>
      </c>
      <c r="I980" s="21">
        <f>VLOOKUP(B980,'[2]Бланк заказа'!$A:$Y,8,0)</f>
        <v>7.8</v>
      </c>
      <c r="J980" s="1">
        <f>VLOOKUP(B980,'[2]Бланк заказа'!$A:$Y,11,0)*1</f>
        <v>8</v>
      </c>
      <c r="K980" s="21">
        <f t="shared" si="183"/>
        <v>62.4</v>
      </c>
    </row>
    <row r="981" spans="1:11" ht="22.5" x14ac:dyDescent="0.25">
      <c r="A981" s="6" t="s">
        <v>1548</v>
      </c>
      <c r="B981" s="3" t="s">
        <v>392</v>
      </c>
      <c r="C981" s="3" t="s">
        <v>393</v>
      </c>
      <c r="D981" s="4">
        <v>4301020185</v>
      </c>
      <c r="E981" s="3">
        <v>4607091389364</v>
      </c>
      <c r="F981" s="5" t="s">
        <v>394</v>
      </c>
      <c r="G981" s="17"/>
      <c r="H981" s="1">
        <f>VLOOKUP(E981,[1]Лист1!$D:$M,10,0)</f>
        <v>35</v>
      </c>
      <c r="I981" s="21">
        <f>VLOOKUP(B981,'[2]Бланк заказа'!$A:$Y,8,0)</f>
        <v>2.52</v>
      </c>
      <c r="J981" s="1">
        <f>VLOOKUP(B981,'[2]Бланк заказа'!$A:$Y,11,0)*1</f>
        <v>12</v>
      </c>
      <c r="K981" s="21">
        <f t="shared" si="183"/>
        <v>30.240000000000002</v>
      </c>
    </row>
    <row r="982" spans="1:11" ht="22.5" x14ac:dyDescent="0.25">
      <c r="A982" s="6" t="s">
        <v>1633</v>
      </c>
      <c r="B982" s="3" t="s">
        <v>392</v>
      </c>
      <c r="C982" s="3" t="s">
        <v>393</v>
      </c>
      <c r="D982" s="4">
        <v>4301020185</v>
      </c>
      <c r="E982" s="3">
        <v>4607091389364</v>
      </c>
      <c r="F982" s="5" t="s">
        <v>394</v>
      </c>
      <c r="G982" s="17"/>
      <c r="H982" s="1">
        <f>VLOOKUP(E982,[1]Лист1!$D:$M,10,0)</f>
        <v>35</v>
      </c>
      <c r="I982" s="21">
        <f>VLOOKUP(B982,'[2]Бланк заказа'!$A:$Y,8,0)</f>
        <v>2.52</v>
      </c>
      <c r="J982" s="1">
        <f>VLOOKUP(B982,'[2]Бланк заказа'!$A:$Y,11,0)*1</f>
        <v>12</v>
      </c>
      <c r="K982" s="21">
        <f t="shared" si="183"/>
        <v>30.240000000000002</v>
      </c>
    </row>
    <row r="983" spans="1:11" ht="22.5" x14ac:dyDescent="0.25">
      <c r="A983" s="6" t="s">
        <v>1349</v>
      </c>
      <c r="B983" s="3" t="s">
        <v>392</v>
      </c>
      <c r="C983" s="3" t="s">
        <v>393</v>
      </c>
      <c r="D983" s="4">
        <v>4301020185</v>
      </c>
      <c r="E983" s="3">
        <v>4607091389364</v>
      </c>
      <c r="F983" s="5" t="s">
        <v>394</v>
      </c>
      <c r="G983" s="17"/>
      <c r="H983" s="1">
        <f>VLOOKUP(E983,[1]Лист1!$D:$M,10,0)</f>
        <v>35</v>
      </c>
      <c r="I983" s="21">
        <f>VLOOKUP(B983,'[2]Бланк заказа'!$A:$Y,8,0)</f>
        <v>2.52</v>
      </c>
      <c r="J983" s="1">
        <f>VLOOKUP(B983,'[2]Бланк заказа'!$A:$Y,11,0)*1</f>
        <v>12</v>
      </c>
      <c r="K983" s="21">
        <f t="shared" si="183"/>
        <v>30.240000000000002</v>
      </c>
    </row>
    <row r="984" spans="1:11" ht="22.5" x14ac:dyDescent="0.25">
      <c r="A984" s="6" t="s">
        <v>652</v>
      </c>
      <c r="B984" s="3" t="s">
        <v>396</v>
      </c>
      <c r="C984" s="3" t="s">
        <v>2138</v>
      </c>
      <c r="D984" s="4">
        <v>4301031363</v>
      </c>
      <c r="E984" s="3">
        <v>4607091389425</v>
      </c>
      <c r="F984" s="5" t="s">
        <v>2139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83"/>
        <v>37.800000000000004</v>
      </c>
    </row>
    <row r="985" spans="1:11" ht="22.5" x14ac:dyDescent="0.25">
      <c r="A985" s="6" t="s">
        <v>1254</v>
      </c>
      <c r="B985" s="3" t="s">
        <v>396</v>
      </c>
      <c r="C985" s="3" t="s">
        <v>2138</v>
      </c>
      <c r="D985" s="4">
        <v>4301031363</v>
      </c>
      <c r="E985" s="3">
        <v>4607091389425</v>
      </c>
      <c r="F985" s="5" t="s">
        <v>2139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83"/>
        <v>37.800000000000004</v>
      </c>
    </row>
    <row r="986" spans="1:11" ht="22.5" x14ac:dyDescent="0.25">
      <c r="A986" s="6" t="s">
        <v>401</v>
      </c>
      <c r="B986" s="3" t="s">
        <v>396</v>
      </c>
      <c r="C986" s="3" t="s">
        <v>2138</v>
      </c>
      <c r="D986" s="4">
        <v>4301031363</v>
      </c>
      <c r="E986" s="3">
        <v>4607091389425</v>
      </c>
      <c r="F986" s="5" t="s">
        <v>2139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83"/>
        <v>37.800000000000004</v>
      </c>
    </row>
    <row r="987" spans="1:11" ht="22.5" x14ac:dyDescent="0.25">
      <c r="A987" s="6" t="s">
        <v>464</v>
      </c>
      <c r="B987" s="3" t="s">
        <v>396</v>
      </c>
      <c r="C987" s="3" t="s">
        <v>2138</v>
      </c>
      <c r="D987" s="4">
        <v>4301031363</v>
      </c>
      <c r="E987" s="3">
        <v>4607091389425</v>
      </c>
      <c r="F987" s="5" t="s">
        <v>2139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83"/>
        <v>37.800000000000004</v>
      </c>
    </row>
    <row r="988" spans="1:11" ht="22.5" x14ac:dyDescent="0.25">
      <c r="A988" s="6" t="s">
        <v>554</v>
      </c>
      <c r="B988" s="3" t="s">
        <v>396</v>
      </c>
      <c r="C988" s="3" t="s">
        <v>2138</v>
      </c>
      <c r="D988" s="4">
        <v>4301031363</v>
      </c>
      <c r="E988" s="3">
        <v>4607091389425</v>
      </c>
      <c r="F988" s="5" t="s">
        <v>2139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3"/>
        <v>37.800000000000004</v>
      </c>
    </row>
    <row r="989" spans="1:11" ht="22.5" x14ac:dyDescent="0.25">
      <c r="A989" s="6" t="s">
        <v>403</v>
      </c>
      <c r="B989" s="3" t="s">
        <v>399</v>
      </c>
      <c r="C989" s="3" t="s">
        <v>2452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3"/>
        <v>37.800000000000004</v>
      </c>
    </row>
    <row r="990" spans="1:11" ht="22.5" x14ac:dyDescent="0.25">
      <c r="A990" s="6" t="s">
        <v>1034</v>
      </c>
      <c r="B990" s="3" t="s">
        <v>399</v>
      </c>
      <c r="C990" s="3" t="s">
        <v>2452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3"/>
        <v>37.800000000000004</v>
      </c>
    </row>
    <row r="991" spans="1:11" ht="22.5" x14ac:dyDescent="0.25">
      <c r="A991" s="6" t="s">
        <v>1720</v>
      </c>
      <c r="B991" s="3" t="s">
        <v>399</v>
      </c>
      <c r="C991" s="3" t="s">
        <v>2452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3"/>
        <v>37.800000000000004</v>
      </c>
    </row>
    <row r="992" spans="1:11" ht="22.5" x14ac:dyDescent="0.25">
      <c r="A992" s="6" t="s">
        <v>1839</v>
      </c>
      <c r="B992" s="3" t="s">
        <v>399</v>
      </c>
      <c r="C992" s="3" t="s">
        <v>2452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3"/>
        <v>37.800000000000004</v>
      </c>
    </row>
    <row r="993" spans="1:11" ht="22.5" x14ac:dyDescent="0.25">
      <c r="A993" s="6" t="s">
        <v>1865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3"/>
        <v>37.800000000000004</v>
      </c>
    </row>
    <row r="994" spans="1:11" ht="22.5" x14ac:dyDescent="0.25">
      <c r="A994" s="6" t="s">
        <v>1812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3"/>
        <v>37.800000000000004</v>
      </c>
    </row>
    <row r="995" spans="1:11" ht="22.5" x14ac:dyDescent="0.25">
      <c r="A995" s="6" t="s">
        <v>1333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3"/>
        <v>37.800000000000004</v>
      </c>
    </row>
    <row r="996" spans="1:11" ht="22.5" x14ac:dyDescent="0.25">
      <c r="A996" s="6" t="s">
        <v>1667</v>
      </c>
      <c r="B996" s="3" t="s">
        <v>399</v>
      </c>
      <c r="C996" s="3" t="s">
        <v>2452</v>
      </c>
      <c r="D996" s="4">
        <v>4301031359</v>
      </c>
      <c r="E996" s="3">
        <v>4607091389500</v>
      </c>
      <c r="F996" s="5" t="s">
        <v>403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3"/>
        <v>37.800000000000004</v>
      </c>
    </row>
    <row r="997" spans="1:11" ht="22.5" x14ac:dyDescent="0.25">
      <c r="A997" s="6" t="s">
        <v>1115</v>
      </c>
      <c r="B997" s="3" t="s">
        <v>399</v>
      </c>
      <c r="C997" s="3" t="s">
        <v>2452</v>
      </c>
      <c r="D997" s="4">
        <v>4301031359</v>
      </c>
      <c r="E997" s="3">
        <v>4607091389500</v>
      </c>
      <c r="F997" s="5" t="s">
        <v>403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3"/>
        <v>37.800000000000004</v>
      </c>
    </row>
    <row r="998" spans="1:11" ht="22.5" x14ac:dyDescent="0.25">
      <c r="A998" s="6" t="s">
        <v>1445</v>
      </c>
      <c r="B998" s="3" t="s">
        <v>399</v>
      </c>
      <c r="C998" s="3" t="s">
        <v>2452</v>
      </c>
      <c r="D998" s="4">
        <v>4301031359</v>
      </c>
      <c r="E998" s="3">
        <v>4607091389500</v>
      </c>
      <c r="F998" s="5" t="s">
        <v>403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3"/>
        <v>37.800000000000004</v>
      </c>
    </row>
    <row r="999" spans="1:11" ht="33.75" x14ac:dyDescent="0.25">
      <c r="A999" s="6" t="s">
        <v>723</v>
      </c>
      <c r="B999" s="3" t="s">
        <v>370</v>
      </c>
      <c r="C999" s="3" t="s">
        <v>2668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3"/>
        <v>37.800000000000004</v>
      </c>
    </row>
    <row r="1000" spans="1:11" ht="33.75" x14ac:dyDescent="0.25">
      <c r="A1000" s="6" t="s">
        <v>1146</v>
      </c>
      <c r="B1000" s="3" t="s">
        <v>370</v>
      </c>
      <c r="C1000" s="3" t="s">
        <v>2668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3"/>
        <v>37.800000000000004</v>
      </c>
    </row>
    <row r="1001" spans="1:11" ht="33.75" x14ac:dyDescent="0.25">
      <c r="A1001" s="6" t="s">
        <v>1462</v>
      </c>
      <c r="B1001" s="3" t="s">
        <v>370</v>
      </c>
      <c r="C1001" s="3" t="s">
        <v>2668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3"/>
        <v>37.800000000000004</v>
      </c>
    </row>
    <row r="1002" spans="1:11" ht="33.75" x14ac:dyDescent="0.25">
      <c r="A1002" s="6" t="s">
        <v>1541</v>
      </c>
      <c r="B1002" s="3" t="s">
        <v>370</v>
      </c>
      <c r="C1002" s="3" t="s">
        <v>2668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3"/>
        <v>37.800000000000004</v>
      </c>
    </row>
    <row r="1003" spans="1:11" ht="33.75" x14ac:dyDescent="0.25">
      <c r="A1003" s="6" t="s">
        <v>1542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3"/>
        <v>37.800000000000004</v>
      </c>
    </row>
    <row r="1004" spans="1:11" ht="33.75" x14ac:dyDescent="0.25">
      <c r="A1004" s="6" t="s">
        <v>2544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ref="K1004" si="188">J1004*I1004</f>
        <v>37.800000000000004</v>
      </c>
    </row>
    <row r="1005" spans="1:11" ht="33.75" x14ac:dyDescent="0.25">
      <c r="A1005" s="6" t="s">
        <v>1771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ref="K1005:K1073" si="189">J1005*I1005</f>
        <v>37.800000000000004</v>
      </c>
    </row>
    <row r="1006" spans="1:11" ht="33.75" x14ac:dyDescent="0.25">
      <c r="A1006" s="6" t="s">
        <v>1918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9"/>
        <v>37.800000000000004</v>
      </c>
    </row>
    <row r="1007" spans="1:11" ht="33.75" x14ac:dyDescent="0.25">
      <c r="A1007" s="6" t="s">
        <v>1586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9"/>
        <v>37.800000000000004</v>
      </c>
    </row>
    <row r="1008" spans="1:11" ht="33.75" x14ac:dyDescent="0.25">
      <c r="A1008" s="6" t="s">
        <v>1861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9"/>
        <v>37.800000000000004</v>
      </c>
    </row>
    <row r="1009" spans="1:11" ht="33.75" x14ac:dyDescent="0.25">
      <c r="A1009" s="6" t="s">
        <v>1878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9"/>
        <v>37.800000000000004</v>
      </c>
    </row>
    <row r="1010" spans="1:11" ht="33.75" x14ac:dyDescent="0.25">
      <c r="A1010" s="6" t="s">
        <v>1219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9"/>
        <v>37.800000000000004</v>
      </c>
    </row>
    <row r="1011" spans="1:11" ht="33.75" x14ac:dyDescent="0.25">
      <c r="A1011" s="6" t="s">
        <v>377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9"/>
        <v>37.800000000000004</v>
      </c>
    </row>
    <row r="1012" spans="1:11" ht="33.75" x14ac:dyDescent="0.25">
      <c r="A1012" s="6" t="s">
        <v>867</v>
      </c>
      <c r="B1012" s="3" t="s">
        <v>370</v>
      </c>
      <c r="C1012" s="3" t="s">
        <v>2668</v>
      </c>
      <c r="D1012" s="4">
        <v>4301031361</v>
      </c>
      <c r="E1012" s="3">
        <v>4607091389524</v>
      </c>
      <c r="F1012" s="5" t="s">
        <v>377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9"/>
        <v>37.800000000000004</v>
      </c>
    </row>
    <row r="1013" spans="1:11" ht="33.75" x14ac:dyDescent="0.25">
      <c r="A1013" s="6" t="s">
        <v>1104</v>
      </c>
      <c r="B1013" s="3" t="s">
        <v>370</v>
      </c>
      <c r="C1013" s="3" t="s">
        <v>2668</v>
      </c>
      <c r="D1013" s="4">
        <v>4301031361</v>
      </c>
      <c r="E1013" s="3">
        <v>4607091389524</v>
      </c>
      <c r="F1013" s="5" t="s">
        <v>377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9"/>
        <v>37.800000000000004</v>
      </c>
    </row>
    <row r="1014" spans="1:11" ht="33.75" x14ac:dyDescent="0.25">
      <c r="A1014" s="6" t="s">
        <v>461</v>
      </c>
      <c r="B1014" s="3" t="s">
        <v>370</v>
      </c>
      <c r="C1014" s="3" t="s">
        <v>2668</v>
      </c>
      <c r="D1014" s="4">
        <v>4301031361</v>
      </c>
      <c r="E1014" s="3">
        <v>4607091389524</v>
      </c>
      <c r="F1014" s="5" t="s">
        <v>377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9"/>
        <v>37.800000000000004</v>
      </c>
    </row>
    <row r="1015" spans="1:11" ht="33.75" x14ac:dyDescent="0.25">
      <c r="A1015" s="6" t="s">
        <v>654</v>
      </c>
      <c r="B1015" s="3" t="s">
        <v>372</v>
      </c>
      <c r="C1015" s="3" t="s">
        <v>2289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9"/>
        <v>37.800000000000004</v>
      </c>
    </row>
    <row r="1016" spans="1:11" ht="33.75" x14ac:dyDescent="0.25">
      <c r="A1016" s="6" t="s">
        <v>1147</v>
      </c>
      <c r="B1016" s="3" t="s">
        <v>372</v>
      </c>
      <c r="C1016" s="3" t="s">
        <v>2289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9"/>
        <v>37.800000000000004</v>
      </c>
    </row>
    <row r="1017" spans="1:11" ht="33.75" x14ac:dyDescent="0.25">
      <c r="A1017" s="6" t="s">
        <v>1221</v>
      </c>
      <c r="B1017" s="3" t="s">
        <v>372</v>
      </c>
      <c r="C1017" s="3" t="s">
        <v>2289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9"/>
        <v>37.800000000000004</v>
      </c>
    </row>
    <row r="1018" spans="1:11" ht="33.75" x14ac:dyDescent="0.25">
      <c r="A1018" s="6" t="s">
        <v>1338</v>
      </c>
      <c r="B1018" s="3" t="s">
        <v>372</v>
      </c>
      <c r="C1018" s="3" t="s">
        <v>2289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9"/>
        <v>37.800000000000004</v>
      </c>
    </row>
    <row r="1019" spans="1:11" ht="33.75" x14ac:dyDescent="0.25">
      <c r="A1019" s="6" t="s">
        <v>1543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9"/>
        <v>37.800000000000004</v>
      </c>
    </row>
    <row r="1020" spans="1:11" ht="33.75" x14ac:dyDescent="0.25">
      <c r="A1020" s="6" t="s">
        <v>1544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9"/>
        <v>37.800000000000004</v>
      </c>
    </row>
    <row r="1021" spans="1:11" ht="33.75" x14ac:dyDescent="0.25">
      <c r="A1021" s="6" t="s">
        <v>1663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9"/>
        <v>37.800000000000004</v>
      </c>
    </row>
    <row r="1022" spans="1:11" ht="33.75" x14ac:dyDescent="0.25">
      <c r="A1022" s="6" t="s">
        <v>1919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9"/>
        <v>37.800000000000004</v>
      </c>
    </row>
    <row r="1023" spans="1:11" ht="33.75" x14ac:dyDescent="0.25">
      <c r="A1023" s="6" t="s">
        <v>1588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9"/>
        <v>37.800000000000004</v>
      </c>
    </row>
    <row r="1024" spans="1:11" ht="33.75" x14ac:dyDescent="0.25">
      <c r="A1024" s="6" t="s">
        <v>2090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9"/>
        <v>37.800000000000004</v>
      </c>
    </row>
    <row r="1025" spans="1:11" ht="33.75" x14ac:dyDescent="0.25">
      <c r="A1025" s="6" t="s">
        <v>1809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9"/>
        <v>37.800000000000004</v>
      </c>
    </row>
    <row r="1026" spans="1:11" ht="33.75" x14ac:dyDescent="0.25">
      <c r="A1026" s="6" t="s">
        <v>2740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ref="K1026" si="190">J1026*I1026</f>
        <v>37.800000000000004</v>
      </c>
    </row>
    <row r="1027" spans="1:11" ht="33.75" x14ac:dyDescent="0.25">
      <c r="A1027" s="6" t="s">
        <v>725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89"/>
        <v>37.800000000000004</v>
      </c>
    </row>
    <row r="1028" spans="1:11" ht="33.75" x14ac:dyDescent="0.25">
      <c r="A1028" s="6" t="s">
        <v>379</v>
      </c>
      <c r="B1028" s="3" t="s">
        <v>372</v>
      </c>
      <c r="C1028" s="3" t="s">
        <v>2289</v>
      </c>
      <c r="D1028" s="4">
        <v>4301031358</v>
      </c>
      <c r="E1028" s="3">
        <v>4607091389531</v>
      </c>
      <c r="F1028" s="5" t="s">
        <v>379</v>
      </c>
      <c r="G1028" s="17"/>
      <c r="H1028" s="1">
        <f>VLOOKUP(E1028,[1]Лист1!$D:$M,10,0)</f>
        <v>45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89"/>
        <v>37.800000000000004</v>
      </c>
    </row>
    <row r="1029" spans="1:11" ht="33.75" x14ac:dyDescent="0.25">
      <c r="A1029" s="6" t="s">
        <v>869</v>
      </c>
      <c r="B1029" s="3" t="s">
        <v>372</v>
      </c>
      <c r="C1029" s="3" t="s">
        <v>2289</v>
      </c>
      <c r="D1029" s="4">
        <v>4301031358</v>
      </c>
      <c r="E1029" s="3">
        <v>4607091389531</v>
      </c>
      <c r="F1029" s="5" t="s">
        <v>379</v>
      </c>
      <c r="G1029" s="17"/>
      <c r="H1029" s="1">
        <f>VLOOKUP(E1029,[1]Лист1!$D:$M,10,0)</f>
        <v>45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89"/>
        <v>37.800000000000004</v>
      </c>
    </row>
    <row r="1030" spans="1:11" ht="33.75" x14ac:dyDescent="0.25">
      <c r="A1030" s="6" t="s">
        <v>462</v>
      </c>
      <c r="B1030" s="3" t="s">
        <v>372</v>
      </c>
      <c r="C1030" s="3" t="s">
        <v>2289</v>
      </c>
      <c r="D1030" s="4">
        <v>4301031358</v>
      </c>
      <c r="E1030" s="3">
        <v>4607091389531</v>
      </c>
      <c r="F1030" s="5" t="s">
        <v>379</v>
      </c>
      <c r="G1030" s="17"/>
      <c r="H1030" s="1">
        <f>VLOOKUP(E1030,[1]Лист1!$D:$M,10,0)</f>
        <v>45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89"/>
        <v>37.800000000000004</v>
      </c>
    </row>
    <row r="1031" spans="1:11" ht="22.5" x14ac:dyDescent="0.25">
      <c r="A1031" s="6" t="s">
        <v>897</v>
      </c>
      <c r="B1031" s="3" t="s">
        <v>382</v>
      </c>
      <c r="C1031" s="3" t="s">
        <v>383</v>
      </c>
      <c r="D1031" s="4">
        <v>4301051431</v>
      </c>
      <c r="E1031" s="3">
        <v>4607091389654</v>
      </c>
      <c r="F1031" s="5" t="s">
        <v>389</v>
      </c>
      <c r="G1031" s="17"/>
      <c r="H1031" s="1">
        <f>VLOOKUP(E1031,[1]Лист1!$D:$M,10,0)</f>
        <v>45</v>
      </c>
      <c r="I1031" s="21">
        <f>VLOOKUP(B1031,'[2]Бланк заказа'!$A:$Y,8,0)</f>
        <v>1.98</v>
      </c>
      <c r="J1031" s="1">
        <f>VLOOKUP(B1031,'[2]Бланк заказа'!$A:$Y,11,0)*1</f>
        <v>12</v>
      </c>
      <c r="K1031" s="21">
        <f t="shared" si="189"/>
        <v>23.759999999999998</v>
      </c>
    </row>
    <row r="1032" spans="1:11" ht="22.5" x14ac:dyDescent="0.25">
      <c r="A1032" s="6" t="s">
        <v>879</v>
      </c>
      <c r="B1032" s="3" t="s">
        <v>382</v>
      </c>
      <c r="C1032" s="3" t="s">
        <v>383</v>
      </c>
      <c r="D1032" s="4">
        <v>4301051431</v>
      </c>
      <c r="E1032" s="3">
        <v>4607091389654</v>
      </c>
      <c r="F1032" s="5" t="s">
        <v>389</v>
      </c>
      <c r="G1032" s="17"/>
      <c r="H1032" s="1">
        <f>VLOOKUP(E1032,[1]Лист1!$D:$M,10,0)</f>
        <v>45</v>
      </c>
      <c r="I1032" s="21">
        <f>VLOOKUP(B1032,'[2]Бланк заказа'!$A:$Y,8,0)</f>
        <v>1.98</v>
      </c>
      <c r="J1032" s="1">
        <f>VLOOKUP(B1032,'[2]Бланк заказа'!$A:$Y,11,0)*1</f>
        <v>12</v>
      </c>
      <c r="K1032" s="21">
        <f t="shared" si="189"/>
        <v>23.759999999999998</v>
      </c>
    </row>
    <row r="1033" spans="1:11" ht="22.5" x14ac:dyDescent="0.25">
      <c r="A1033" s="6" t="s">
        <v>736</v>
      </c>
      <c r="B1033" s="3" t="s">
        <v>382</v>
      </c>
      <c r="C1033" s="3" t="s">
        <v>383</v>
      </c>
      <c r="D1033" s="4">
        <v>4301051431</v>
      </c>
      <c r="E1033" s="3">
        <v>4607091389654</v>
      </c>
      <c r="F1033" s="5" t="s">
        <v>389</v>
      </c>
      <c r="G1033" s="17"/>
      <c r="H1033" s="1">
        <f>VLOOKUP(E1033,[1]Лист1!$D:$M,10,0)</f>
        <v>45</v>
      </c>
      <c r="I1033" s="21">
        <f>VLOOKUP(B1033,'[2]Бланк заказа'!$A:$Y,8,0)</f>
        <v>1.98</v>
      </c>
      <c r="J1033" s="1">
        <f>VLOOKUP(B1033,'[2]Бланк заказа'!$A:$Y,11,0)*1</f>
        <v>12</v>
      </c>
      <c r="K1033" s="21">
        <f t="shared" si="189"/>
        <v>23.759999999999998</v>
      </c>
    </row>
    <row r="1034" spans="1:11" ht="22.5" x14ac:dyDescent="0.25">
      <c r="A1034" s="6" t="s">
        <v>901</v>
      </c>
      <c r="B1034" s="3" t="s">
        <v>386</v>
      </c>
      <c r="C1034" s="3" t="s">
        <v>387</v>
      </c>
      <c r="D1034" s="4">
        <v>4301051257</v>
      </c>
      <c r="E1034" s="3">
        <v>4607091389661</v>
      </c>
      <c r="F1034" s="5" t="s">
        <v>391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9"/>
        <v>#N/A</v>
      </c>
    </row>
    <row r="1035" spans="1:11" ht="22.5" x14ac:dyDescent="0.25">
      <c r="A1035" s="6" t="s">
        <v>886</v>
      </c>
      <c r="B1035" s="3" t="s">
        <v>386</v>
      </c>
      <c r="C1035" s="3" t="s">
        <v>387</v>
      </c>
      <c r="D1035" s="4">
        <v>4301051257</v>
      </c>
      <c r="E1035" s="3">
        <v>4607091389661</v>
      </c>
      <c r="F1035" s="5" t="s">
        <v>391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9"/>
        <v>#N/A</v>
      </c>
    </row>
    <row r="1036" spans="1:11" ht="22.5" x14ac:dyDescent="0.25">
      <c r="A1036" s="6" t="s">
        <v>743</v>
      </c>
      <c r="B1036" s="3" t="s">
        <v>386</v>
      </c>
      <c r="C1036" s="3" t="s">
        <v>387</v>
      </c>
      <c r="D1036" s="4">
        <v>4301051257</v>
      </c>
      <c r="E1036" s="3">
        <v>4607091389661</v>
      </c>
      <c r="F1036" s="5" t="s">
        <v>391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9"/>
        <v>#N/A</v>
      </c>
    </row>
    <row r="1037" spans="1:11" ht="22.5" x14ac:dyDescent="0.25">
      <c r="A1037" s="6" t="s">
        <v>659</v>
      </c>
      <c r="B1037" s="3" t="s">
        <v>380</v>
      </c>
      <c r="C1037" s="3" t="s">
        <v>381</v>
      </c>
      <c r="D1037" s="4">
        <v>4301051258</v>
      </c>
      <c r="E1037" s="3">
        <v>4607091389685</v>
      </c>
      <c r="F1037" s="5" t="s">
        <v>388</v>
      </c>
      <c r="G1037" s="17"/>
      <c r="H1037" s="1">
        <f>VLOOKUP(E1037,[1]Лист1!$D:$M,10,0)</f>
        <v>45</v>
      </c>
      <c r="I1037" s="21" t="e">
        <f>VLOOKUP(B1037,'[2]Бланк заказа'!$A:$Y,8,0)</f>
        <v>#N/A</v>
      </c>
      <c r="J1037" s="1" t="e">
        <f>VLOOKUP(B1037,'[2]Бланк заказа'!$A:$Y,11,0)*1</f>
        <v>#N/A</v>
      </c>
      <c r="K1037" s="21" t="e">
        <f t="shared" si="189"/>
        <v>#N/A</v>
      </c>
    </row>
    <row r="1038" spans="1:11" ht="22.5" x14ac:dyDescent="0.25">
      <c r="A1038" s="6" t="s">
        <v>1319</v>
      </c>
      <c r="B1038" s="3" t="s">
        <v>380</v>
      </c>
      <c r="C1038" s="3" t="s">
        <v>381</v>
      </c>
      <c r="D1038" s="4">
        <v>4301051258</v>
      </c>
      <c r="E1038" s="3">
        <v>4607091389685</v>
      </c>
      <c r="F1038" s="5" t="s">
        <v>388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89"/>
        <v>#N/A</v>
      </c>
    </row>
    <row r="1039" spans="1:11" ht="22.5" x14ac:dyDescent="0.25">
      <c r="A1039" s="6" t="s">
        <v>758</v>
      </c>
      <c r="B1039" s="3" t="s">
        <v>380</v>
      </c>
      <c r="C1039" s="3" t="s">
        <v>381</v>
      </c>
      <c r="D1039" s="4">
        <v>4301051258</v>
      </c>
      <c r="E1039" s="3">
        <v>4607091389685</v>
      </c>
      <c r="F1039" s="5" t="s">
        <v>388</v>
      </c>
      <c r="G1039" s="17"/>
      <c r="H1039" s="1">
        <f>VLOOKUP(E1039,[1]Лист1!$D:$M,10,0)</f>
        <v>45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189"/>
        <v>#N/A</v>
      </c>
    </row>
    <row r="1040" spans="1:11" ht="22.5" x14ac:dyDescent="0.25">
      <c r="A1040" s="6" t="s">
        <v>1517</v>
      </c>
      <c r="B1040" s="3" t="s">
        <v>380</v>
      </c>
      <c r="C1040" s="3" t="s">
        <v>381</v>
      </c>
      <c r="D1040" s="4">
        <v>4301051258</v>
      </c>
      <c r="E1040" s="3">
        <v>4607091389685</v>
      </c>
      <c r="F1040" s="5" t="s">
        <v>388</v>
      </c>
      <c r="G1040" s="17"/>
      <c r="H1040" s="1">
        <f>VLOOKUP(E1040,[1]Лист1!$D:$M,10,0)</f>
        <v>45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89"/>
        <v>#N/A</v>
      </c>
    </row>
    <row r="1041" spans="1:11" ht="22.5" x14ac:dyDescent="0.25">
      <c r="A1041" s="6" t="s">
        <v>558</v>
      </c>
      <c r="B1041" s="3" t="s">
        <v>380</v>
      </c>
      <c r="C1041" s="3" t="s">
        <v>381</v>
      </c>
      <c r="D1041" s="4">
        <v>4301051258</v>
      </c>
      <c r="E1041" s="3">
        <v>4607091389685</v>
      </c>
      <c r="F1041" s="5" t="s">
        <v>388</v>
      </c>
      <c r="G1041" s="17"/>
      <c r="H1041" s="1">
        <f>VLOOKUP(E1041,[1]Лист1!$D:$M,10,0)</f>
        <v>45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189"/>
        <v>#N/A</v>
      </c>
    </row>
    <row r="1042" spans="1:11" ht="22.5" x14ac:dyDescent="0.25">
      <c r="A1042" s="6" t="s">
        <v>728</v>
      </c>
      <c r="B1042" s="3" t="s">
        <v>362</v>
      </c>
      <c r="C1042" s="3" t="s">
        <v>363</v>
      </c>
      <c r="D1042" s="4">
        <v>4301011427</v>
      </c>
      <c r="E1042" s="3">
        <v>4607091389692</v>
      </c>
      <c r="F1042" s="5" t="s">
        <v>365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9"/>
        <v>32.400000000000006</v>
      </c>
    </row>
    <row r="1043" spans="1:11" ht="22.5" x14ac:dyDescent="0.25">
      <c r="A1043" s="6" t="s">
        <v>893</v>
      </c>
      <c r="B1043" s="3" t="s">
        <v>362</v>
      </c>
      <c r="C1043" s="3" t="s">
        <v>363</v>
      </c>
      <c r="D1043" s="4">
        <v>4301011427</v>
      </c>
      <c r="E1043" s="3">
        <v>4607091389692</v>
      </c>
      <c r="F1043" s="5" t="s">
        <v>365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9"/>
        <v>32.400000000000006</v>
      </c>
    </row>
    <row r="1044" spans="1:11" ht="22.5" x14ac:dyDescent="0.25">
      <c r="A1044" s="6" t="s">
        <v>872</v>
      </c>
      <c r="B1044" s="3" t="s">
        <v>362</v>
      </c>
      <c r="C1044" s="3" t="s">
        <v>363</v>
      </c>
      <c r="D1044" s="4">
        <v>4301011427</v>
      </c>
      <c r="E1044" s="3">
        <v>4607091389692</v>
      </c>
      <c r="F1044" s="5" t="s">
        <v>365</v>
      </c>
      <c r="G1044" s="17"/>
      <c r="H1044" s="1">
        <f>VLOOKUP(E1044,[1]Лист1!$D:$M,10,0)</f>
        <v>50</v>
      </c>
      <c r="I1044" s="21">
        <f>VLOOKUP(B1044,'[2]Бланк заказа'!$A:$Y,8,0)</f>
        <v>2.7</v>
      </c>
      <c r="J1044" s="1">
        <f>VLOOKUP(B1044,'[2]Бланк заказа'!$A:$Y,11,0)*1</f>
        <v>12</v>
      </c>
      <c r="K1044" s="21">
        <f t="shared" si="189"/>
        <v>32.400000000000006</v>
      </c>
    </row>
    <row r="1045" spans="1:11" ht="22.5" x14ac:dyDescent="0.25">
      <c r="A1045" s="6" t="s">
        <v>669</v>
      </c>
      <c r="B1045" s="3" t="s">
        <v>362</v>
      </c>
      <c r="C1045" s="3" t="s">
        <v>363</v>
      </c>
      <c r="D1045" s="4">
        <v>4301011427</v>
      </c>
      <c r="E1045" s="3">
        <v>4607091389692</v>
      </c>
      <c r="F1045" s="5" t="s">
        <v>365</v>
      </c>
      <c r="G1045" s="17"/>
      <c r="H1045" s="1">
        <f>VLOOKUP(E1045,[1]Лист1!$D:$M,10,0)</f>
        <v>50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189"/>
        <v>32.400000000000006</v>
      </c>
    </row>
    <row r="1046" spans="1:11" ht="22.5" x14ac:dyDescent="0.25">
      <c r="A1046" s="6" t="s">
        <v>894</v>
      </c>
      <c r="B1046" s="3" t="s">
        <v>360</v>
      </c>
      <c r="C1046" s="3" t="s">
        <v>361</v>
      </c>
      <c r="D1046" s="4">
        <v>4301011428</v>
      </c>
      <c r="E1046" s="3">
        <v>4607091389708</v>
      </c>
      <c r="F1046" s="5" t="s">
        <v>364</v>
      </c>
      <c r="G1046" s="17"/>
      <c r="H1046" s="1">
        <f>VLOOKUP(E1046,[1]Лист1!$D:$M,10,0)</f>
        <v>50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189"/>
        <v>32.400000000000006</v>
      </c>
    </row>
    <row r="1047" spans="1:11" ht="22.5" x14ac:dyDescent="0.25">
      <c r="A1047" s="6" t="s">
        <v>873</v>
      </c>
      <c r="B1047" s="3" t="s">
        <v>360</v>
      </c>
      <c r="C1047" s="3" t="s">
        <v>361</v>
      </c>
      <c r="D1047" s="4">
        <v>4301011428</v>
      </c>
      <c r="E1047" s="3">
        <v>4607091389708</v>
      </c>
      <c r="F1047" s="5" t="s">
        <v>364</v>
      </c>
      <c r="G1047" s="17"/>
      <c r="H1047" s="1">
        <f>VLOOKUP(E1047,[1]Лист1!$D:$M,10,0)</f>
        <v>50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189"/>
        <v>32.400000000000006</v>
      </c>
    </row>
    <row r="1048" spans="1:11" ht="22.5" x14ac:dyDescent="0.25">
      <c r="A1048" s="6" t="s">
        <v>729</v>
      </c>
      <c r="B1048" s="3" t="s">
        <v>360</v>
      </c>
      <c r="C1048" s="3" t="s">
        <v>361</v>
      </c>
      <c r="D1048" s="4">
        <v>4301011428</v>
      </c>
      <c r="E1048" s="3">
        <v>4607091389708</v>
      </c>
      <c r="F1048" s="5" t="s">
        <v>364</v>
      </c>
      <c r="G1048" s="17"/>
      <c r="H1048" s="1">
        <f>VLOOKUP(E1048,[1]Лист1!$D:$M,10,0)</f>
        <v>50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189"/>
        <v>32.400000000000006</v>
      </c>
    </row>
    <row r="1049" spans="1:11" ht="22.5" x14ac:dyDescent="0.25">
      <c r="A1049" s="6" t="s">
        <v>606</v>
      </c>
      <c r="B1049" s="3" t="s">
        <v>395</v>
      </c>
      <c r="C1049" s="3" t="s">
        <v>2559</v>
      </c>
      <c r="D1049" s="4">
        <v>4301031403</v>
      </c>
      <c r="E1049" s="3">
        <v>4680115886094</v>
      </c>
      <c r="F1049" s="5" t="s">
        <v>2560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2341</v>
      </c>
      <c r="B1050" s="3" t="s">
        <v>395</v>
      </c>
      <c r="C1050" s="3" t="s">
        <v>2559</v>
      </c>
      <c r="D1050" s="4">
        <v>4301031403</v>
      </c>
      <c r="E1050" s="3">
        <v>4680115886094</v>
      </c>
      <c r="F1050" s="5" t="s">
        <v>2560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1813</v>
      </c>
      <c r="B1051" s="3" t="s">
        <v>395</v>
      </c>
      <c r="C1051" s="3" t="s">
        <v>2559</v>
      </c>
      <c r="D1051" s="4">
        <v>4301031403</v>
      </c>
      <c r="E1051" s="3">
        <v>4680115886094</v>
      </c>
      <c r="F1051" s="5" t="s">
        <v>2560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2132</v>
      </c>
      <c r="B1052" s="3" t="s">
        <v>395</v>
      </c>
      <c r="C1052" s="3" t="s">
        <v>2559</v>
      </c>
      <c r="D1052" s="4">
        <v>4301031403</v>
      </c>
      <c r="E1052" s="3">
        <v>4680115886094</v>
      </c>
      <c r="F1052" s="5" t="s">
        <v>2560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1139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1485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1709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628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1572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2024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790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1518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1890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2523</v>
      </c>
      <c r="B1062" s="3" t="s">
        <v>395</v>
      </c>
      <c r="C1062" s="3" t="s">
        <v>2559</v>
      </c>
      <c r="D1062" s="4">
        <v>4301031403</v>
      </c>
      <c r="E1062" s="3">
        <v>4680115886094</v>
      </c>
      <c r="F1062" s="5" t="s">
        <v>2560</v>
      </c>
      <c r="G1062" s="17"/>
      <c r="H1062" s="1">
        <v>50</v>
      </c>
      <c r="I1062" s="21"/>
      <c r="J1062" s="1"/>
      <c r="K1062" s="21"/>
    </row>
    <row r="1063" spans="1:11" ht="22.5" x14ac:dyDescent="0.25">
      <c r="A1063" s="6" t="s">
        <v>2113</v>
      </c>
      <c r="B1063" s="3" t="s">
        <v>395</v>
      </c>
      <c r="C1063" s="3" t="s">
        <v>2559</v>
      </c>
      <c r="D1063" s="4">
        <v>4301031403</v>
      </c>
      <c r="E1063" s="3">
        <v>4680115886094</v>
      </c>
      <c r="F1063" s="5" t="s">
        <v>2560</v>
      </c>
      <c r="G1063" s="17"/>
      <c r="H1063" s="1">
        <v>50</v>
      </c>
      <c r="I1063" s="21"/>
      <c r="J1063" s="1"/>
      <c r="K1063" s="21"/>
    </row>
    <row r="1064" spans="1:11" ht="22.5" x14ac:dyDescent="0.25">
      <c r="A1064" s="6" t="s">
        <v>400</v>
      </c>
      <c r="B1064" s="3" t="s">
        <v>395</v>
      </c>
      <c r="C1064" s="3" t="s">
        <v>2559</v>
      </c>
      <c r="D1064" s="4">
        <v>4301031403</v>
      </c>
      <c r="E1064" s="3">
        <v>4680115886094</v>
      </c>
      <c r="F1064" s="5" t="s">
        <v>2560</v>
      </c>
      <c r="G1064" s="17"/>
      <c r="H1064" s="1">
        <v>50</v>
      </c>
      <c r="I1064" s="21"/>
      <c r="J1064" s="1"/>
      <c r="K1064" s="21"/>
    </row>
    <row r="1065" spans="1:11" ht="22.5" x14ac:dyDescent="0.25">
      <c r="A1065" s="6" t="s">
        <v>1231</v>
      </c>
      <c r="B1065" s="8" t="s">
        <v>368</v>
      </c>
      <c r="C1065" s="8" t="s">
        <v>2672</v>
      </c>
      <c r="D1065" s="9">
        <v>4301031402</v>
      </c>
      <c r="E1065" s="10">
        <v>4680115886124</v>
      </c>
      <c r="F1065" s="5" t="s">
        <v>2673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9"/>
        <v>50.400000000000006</v>
      </c>
    </row>
    <row r="1066" spans="1:11" ht="22.5" x14ac:dyDescent="0.25">
      <c r="A1066" s="6" t="s">
        <v>533</v>
      </c>
      <c r="B1066" s="8" t="s">
        <v>368</v>
      </c>
      <c r="C1066" s="8" t="s">
        <v>2672</v>
      </c>
      <c r="D1066" s="9">
        <v>4301031402</v>
      </c>
      <c r="E1066" s="10">
        <v>4680115886124</v>
      </c>
      <c r="F1066" s="5" t="s">
        <v>2673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9"/>
        <v>50.400000000000006</v>
      </c>
    </row>
    <row r="1067" spans="1:11" ht="22.5" x14ac:dyDescent="0.25">
      <c r="A1067" s="6" t="s">
        <v>1226</v>
      </c>
      <c r="B1067" s="8" t="s">
        <v>368</v>
      </c>
      <c r="C1067" s="8" t="s">
        <v>2672</v>
      </c>
      <c r="D1067" s="9">
        <v>4301031402</v>
      </c>
      <c r="E1067" s="10">
        <v>4680115886124</v>
      </c>
      <c r="F1067" s="5" t="s">
        <v>2673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9"/>
        <v>50.400000000000006</v>
      </c>
    </row>
    <row r="1068" spans="1:11" ht="22.5" x14ac:dyDescent="0.25">
      <c r="A1068" s="6" t="s">
        <v>1339</v>
      </c>
      <c r="B1068" s="8" t="s">
        <v>368</v>
      </c>
      <c r="C1068" s="8" t="s">
        <v>2672</v>
      </c>
      <c r="D1068" s="9">
        <v>4301031402</v>
      </c>
      <c r="E1068" s="10">
        <v>4680115886124</v>
      </c>
      <c r="F1068" s="5" t="s">
        <v>2673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9"/>
        <v>50.400000000000006</v>
      </c>
    </row>
    <row r="1069" spans="1:11" ht="22.5" x14ac:dyDescent="0.25">
      <c r="A1069" s="6" t="s">
        <v>1457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9"/>
        <v>50.400000000000006</v>
      </c>
    </row>
    <row r="1070" spans="1:11" ht="22.5" x14ac:dyDescent="0.25">
      <c r="A1070" s="6" t="s">
        <v>2546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ref="K1070" si="191">J1070*I1070</f>
        <v>50.400000000000006</v>
      </c>
    </row>
    <row r="1071" spans="1:11" ht="22.5" x14ac:dyDescent="0.25">
      <c r="A1071" s="6" t="s">
        <v>1458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9"/>
        <v>50.400000000000006</v>
      </c>
    </row>
    <row r="1072" spans="1:11" ht="22.5" x14ac:dyDescent="0.25">
      <c r="A1072" s="6" t="s">
        <v>2407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ref="K1072" si="192">J1072*I1072</f>
        <v>50.400000000000006</v>
      </c>
    </row>
    <row r="1073" spans="1:11" ht="22.5" x14ac:dyDescent="0.25">
      <c r="A1073" s="6" t="s">
        <v>2087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9"/>
        <v>50.400000000000006</v>
      </c>
    </row>
    <row r="1074" spans="1:11" ht="30" x14ac:dyDescent="0.25">
      <c r="A1074" s="6" t="s">
        <v>586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 t="s">
        <v>2674</v>
      </c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:K1147" si="193">J1074*I1074</f>
        <v>50.400000000000006</v>
      </c>
    </row>
    <row r="1075" spans="1:11" ht="22.5" x14ac:dyDescent="0.25">
      <c r="A1075" s="6" t="s">
        <v>1486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3"/>
        <v>50.400000000000006</v>
      </c>
    </row>
    <row r="1076" spans="1:11" ht="22.5" x14ac:dyDescent="0.25">
      <c r="A1076" s="6" t="s">
        <v>375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93"/>
        <v>50.400000000000006</v>
      </c>
    </row>
    <row r="1077" spans="1:11" ht="22.5" x14ac:dyDescent="0.25">
      <c r="A1077" s="6" t="s">
        <v>1153</v>
      </c>
      <c r="B1077" s="8" t="s">
        <v>368</v>
      </c>
      <c r="C1077" s="8" t="s">
        <v>2672</v>
      </c>
      <c r="D1077" s="9">
        <v>4301031402</v>
      </c>
      <c r="E1077" s="10">
        <v>4680115886124</v>
      </c>
      <c r="F1077" s="5" t="s">
        <v>2673</v>
      </c>
      <c r="G1077" s="17"/>
      <c r="H1077" s="1">
        <v>50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3"/>
        <v>50.400000000000006</v>
      </c>
    </row>
    <row r="1078" spans="1:11" ht="22.5" x14ac:dyDescent="0.25">
      <c r="A1078" s="6" t="s">
        <v>604</v>
      </c>
      <c r="B1078" s="8" t="s">
        <v>368</v>
      </c>
      <c r="C1078" s="8" t="s">
        <v>2672</v>
      </c>
      <c r="D1078" s="9">
        <v>4301031402</v>
      </c>
      <c r="E1078" s="10">
        <v>4680115886124</v>
      </c>
      <c r="F1078" s="5" t="s">
        <v>2673</v>
      </c>
      <c r="G1078" s="17"/>
      <c r="H1078" s="1">
        <v>50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93"/>
        <v>50.400000000000006</v>
      </c>
    </row>
    <row r="1079" spans="1:11" ht="22.5" x14ac:dyDescent="0.25">
      <c r="A1079" s="6" t="s">
        <v>2025</v>
      </c>
      <c r="B1079" s="8" t="s">
        <v>368</v>
      </c>
      <c r="C1079" s="8" t="s">
        <v>2672</v>
      </c>
      <c r="D1079" s="9">
        <v>4301031402</v>
      </c>
      <c r="E1079" s="10">
        <v>4680115886124</v>
      </c>
      <c r="F1079" s="5" t="s">
        <v>2673</v>
      </c>
      <c r="G1079" s="17"/>
      <c r="H1079" s="1">
        <v>50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3"/>
        <v>50.400000000000006</v>
      </c>
    </row>
    <row r="1080" spans="1:11" ht="22.5" x14ac:dyDescent="0.25">
      <c r="A1080" s="6" t="s">
        <v>534</v>
      </c>
      <c r="B1080" s="8" t="s">
        <v>366</v>
      </c>
      <c r="C1080" s="8" t="s">
        <v>2570</v>
      </c>
      <c r="D1080" s="9">
        <v>4301031405</v>
      </c>
      <c r="E1080" s="3">
        <v>4680115886100</v>
      </c>
      <c r="F1080" s="5" t="s">
        <v>2571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3"/>
        <v>50.400000000000006</v>
      </c>
    </row>
    <row r="1081" spans="1:11" ht="22.5" x14ac:dyDescent="0.25">
      <c r="A1081" s="6" t="s">
        <v>585</v>
      </c>
      <c r="B1081" s="8" t="s">
        <v>366</v>
      </c>
      <c r="C1081" s="8" t="s">
        <v>2570</v>
      </c>
      <c r="D1081" s="9">
        <v>4301031405</v>
      </c>
      <c r="E1081" s="3">
        <v>4680115886100</v>
      </c>
      <c r="F1081" s="5" t="s">
        <v>2571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3"/>
        <v>50.400000000000006</v>
      </c>
    </row>
    <row r="1082" spans="1:11" ht="22.5" x14ac:dyDescent="0.25">
      <c r="A1082" s="6" t="s">
        <v>1528</v>
      </c>
      <c r="B1082" s="8" t="s">
        <v>366</v>
      </c>
      <c r="C1082" s="8" t="s">
        <v>2570</v>
      </c>
      <c r="D1082" s="9">
        <v>4301031405</v>
      </c>
      <c r="E1082" s="3">
        <v>4680115886100</v>
      </c>
      <c r="F1082" s="5" t="s">
        <v>2571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3"/>
        <v>50.400000000000006</v>
      </c>
    </row>
    <row r="1083" spans="1:11" ht="22.5" x14ac:dyDescent="0.25">
      <c r="A1083" s="6" t="s">
        <v>1634</v>
      </c>
      <c r="B1083" s="8" t="s">
        <v>366</v>
      </c>
      <c r="C1083" s="8" t="s">
        <v>2570</v>
      </c>
      <c r="D1083" s="9">
        <v>4301031405</v>
      </c>
      <c r="E1083" s="3">
        <v>4680115886100</v>
      </c>
      <c r="F1083" s="5" t="s">
        <v>2571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3"/>
        <v>50.400000000000006</v>
      </c>
    </row>
    <row r="1084" spans="1:11" ht="22.5" x14ac:dyDescent="0.25">
      <c r="A1084" s="6" t="s">
        <v>373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3"/>
        <v>50.400000000000006</v>
      </c>
    </row>
    <row r="1085" spans="1:11" ht="22.5" x14ac:dyDescent="0.25">
      <c r="A1085" s="6" t="s">
        <v>676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3"/>
        <v>50.400000000000006</v>
      </c>
    </row>
    <row r="1086" spans="1:11" ht="22.5" x14ac:dyDescent="0.25">
      <c r="A1086" s="6" t="s">
        <v>779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3"/>
        <v>50.400000000000006</v>
      </c>
    </row>
    <row r="1087" spans="1:11" ht="22.5" x14ac:dyDescent="0.25">
      <c r="A1087" s="6" t="s">
        <v>1218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93"/>
        <v>50.400000000000006</v>
      </c>
    </row>
    <row r="1088" spans="1:11" ht="22.5" x14ac:dyDescent="0.25">
      <c r="A1088" s="6" t="s">
        <v>1336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3"/>
        <v>50.400000000000006</v>
      </c>
    </row>
    <row r="1089" spans="1:11" ht="22.5" x14ac:dyDescent="0.25">
      <c r="A1089" s="6" t="s">
        <v>2131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3"/>
        <v>50.400000000000006</v>
      </c>
    </row>
    <row r="1090" spans="1:11" ht="22.5" x14ac:dyDescent="0.25">
      <c r="A1090" s="6" t="s">
        <v>2671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ref="K1090" si="194">J1090*I1090</f>
        <v>50.400000000000006</v>
      </c>
    </row>
    <row r="1091" spans="1:11" ht="22.5" x14ac:dyDescent="0.25">
      <c r="A1091" s="6" t="s">
        <v>1108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3"/>
        <v>50.400000000000006</v>
      </c>
    </row>
    <row r="1092" spans="1:11" ht="22.5" x14ac:dyDescent="0.25">
      <c r="A1092" s="6" t="s">
        <v>1860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3"/>
        <v>50.400000000000006</v>
      </c>
    </row>
    <row r="1093" spans="1:11" ht="22.5" x14ac:dyDescent="0.25">
      <c r="A1093" s="6" t="s">
        <v>1891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3"/>
        <v>50.400000000000006</v>
      </c>
    </row>
    <row r="1094" spans="1:11" ht="22.5" x14ac:dyDescent="0.25">
      <c r="A1094" s="6" t="s">
        <v>1484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93"/>
        <v>50.400000000000006</v>
      </c>
    </row>
    <row r="1095" spans="1:11" ht="22.5" x14ac:dyDescent="0.25">
      <c r="A1095" s="6" t="s">
        <v>1151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3"/>
        <v>50.400000000000006</v>
      </c>
    </row>
    <row r="1096" spans="1:11" ht="22.5" x14ac:dyDescent="0.25">
      <c r="A1096" s="6" t="s">
        <v>1599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3"/>
        <v>50.400000000000006</v>
      </c>
    </row>
    <row r="1097" spans="1:11" ht="22.5" x14ac:dyDescent="0.25">
      <c r="A1097" s="6" t="s">
        <v>1643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3"/>
        <v>50.400000000000006</v>
      </c>
    </row>
    <row r="1098" spans="1:11" ht="22.5" x14ac:dyDescent="0.25">
      <c r="A1098" s="6" t="s">
        <v>2026</v>
      </c>
      <c r="B1098" s="8" t="s">
        <v>366</v>
      </c>
      <c r="C1098" s="8" t="s">
        <v>2570</v>
      </c>
      <c r="D1098" s="9">
        <v>4301031405</v>
      </c>
      <c r="E1098" s="3">
        <v>4680115886100</v>
      </c>
      <c r="F1098" s="5" t="s">
        <v>2571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3"/>
        <v>50.400000000000006</v>
      </c>
    </row>
    <row r="1099" spans="1:11" ht="22.5" x14ac:dyDescent="0.25">
      <c r="A1099" s="6" t="s">
        <v>1692</v>
      </c>
      <c r="B1099" s="8" t="s">
        <v>366</v>
      </c>
      <c r="C1099" s="8" t="s">
        <v>2570</v>
      </c>
      <c r="D1099" s="9">
        <v>4301031405</v>
      </c>
      <c r="E1099" s="3">
        <v>4680115886100</v>
      </c>
      <c r="F1099" s="5" t="s">
        <v>2571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3"/>
        <v>50.400000000000006</v>
      </c>
    </row>
    <row r="1100" spans="1:11" ht="22.5" x14ac:dyDescent="0.25">
      <c r="A1100" s="6" t="s">
        <v>618</v>
      </c>
      <c r="B1100" s="8" t="s">
        <v>366</v>
      </c>
      <c r="C1100" s="8" t="s">
        <v>2570</v>
      </c>
      <c r="D1100" s="9">
        <v>4301031405</v>
      </c>
      <c r="E1100" s="3">
        <v>4680115886100</v>
      </c>
      <c r="F1100" s="5" t="s">
        <v>2571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3"/>
        <v>50.400000000000006</v>
      </c>
    </row>
    <row r="1101" spans="1:11" ht="22.5" x14ac:dyDescent="0.25">
      <c r="A1101" s="6" t="s">
        <v>605</v>
      </c>
      <c r="B1101" s="3" t="s">
        <v>367</v>
      </c>
      <c r="C1101" s="3" t="s">
        <v>2572</v>
      </c>
      <c r="D1101" s="4">
        <v>4301031406</v>
      </c>
      <c r="E1101" s="3">
        <v>4680115886117</v>
      </c>
      <c r="F1101" s="5" t="s">
        <v>2573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3"/>
        <v>50.400000000000006</v>
      </c>
    </row>
    <row r="1102" spans="1:11" ht="22.5" x14ac:dyDescent="0.25">
      <c r="A1102" s="6" t="s">
        <v>493</v>
      </c>
      <c r="B1102" s="3" t="s">
        <v>367</v>
      </c>
      <c r="C1102" s="3" t="s">
        <v>2572</v>
      </c>
      <c r="D1102" s="4">
        <v>4301031406</v>
      </c>
      <c r="E1102" s="3">
        <v>4680115886117</v>
      </c>
      <c r="F1102" s="5" t="s">
        <v>2573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3"/>
        <v>50.400000000000006</v>
      </c>
    </row>
    <row r="1103" spans="1:11" ht="22.5" x14ac:dyDescent="0.25">
      <c r="A1103" s="6" t="s">
        <v>546</v>
      </c>
      <c r="B1103" s="3" t="s">
        <v>367</v>
      </c>
      <c r="C1103" s="3" t="s">
        <v>2572</v>
      </c>
      <c r="D1103" s="4">
        <v>4301031406</v>
      </c>
      <c r="E1103" s="3">
        <v>4680115886117</v>
      </c>
      <c r="F1103" s="5" t="s">
        <v>2573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3"/>
        <v>50.400000000000006</v>
      </c>
    </row>
    <row r="1104" spans="1:11" ht="22.5" x14ac:dyDescent="0.25">
      <c r="A1104" s="6" t="s">
        <v>634</v>
      </c>
      <c r="B1104" s="3" t="s">
        <v>367</v>
      </c>
      <c r="C1104" s="3" t="s">
        <v>2572</v>
      </c>
      <c r="D1104" s="4">
        <v>4301031406</v>
      </c>
      <c r="E1104" s="3">
        <v>4680115886117</v>
      </c>
      <c r="F1104" s="5" t="s">
        <v>2573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3"/>
        <v>50.400000000000006</v>
      </c>
    </row>
    <row r="1105" spans="1:11" ht="22.5" x14ac:dyDescent="0.25">
      <c r="A1105" s="6" t="s">
        <v>782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3"/>
        <v>50.400000000000006</v>
      </c>
    </row>
    <row r="1106" spans="1:11" ht="22.5" x14ac:dyDescent="0.25">
      <c r="A1106" s="6" t="s">
        <v>1225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3"/>
        <v>50.400000000000006</v>
      </c>
    </row>
    <row r="1107" spans="1:11" ht="22.5" x14ac:dyDescent="0.25">
      <c r="A1107" s="6" t="s">
        <v>1880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3"/>
        <v>50.400000000000006</v>
      </c>
    </row>
    <row r="1108" spans="1:11" ht="22.5" x14ac:dyDescent="0.25">
      <c r="A1108" s="6" t="s">
        <v>1969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3"/>
        <v>50.400000000000006</v>
      </c>
    </row>
    <row r="1109" spans="1:11" ht="22.5" x14ac:dyDescent="0.25">
      <c r="A1109" s="6" t="s">
        <v>1152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93"/>
        <v>50.400000000000006</v>
      </c>
    </row>
    <row r="1110" spans="1:11" ht="22.5" x14ac:dyDescent="0.25">
      <c r="A1110" s="6" t="s">
        <v>1128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3"/>
        <v>50.400000000000006</v>
      </c>
    </row>
    <row r="1111" spans="1:11" ht="22.5" x14ac:dyDescent="0.25">
      <c r="A1111" s="6" t="s">
        <v>1730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3"/>
        <v>50.400000000000006</v>
      </c>
    </row>
    <row r="1112" spans="1:11" ht="22.5" x14ac:dyDescent="0.25">
      <c r="A1112" s="6" t="s">
        <v>2320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ref="K1112" si="195">J1112*I1112</f>
        <v>50.400000000000006</v>
      </c>
    </row>
    <row r="1113" spans="1:11" ht="22.5" x14ac:dyDescent="0.25">
      <c r="A1113" s="6" t="s">
        <v>1273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3"/>
        <v>50.400000000000006</v>
      </c>
    </row>
    <row r="1114" spans="1:11" ht="22.5" x14ac:dyDescent="0.25">
      <c r="A1114" s="6" t="s">
        <v>374</v>
      </c>
      <c r="B1114" s="3" t="s">
        <v>367</v>
      </c>
      <c r="C1114" s="3" t="s">
        <v>2572</v>
      </c>
      <c r="D1114" s="4">
        <v>4301031406</v>
      </c>
      <c r="E1114" s="3">
        <v>4680115886117</v>
      </c>
      <c r="F1114" s="5" t="s">
        <v>2573</v>
      </c>
      <c r="G1114" s="17"/>
      <c r="H1114" s="1" t="e">
        <f>VLOOKUP(E1114,[1]Лист1!$D:$M,10,0)</f>
        <v>#N/A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193"/>
        <v>50.400000000000006</v>
      </c>
    </row>
    <row r="1115" spans="1:11" ht="22.5" x14ac:dyDescent="0.25">
      <c r="A1115" s="6" t="s">
        <v>1652</v>
      </c>
      <c r="B1115" s="3" t="s">
        <v>367</v>
      </c>
      <c r="C1115" s="3" t="s">
        <v>2572</v>
      </c>
      <c r="D1115" s="4">
        <v>4301031406</v>
      </c>
      <c r="E1115" s="3">
        <v>4680115886117</v>
      </c>
      <c r="F1115" s="5" t="s">
        <v>2573</v>
      </c>
      <c r="G1115" s="17"/>
      <c r="H1115" s="1" t="e">
        <f>VLOOKUP(E1115,[1]Лист1!$D:$M,10,0)</f>
        <v>#N/A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193"/>
        <v>50.400000000000006</v>
      </c>
    </row>
    <row r="1116" spans="1:11" ht="22.5" x14ac:dyDescent="0.25">
      <c r="A1116" s="6" t="s">
        <v>484</v>
      </c>
      <c r="B1116" s="3" t="s">
        <v>367</v>
      </c>
      <c r="C1116" s="3" t="s">
        <v>2572</v>
      </c>
      <c r="D1116" s="4">
        <v>4301031406</v>
      </c>
      <c r="E1116" s="3">
        <v>4680115886117</v>
      </c>
      <c r="F1116" s="5" t="s">
        <v>2573</v>
      </c>
      <c r="G1116" s="17"/>
      <c r="H1116" s="1" t="e">
        <f>VLOOKUP(E1116,[1]Лист1!$D:$M,10,0)</f>
        <v>#N/A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si="193"/>
        <v>50.400000000000006</v>
      </c>
    </row>
    <row r="1117" spans="1:11" ht="22.5" x14ac:dyDescent="0.25">
      <c r="A1117" s="6" t="s">
        <v>1698</v>
      </c>
      <c r="B1117" s="3" t="s">
        <v>160</v>
      </c>
      <c r="C1117" s="3" t="s">
        <v>161</v>
      </c>
      <c r="D1117" s="4">
        <v>4301011353</v>
      </c>
      <c r="E1117" s="3">
        <v>4607091389807</v>
      </c>
      <c r="F1117" s="5" t="s">
        <v>171</v>
      </c>
      <c r="G1117" s="17"/>
      <c r="H1117" s="1">
        <f>VLOOKUP(E1117,[1]Лист1!$D:$M,10,0)</f>
        <v>55</v>
      </c>
      <c r="I1117" s="21" t="e">
        <f>VLOOKUP(B1117,'[2]Бланк заказа'!$A:$Y,8,0)</f>
        <v>#N/A</v>
      </c>
      <c r="J1117" s="1" t="e">
        <f>VLOOKUP(B1117,'[2]Бланк заказа'!$A:$Y,11,0)*1</f>
        <v>#N/A</v>
      </c>
      <c r="K1117" s="21" t="e">
        <f t="shared" si="193"/>
        <v>#N/A</v>
      </c>
    </row>
    <row r="1118" spans="1:11" ht="22.5" x14ac:dyDescent="0.25">
      <c r="A1118" s="6" t="s">
        <v>579</v>
      </c>
      <c r="B1118" s="3" t="s">
        <v>195</v>
      </c>
      <c r="C1118" s="3" t="s">
        <v>2130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93"/>
        <v>37.800000000000004</v>
      </c>
    </row>
    <row r="1119" spans="1:11" ht="22.5" x14ac:dyDescent="0.25">
      <c r="A1119" s="6" t="s">
        <v>1775</v>
      </c>
      <c r="B1119" s="3" t="s">
        <v>195</v>
      </c>
      <c r="C1119" s="3" t="s">
        <v>2130</v>
      </c>
      <c r="D1119" s="4">
        <v>4301031305</v>
      </c>
      <c r="E1119" s="3">
        <v>4607091389845</v>
      </c>
      <c r="F1119" s="5" t="s">
        <v>210</v>
      </c>
      <c r="G1119" s="17"/>
      <c r="H1119" s="1"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93"/>
        <v>37.800000000000004</v>
      </c>
    </row>
    <row r="1120" spans="1:11" ht="22.5" x14ac:dyDescent="0.25">
      <c r="A1120" s="6" t="s">
        <v>1713</v>
      </c>
      <c r="B1120" s="3" t="s">
        <v>195</v>
      </c>
      <c r="C1120" s="3" t="s">
        <v>2130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93"/>
        <v>37.800000000000004</v>
      </c>
    </row>
    <row r="1121" spans="1:11" ht="22.5" x14ac:dyDescent="0.25">
      <c r="A1121" s="6" t="s">
        <v>2360</v>
      </c>
      <c r="B1121" s="3" t="s">
        <v>195</v>
      </c>
      <c r="C1121" s="3" t="s">
        <v>2130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6">J1121*I1121</f>
        <v>37.800000000000004</v>
      </c>
    </row>
    <row r="1122" spans="1:11" ht="22.5" x14ac:dyDescent="0.25">
      <c r="A1122" s="6" t="s">
        <v>1883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3"/>
        <v>37.800000000000004</v>
      </c>
    </row>
    <row r="1123" spans="1:11" ht="22.5" x14ac:dyDescent="0.25">
      <c r="A1123" s="6" t="s">
        <v>1899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93"/>
        <v>37.800000000000004</v>
      </c>
    </row>
    <row r="1124" spans="1:11" ht="22.5" x14ac:dyDescent="0.25">
      <c r="A1124" s="6" t="s">
        <v>2818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7">J1124*I1124</f>
        <v>37.800000000000004</v>
      </c>
    </row>
    <row r="1125" spans="1:11" ht="22.5" x14ac:dyDescent="0.25">
      <c r="A1125" s="6" t="s">
        <v>1836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193"/>
        <v>37.800000000000004</v>
      </c>
    </row>
    <row r="1126" spans="1:11" ht="22.5" x14ac:dyDescent="0.25">
      <c r="A1126" s="6" t="s">
        <v>2459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ref="K1126" si="198">J1126*I1126</f>
        <v>37.800000000000004</v>
      </c>
    </row>
    <row r="1127" spans="1:11" ht="22.5" x14ac:dyDescent="0.25">
      <c r="A1127" s="6" t="s">
        <v>687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193"/>
        <v>37.800000000000004</v>
      </c>
    </row>
    <row r="1128" spans="1:11" ht="22.5" x14ac:dyDescent="0.25">
      <c r="A1128" s="6" t="s">
        <v>210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193"/>
        <v>37.800000000000004</v>
      </c>
    </row>
    <row r="1129" spans="1:11" ht="22.5" x14ac:dyDescent="0.25">
      <c r="A1129" s="6" t="s">
        <v>2728</v>
      </c>
      <c r="B1129" s="3" t="s">
        <v>195</v>
      </c>
      <c r="C1129" s="3" t="s">
        <v>2130</v>
      </c>
      <c r="D1129" s="4">
        <v>4301031305</v>
      </c>
      <c r="E1129" s="3">
        <v>4607091389845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ref="K1129" si="199">J1129*I1129</f>
        <v>37.800000000000004</v>
      </c>
    </row>
    <row r="1130" spans="1:11" ht="22.5" x14ac:dyDescent="0.25">
      <c r="A1130" s="6" t="s">
        <v>2209</v>
      </c>
      <c r="B1130" s="3" t="s">
        <v>195</v>
      </c>
      <c r="C1130" s="3" t="s">
        <v>2130</v>
      </c>
      <c r="D1130" s="4">
        <v>4301031305</v>
      </c>
      <c r="E1130" s="3">
        <v>4607091389845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ref="K1130" si="200">J1130*I1130</f>
        <v>37.800000000000004</v>
      </c>
    </row>
    <row r="1131" spans="1:11" ht="22.5" x14ac:dyDescent="0.25">
      <c r="A1131" s="6" t="s">
        <v>1448</v>
      </c>
      <c r="B1131" s="3" t="s">
        <v>195</v>
      </c>
      <c r="C1131" s="3" t="s">
        <v>2130</v>
      </c>
      <c r="D1131" s="4">
        <v>4301031305</v>
      </c>
      <c r="E1131" s="3">
        <v>4607091389845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193"/>
        <v>37.800000000000004</v>
      </c>
    </row>
    <row r="1132" spans="1:11" ht="22.5" x14ac:dyDescent="0.25">
      <c r="A1132" s="6" t="s">
        <v>734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si="193"/>
        <v>28</v>
      </c>
    </row>
    <row r="1133" spans="1:11" ht="22.5" x14ac:dyDescent="0.25">
      <c r="A1133" s="6" t="s">
        <v>294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93"/>
        <v>28</v>
      </c>
    </row>
    <row r="1134" spans="1:11" ht="22.5" x14ac:dyDescent="0.25">
      <c r="A1134" s="6" t="s">
        <v>2760</v>
      </c>
      <c r="B1134" s="8" t="s">
        <v>289</v>
      </c>
      <c r="C1134" s="8" t="s">
        <v>290</v>
      </c>
      <c r="D1134" s="9">
        <v>4301180001</v>
      </c>
      <c r="E1134" s="10">
        <v>4680115880016</v>
      </c>
      <c r="F1134" s="11" t="s">
        <v>294</v>
      </c>
      <c r="G1134" s="17"/>
      <c r="H1134" s="1">
        <f>VLOOKUP(E1134,[1]Лист1!$D:$M,10,0)</f>
        <v>730</v>
      </c>
      <c r="I1134" s="21">
        <f>VLOOKUP(B1134,'[2]Бланк заказа'!$A:$Y,8,0)</f>
        <v>2</v>
      </c>
      <c r="J1134" s="1">
        <f>VLOOKUP(B1134,'[2]Бланк заказа'!$A:$Y,11,0)*1</f>
        <v>14</v>
      </c>
      <c r="K1134" s="21">
        <f t="shared" ref="K1134" si="201">J1134*I1134</f>
        <v>28</v>
      </c>
    </row>
    <row r="1135" spans="1:11" ht="22.5" x14ac:dyDescent="0.25">
      <c r="A1135" s="6" t="s">
        <v>896</v>
      </c>
      <c r="B1135" s="8" t="s">
        <v>289</v>
      </c>
      <c r="C1135" s="8" t="s">
        <v>290</v>
      </c>
      <c r="D1135" s="9">
        <v>4301180001</v>
      </c>
      <c r="E1135" s="10">
        <v>4680115880016</v>
      </c>
      <c r="F1135" s="11" t="s">
        <v>294</v>
      </c>
      <c r="G1135" s="17"/>
      <c r="H1135" s="1">
        <f>VLOOKUP(E1135,[1]Лист1!$D:$M,10,0)</f>
        <v>730</v>
      </c>
      <c r="I1135" s="21">
        <f>VLOOKUP(B1135,'[2]Бланк заказа'!$A:$Y,8,0)</f>
        <v>2</v>
      </c>
      <c r="J1135" s="1">
        <f>VLOOKUP(B1135,'[2]Бланк заказа'!$A:$Y,11,0)*1</f>
        <v>14</v>
      </c>
      <c r="K1135" s="21">
        <f t="shared" si="193"/>
        <v>28</v>
      </c>
    </row>
    <row r="1136" spans="1:11" ht="22.5" x14ac:dyDescent="0.25">
      <c r="A1136" s="6" t="s">
        <v>877</v>
      </c>
      <c r="B1136" s="8" t="s">
        <v>289</v>
      </c>
      <c r="C1136" s="8" t="s">
        <v>290</v>
      </c>
      <c r="D1136" s="9">
        <v>4301180001</v>
      </c>
      <c r="E1136" s="10">
        <v>4680115880016</v>
      </c>
      <c r="F1136" s="11" t="s">
        <v>294</v>
      </c>
      <c r="G1136" s="17"/>
      <c r="H1136" s="1">
        <f>VLOOKUP(E1136,[1]Лист1!$D:$M,10,0)</f>
        <v>730</v>
      </c>
      <c r="I1136" s="21">
        <f>VLOOKUP(B1136,'[2]Бланк заказа'!$A:$Y,8,0)</f>
        <v>2</v>
      </c>
      <c r="J1136" s="1">
        <f>VLOOKUP(B1136,'[2]Бланк заказа'!$A:$Y,11,0)*1</f>
        <v>14</v>
      </c>
      <c r="K1136" s="21">
        <f t="shared" si="193"/>
        <v>28</v>
      </c>
    </row>
    <row r="1137" spans="1:11" ht="22.5" x14ac:dyDescent="0.25">
      <c r="A1137" s="6" t="s">
        <v>2212</v>
      </c>
      <c r="B1137" s="8" t="s">
        <v>289</v>
      </c>
      <c r="C1137" s="8" t="s">
        <v>290</v>
      </c>
      <c r="D1137" s="9">
        <v>4301180001</v>
      </c>
      <c r="E1137" s="10">
        <v>4680115880016</v>
      </c>
      <c r="F1137" s="11" t="s">
        <v>294</v>
      </c>
      <c r="G1137" s="17"/>
      <c r="H1137" s="1">
        <f>VLOOKUP(E1137,[1]Лист1!$D:$M,10,0)</f>
        <v>730</v>
      </c>
      <c r="I1137" s="21">
        <f>VLOOKUP(B1137,'[2]Бланк заказа'!$A:$Y,8,0)</f>
        <v>2</v>
      </c>
      <c r="J1137" s="1">
        <f>VLOOKUP(B1137,'[2]Бланк заказа'!$A:$Y,11,0)*1</f>
        <v>14</v>
      </c>
      <c r="K1137" s="21">
        <f t="shared" ref="K1137" si="202">J1137*I1137</f>
        <v>28</v>
      </c>
    </row>
    <row r="1138" spans="1:11" ht="22.5" x14ac:dyDescent="0.25">
      <c r="A1138" s="6" t="s">
        <v>660</v>
      </c>
      <c r="B1138" s="8" t="s">
        <v>289</v>
      </c>
      <c r="C1138" s="8" t="s">
        <v>290</v>
      </c>
      <c r="D1138" s="9">
        <v>4301180001</v>
      </c>
      <c r="E1138" s="10">
        <v>4680115880016</v>
      </c>
      <c r="F1138" s="11" t="s">
        <v>294</v>
      </c>
      <c r="G1138" s="17"/>
      <c r="H1138" s="1">
        <f>VLOOKUP(E1138,[1]Лист1!$D:$M,10,0)</f>
        <v>730</v>
      </c>
      <c r="I1138" s="21">
        <f>VLOOKUP(B1138,'[2]Бланк заказа'!$A:$Y,8,0)</f>
        <v>2</v>
      </c>
      <c r="J1138" s="1">
        <f>VLOOKUP(B1138,'[2]Бланк заказа'!$A:$Y,11,0)*1</f>
        <v>14</v>
      </c>
      <c r="K1138" s="21">
        <f t="shared" si="193"/>
        <v>28</v>
      </c>
    </row>
    <row r="1139" spans="1:11" ht="22.5" x14ac:dyDescent="0.25">
      <c r="A1139" s="6" t="s">
        <v>1025</v>
      </c>
      <c r="B1139" s="3" t="s">
        <v>241</v>
      </c>
      <c r="C1139" s="3" t="s">
        <v>2074</v>
      </c>
      <c r="D1139" s="4">
        <v>4301051666</v>
      </c>
      <c r="E1139" s="3">
        <v>4680115880092</v>
      </c>
      <c r="F1139" s="5" t="s">
        <v>2075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93"/>
        <v>28.799999999999997</v>
      </c>
    </row>
    <row r="1140" spans="1:11" ht="22.5" x14ac:dyDescent="0.25">
      <c r="A1140" s="6" t="s">
        <v>2463</v>
      </c>
      <c r="B1140" s="3" t="s">
        <v>241</v>
      </c>
      <c r="C1140" s="3" t="s">
        <v>2074</v>
      </c>
      <c r="D1140" s="4">
        <v>4301051666</v>
      </c>
      <c r="E1140" s="3">
        <v>4680115880092</v>
      </c>
      <c r="F1140" s="5" t="s">
        <v>2075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ref="K1140" si="203">J1140*I1140</f>
        <v>28.799999999999997</v>
      </c>
    </row>
    <row r="1141" spans="1:11" ht="22.5" x14ac:dyDescent="0.25">
      <c r="A1141" s="6" t="s">
        <v>2027</v>
      </c>
      <c r="B1141" s="3" t="s">
        <v>241</v>
      </c>
      <c r="C1141" s="3" t="s">
        <v>2074</v>
      </c>
      <c r="D1141" s="4">
        <v>4301051666</v>
      </c>
      <c r="E1141" s="3">
        <v>4680115880092</v>
      </c>
      <c r="F1141" s="5" t="s">
        <v>2075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3"/>
        <v>28.799999999999997</v>
      </c>
    </row>
    <row r="1142" spans="1:11" ht="22.5" x14ac:dyDescent="0.25">
      <c r="A1142" s="6" t="s">
        <v>259</v>
      </c>
      <c r="B1142" s="3" t="s">
        <v>241</v>
      </c>
      <c r="C1142" s="3" t="s">
        <v>2074</v>
      </c>
      <c r="D1142" s="4">
        <v>4301051666</v>
      </c>
      <c r="E1142" s="3">
        <v>4680115880092</v>
      </c>
      <c r="F1142" s="5" t="s">
        <v>2075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3"/>
        <v>28.799999999999997</v>
      </c>
    </row>
    <row r="1143" spans="1:11" ht="22.5" x14ac:dyDescent="0.25">
      <c r="A1143" s="6" t="s">
        <v>625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3"/>
        <v>28.799999999999997</v>
      </c>
    </row>
    <row r="1144" spans="1:11" ht="22.5" x14ac:dyDescent="0.25">
      <c r="A1144" s="6" t="s">
        <v>715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3"/>
        <v>28.799999999999997</v>
      </c>
    </row>
    <row r="1145" spans="1:11" ht="22.5" x14ac:dyDescent="0.25">
      <c r="A1145" s="6" t="s">
        <v>1565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3"/>
        <v>28.799999999999997</v>
      </c>
    </row>
    <row r="1146" spans="1:11" ht="22.5" x14ac:dyDescent="0.25">
      <c r="A1146" s="6" t="s">
        <v>1855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3"/>
        <v>28.799999999999997</v>
      </c>
    </row>
    <row r="1147" spans="1:11" ht="22.5" x14ac:dyDescent="0.25">
      <c r="A1147" s="6" t="s">
        <v>1366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3"/>
        <v>28.799999999999997</v>
      </c>
    </row>
    <row r="1148" spans="1:11" ht="22.5" x14ac:dyDescent="0.25">
      <c r="A1148" s="6" t="s">
        <v>839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:K1220" si="204">J1148*I1148</f>
        <v>28.799999999999997</v>
      </c>
    </row>
    <row r="1149" spans="1:11" ht="22.5" x14ac:dyDescent="0.25">
      <c r="A1149" s="6" t="s">
        <v>1222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204"/>
        <v>28.799999999999997</v>
      </c>
    </row>
    <row r="1150" spans="1:11" ht="22.5" x14ac:dyDescent="0.25">
      <c r="A1150" s="6" t="s">
        <v>924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204"/>
        <v>28.799999999999997</v>
      </c>
    </row>
    <row r="1151" spans="1:11" ht="22.5" x14ac:dyDescent="0.25">
      <c r="A1151" s="6" t="s">
        <v>1898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204"/>
        <v>28.799999999999997</v>
      </c>
    </row>
    <row r="1152" spans="1:11" ht="22.5" x14ac:dyDescent="0.25">
      <c r="A1152" s="6" t="s">
        <v>2272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ref="K1152" si="205">J1152*I1152</f>
        <v>28.799999999999997</v>
      </c>
    </row>
    <row r="1153" spans="1:11" ht="22.5" x14ac:dyDescent="0.25">
      <c r="A1153" s="6" t="s">
        <v>2831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ref="K1153" si="206">J1153*I1153</f>
        <v>28.799999999999997</v>
      </c>
    </row>
    <row r="1154" spans="1:11" ht="22.5" x14ac:dyDescent="0.25">
      <c r="A1154" s="6" t="s">
        <v>1968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4"/>
        <v>28.799999999999997</v>
      </c>
    </row>
    <row r="1155" spans="1:11" ht="22.5" x14ac:dyDescent="0.25">
      <c r="A1155" s="6" t="s">
        <v>1862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4"/>
        <v>28.799999999999997</v>
      </c>
    </row>
    <row r="1156" spans="1:11" ht="22.5" x14ac:dyDescent="0.25">
      <c r="A1156" s="6" t="s">
        <v>2683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ref="K1156" si="207">J1156*I1156</f>
        <v>28.799999999999997</v>
      </c>
    </row>
    <row r="1157" spans="1:11" ht="22.5" x14ac:dyDescent="0.25">
      <c r="A1157" s="6" t="s">
        <v>1015</v>
      </c>
      <c r="B1157" s="3" t="s">
        <v>241</v>
      </c>
      <c r="C1157" s="3" t="s">
        <v>2074</v>
      </c>
      <c r="D1157" s="4">
        <v>4301051666</v>
      </c>
      <c r="E1157" s="3">
        <v>4680115880092</v>
      </c>
      <c r="F1157" s="5" t="s">
        <v>2075</v>
      </c>
      <c r="G1157" s="17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204"/>
        <v>28.799999999999997</v>
      </c>
    </row>
    <row r="1158" spans="1:11" ht="22.5" x14ac:dyDescent="0.25">
      <c r="A1158" s="6" t="s">
        <v>1596</v>
      </c>
      <c r="B1158" s="3" t="s">
        <v>241</v>
      </c>
      <c r="C1158" s="3" t="s">
        <v>2074</v>
      </c>
      <c r="D1158" s="4">
        <v>4301051666</v>
      </c>
      <c r="E1158" s="3">
        <v>4680115880092</v>
      </c>
      <c r="F1158" s="5" t="s">
        <v>2075</v>
      </c>
      <c r="G1158" s="17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204"/>
        <v>28.799999999999997</v>
      </c>
    </row>
    <row r="1159" spans="1:11" ht="22.5" x14ac:dyDescent="0.25">
      <c r="A1159" s="6" t="s">
        <v>260</v>
      </c>
      <c r="B1159" s="3" t="s">
        <v>241</v>
      </c>
      <c r="C1159" s="3" t="s">
        <v>2074</v>
      </c>
      <c r="D1159" s="4">
        <v>4301051666</v>
      </c>
      <c r="E1159" s="3">
        <v>4680115880092</v>
      </c>
      <c r="F1159" s="5" t="s">
        <v>2075</v>
      </c>
      <c r="G1159" s="17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204"/>
        <v>28.799999999999997</v>
      </c>
    </row>
    <row r="1160" spans="1:11" x14ac:dyDescent="0.25">
      <c r="A1160" s="6" t="s">
        <v>895</v>
      </c>
      <c r="B1160" s="3" t="s">
        <v>283</v>
      </c>
      <c r="C1160" s="3" t="s">
        <v>284</v>
      </c>
      <c r="D1160" s="4">
        <v>4301180002</v>
      </c>
      <c r="E1160" s="3">
        <v>4680115880122</v>
      </c>
      <c r="F1160" s="5" t="s">
        <v>291</v>
      </c>
      <c r="G1160" s="17"/>
      <c r="H1160" s="1" t="e">
        <f>VLOOKUP(E1160,[1]Лист1!$D:$M,10,0)</f>
        <v>#N/A</v>
      </c>
      <c r="I1160" s="21" t="e">
        <f>VLOOKUP(B1160,'[2]Бланк заказа'!$A:$Y,8,0)</f>
        <v>#N/A</v>
      </c>
      <c r="J1160" s="1" t="e">
        <f>VLOOKUP(B1160,'[2]Бланк заказа'!$A:$Y,11,0)*1</f>
        <v>#N/A</v>
      </c>
      <c r="K1160" s="21" t="e">
        <f t="shared" si="204"/>
        <v>#N/A</v>
      </c>
    </row>
    <row r="1161" spans="1:11" x14ac:dyDescent="0.25">
      <c r="A1161" s="6" t="s">
        <v>876</v>
      </c>
      <c r="B1161" s="3" t="s">
        <v>283</v>
      </c>
      <c r="C1161" s="3" t="s">
        <v>284</v>
      </c>
      <c r="D1161" s="4">
        <v>4301180002</v>
      </c>
      <c r="E1161" s="3">
        <v>4680115880122</v>
      </c>
      <c r="F1161" s="5" t="s">
        <v>291</v>
      </c>
      <c r="G1161" s="17"/>
      <c r="H1161" s="1" t="e">
        <f>VLOOKUP(E1161,[1]Лист1!$D:$M,10,0)</f>
        <v>#N/A</v>
      </c>
      <c r="I1161" s="21" t="e">
        <f>VLOOKUP(B1161,'[2]Бланк заказа'!$A:$Y,8,0)</f>
        <v>#N/A</v>
      </c>
      <c r="J1161" s="1" t="e">
        <f>VLOOKUP(B1161,'[2]Бланк заказа'!$A:$Y,11,0)*1</f>
        <v>#N/A</v>
      </c>
      <c r="K1161" s="21" t="e">
        <f t="shared" si="204"/>
        <v>#N/A</v>
      </c>
    </row>
    <row r="1162" spans="1:11" x14ac:dyDescent="0.25">
      <c r="A1162" s="6" t="s">
        <v>733</v>
      </c>
      <c r="B1162" s="3" t="s">
        <v>283</v>
      </c>
      <c r="C1162" s="3" t="s">
        <v>284</v>
      </c>
      <c r="D1162" s="4">
        <v>4301180002</v>
      </c>
      <c r="E1162" s="3">
        <v>4680115880122</v>
      </c>
      <c r="F1162" s="5" t="s">
        <v>291</v>
      </c>
      <c r="G1162" s="17"/>
      <c r="H1162" s="1" t="e">
        <f>VLOOKUP(E1162,[1]Лист1!$D:$M,10,0)</f>
        <v>#N/A</v>
      </c>
      <c r="I1162" s="21" t="e">
        <f>VLOOKUP(B1162,'[2]Бланк заказа'!$A:$Y,8,0)</f>
        <v>#N/A</v>
      </c>
      <c r="J1162" s="1" t="e">
        <f>VLOOKUP(B1162,'[2]Бланк заказа'!$A:$Y,11,0)*1</f>
        <v>#N/A</v>
      </c>
      <c r="K1162" s="21" t="e">
        <f t="shared" si="204"/>
        <v>#N/A</v>
      </c>
    </row>
    <row r="1163" spans="1:11" ht="33.75" x14ac:dyDescent="0.25">
      <c r="A1163" s="6" t="s">
        <v>704</v>
      </c>
      <c r="B1163" s="3" t="s">
        <v>21</v>
      </c>
      <c r="C1163" s="3" t="s">
        <v>22</v>
      </c>
      <c r="D1163" s="4">
        <v>4301032036</v>
      </c>
      <c r="E1163" s="3">
        <v>4680115880139</v>
      </c>
      <c r="F1163" s="5" t="s">
        <v>24</v>
      </c>
      <c r="G1163" s="17"/>
      <c r="H1163" s="1" t="e">
        <f>VLOOKUP(E1163,[1]Лист1!$D:$M,10,0)</f>
        <v>#N/A</v>
      </c>
      <c r="I1163" s="21" t="e">
        <f>VLOOKUP(B1163,'[2]Бланк заказа'!$A:$Y,8,0)</f>
        <v>#N/A</v>
      </c>
      <c r="J1163" s="1" t="e">
        <f>VLOOKUP(B1163,'[2]Бланк заказа'!$A:$Y,11,0)*1</f>
        <v>#N/A</v>
      </c>
      <c r="K1163" s="21" t="e">
        <f t="shared" si="204"/>
        <v>#N/A</v>
      </c>
    </row>
    <row r="1164" spans="1:11" ht="22.5" x14ac:dyDescent="0.25">
      <c r="A1164" s="6" t="s">
        <v>1241</v>
      </c>
      <c r="B1164" s="3" t="s">
        <v>193</v>
      </c>
      <c r="C1164" s="3" t="s">
        <v>194</v>
      </c>
      <c r="D1164" s="4">
        <v>4301031158</v>
      </c>
      <c r="E1164" s="3">
        <v>4680115880191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204"/>
        <v>28.799999999999997</v>
      </c>
    </row>
    <row r="1165" spans="1:11" ht="22.5" x14ac:dyDescent="0.25">
      <c r="A1165" s="6" t="s">
        <v>124</v>
      </c>
      <c r="B1165" s="3" t="s">
        <v>115</v>
      </c>
      <c r="C1165" s="3" t="s">
        <v>116</v>
      </c>
      <c r="D1165" s="4">
        <v>4301051439</v>
      </c>
      <c r="E1165" s="3">
        <v>4680115880214</v>
      </c>
      <c r="F1165" s="5" t="s">
        <v>124</v>
      </c>
      <c r="G1165" s="17"/>
      <c r="H1165" s="1">
        <f>VLOOKUP(E1165,[1]Лист1!$D:$M,10,0)</f>
        <v>45</v>
      </c>
      <c r="I1165" s="21">
        <f>VLOOKUP(B1165,'[2]Бланк заказа'!$A:$Y,8,0)</f>
        <v>2.7</v>
      </c>
      <c r="J1165" s="1">
        <f>VLOOKUP(B1165,'[2]Бланк заказа'!$A:$Y,11,0)*1</f>
        <v>12</v>
      </c>
      <c r="K1165" s="21">
        <f t="shared" si="204"/>
        <v>32.400000000000006</v>
      </c>
    </row>
    <row r="1166" spans="1:11" ht="22.5" x14ac:dyDescent="0.25">
      <c r="A1166" s="6" t="s">
        <v>741</v>
      </c>
      <c r="B1166" s="3" t="s">
        <v>115</v>
      </c>
      <c r="C1166" s="3" t="s">
        <v>116</v>
      </c>
      <c r="D1166" s="4">
        <v>4301051439</v>
      </c>
      <c r="E1166" s="3">
        <v>4680115880214</v>
      </c>
      <c r="F1166" s="5" t="s">
        <v>124</v>
      </c>
      <c r="G1166" s="17"/>
      <c r="H1166" s="1">
        <f>VLOOKUP(E1166,[1]Лист1!$D:$M,10,0)</f>
        <v>45</v>
      </c>
      <c r="I1166" s="21">
        <f>VLOOKUP(B1166,'[2]Бланк заказа'!$A:$Y,8,0)</f>
        <v>2.7</v>
      </c>
      <c r="J1166" s="1">
        <f>VLOOKUP(B1166,'[2]Бланк заказа'!$A:$Y,11,0)*1</f>
        <v>12</v>
      </c>
      <c r="K1166" s="21">
        <f t="shared" si="204"/>
        <v>32.400000000000006</v>
      </c>
    </row>
    <row r="1167" spans="1:11" ht="22.5" x14ac:dyDescent="0.25">
      <c r="A1167" s="6" t="s">
        <v>900</v>
      </c>
      <c r="B1167" s="3" t="s">
        <v>115</v>
      </c>
      <c r="C1167" s="3" t="s">
        <v>116</v>
      </c>
      <c r="D1167" s="4">
        <v>4301051439</v>
      </c>
      <c r="E1167" s="3">
        <v>4680115880214</v>
      </c>
      <c r="F1167" s="5" t="s">
        <v>124</v>
      </c>
      <c r="G1167" s="17"/>
      <c r="H1167" s="1">
        <f>VLOOKUP(E1167,[1]Лист1!$D:$M,10,0)</f>
        <v>45</v>
      </c>
      <c r="I1167" s="21">
        <f>VLOOKUP(B1167,'[2]Бланк заказа'!$A:$Y,8,0)</f>
        <v>2.7</v>
      </c>
      <c r="J1167" s="1">
        <f>VLOOKUP(B1167,'[2]Бланк заказа'!$A:$Y,11,0)*1</f>
        <v>12</v>
      </c>
      <c r="K1167" s="21">
        <f t="shared" si="204"/>
        <v>32.400000000000006</v>
      </c>
    </row>
    <row r="1168" spans="1:11" ht="22.5" x14ac:dyDescent="0.25">
      <c r="A1168" s="6" t="s">
        <v>884</v>
      </c>
      <c r="B1168" s="3" t="s">
        <v>115</v>
      </c>
      <c r="C1168" s="3" t="s">
        <v>116</v>
      </c>
      <c r="D1168" s="4">
        <v>4301051439</v>
      </c>
      <c r="E1168" s="3">
        <v>4680115880214</v>
      </c>
      <c r="F1168" s="5" t="s">
        <v>124</v>
      </c>
      <c r="G1168" s="17"/>
      <c r="H1168" s="1">
        <f>VLOOKUP(E1168,[1]Лист1!$D:$M,10,0)</f>
        <v>45</v>
      </c>
      <c r="I1168" s="21">
        <f>VLOOKUP(B1168,'[2]Бланк заказа'!$A:$Y,8,0)</f>
        <v>2.7</v>
      </c>
      <c r="J1168" s="1">
        <f>VLOOKUP(B1168,'[2]Бланк заказа'!$A:$Y,11,0)*1</f>
        <v>12</v>
      </c>
      <c r="K1168" s="21">
        <f t="shared" si="204"/>
        <v>32.400000000000006</v>
      </c>
    </row>
    <row r="1169" spans="1:11" ht="22.5" x14ac:dyDescent="0.25">
      <c r="A1169" s="6" t="s">
        <v>500</v>
      </c>
      <c r="B1169" s="3" t="s">
        <v>115</v>
      </c>
      <c r="C1169" s="3" t="s">
        <v>116</v>
      </c>
      <c r="D1169" s="4">
        <v>4301051439</v>
      </c>
      <c r="E1169" s="3">
        <v>4680115880214</v>
      </c>
      <c r="F1169" s="5" t="s">
        <v>124</v>
      </c>
      <c r="G1169" s="17"/>
      <c r="H1169" s="1">
        <f>VLOOKUP(E1169,[1]Лист1!$D:$M,10,0)</f>
        <v>45</v>
      </c>
      <c r="I1169" s="21">
        <f>VLOOKUP(B1169,'[2]Бланк заказа'!$A:$Y,8,0)</f>
        <v>2.7</v>
      </c>
      <c r="J1169" s="1">
        <f>VLOOKUP(B1169,'[2]Бланк заказа'!$A:$Y,11,0)*1</f>
        <v>12</v>
      </c>
      <c r="K1169" s="21">
        <f t="shared" si="204"/>
        <v>32.400000000000006</v>
      </c>
    </row>
    <row r="1170" spans="1:11" ht="22.5" x14ac:dyDescent="0.25">
      <c r="A1170" s="6" t="s">
        <v>2029</v>
      </c>
      <c r="B1170" s="3" t="s">
        <v>242</v>
      </c>
      <c r="C1170" s="3" t="s">
        <v>2076</v>
      </c>
      <c r="D1170" s="4">
        <v>4301051668</v>
      </c>
      <c r="E1170" s="3">
        <v>4680115880221</v>
      </c>
      <c r="F1170" s="5" t="s">
        <v>2077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204"/>
        <v>28.799999999999997</v>
      </c>
    </row>
    <row r="1171" spans="1:11" ht="22.5" x14ac:dyDescent="0.25">
      <c r="A1171" s="6" t="s">
        <v>626</v>
      </c>
      <c r="B1171" s="3" t="s">
        <v>242</v>
      </c>
      <c r="C1171" s="3" t="s">
        <v>2076</v>
      </c>
      <c r="D1171" s="4">
        <v>4301051668</v>
      </c>
      <c r="E1171" s="3">
        <v>4680115880221</v>
      </c>
      <c r="F1171" s="5" t="s">
        <v>2077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204"/>
        <v>28.799999999999997</v>
      </c>
    </row>
    <row r="1172" spans="1:11" ht="22.5" x14ac:dyDescent="0.25">
      <c r="A1172" s="6" t="s">
        <v>700</v>
      </c>
      <c r="B1172" s="3" t="s">
        <v>242</v>
      </c>
      <c r="C1172" s="3" t="s">
        <v>2076</v>
      </c>
      <c r="D1172" s="4">
        <v>4301051668</v>
      </c>
      <c r="E1172" s="3">
        <v>4680115880221</v>
      </c>
      <c r="F1172" s="5" t="s">
        <v>2077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204"/>
        <v>28.799999999999997</v>
      </c>
    </row>
    <row r="1173" spans="1:11" ht="22.5" x14ac:dyDescent="0.25">
      <c r="A1173" s="6" t="s">
        <v>1223</v>
      </c>
      <c r="B1173" s="3" t="s">
        <v>242</v>
      </c>
      <c r="C1173" s="3" t="s">
        <v>2076</v>
      </c>
      <c r="D1173" s="4">
        <v>4301051668</v>
      </c>
      <c r="E1173" s="3">
        <v>4680115880221</v>
      </c>
      <c r="F1173" s="5" t="s">
        <v>2077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204"/>
        <v>28.799999999999997</v>
      </c>
    </row>
    <row r="1174" spans="1:11" ht="22.5" x14ac:dyDescent="0.25">
      <c r="A1174" s="6" t="s">
        <v>1454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4"/>
        <v>28.799999999999997</v>
      </c>
    </row>
    <row r="1175" spans="1:11" ht="22.5" x14ac:dyDescent="0.25">
      <c r="A1175" s="6" t="s">
        <v>1837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4"/>
        <v>28.799999999999997</v>
      </c>
    </row>
    <row r="1176" spans="1:11" ht="22.5" x14ac:dyDescent="0.25">
      <c r="A1176" s="6" t="s">
        <v>923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4"/>
        <v>28.799999999999997</v>
      </c>
    </row>
    <row r="1177" spans="1:11" ht="22.5" x14ac:dyDescent="0.25">
      <c r="A1177" s="6" t="s">
        <v>1029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204"/>
        <v>28.799999999999997</v>
      </c>
    </row>
    <row r="1178" spans="1:11" ht="22.5" x14ac:dyDescent="0.25">
      <c r="A1178" s="6" t="s">
        <v>1097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4"/>
        <v>28.799999999999997</v>
      </c>
    </row>
    <row r="1179" spans="1:11" ht="22.5" x14ac:dyDescent="0.25">
      <c r="A1179" s="6" t="s">
        <v>463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4"/>
        <v>28.799999999999997</v>
      </c>
    </row>
    <row r="1180" spans="1:11" ht="22.5" x14ac:dyDescent="0.25">
      <c r="A1180" s="6" t="s">
        <v>2707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ref="K1180" si="208">J1180*I1180</f>
        <v>28.799999999999997</v>
      </c>
    </row>
    <row r="1181" spans="1:11" ht="22.5" x14ac:dyDescent="0.25">
      <c r="A1181" s="6" t="s">
        <v>974</v>
      </c>
      <c r="B1181" s="3" t="s">
        <v>242</v>
      </c>
      <c r="C1181" s="3" t="s">
        <v>2076</v>
      </c>
      <c r="D1181" s="4">
        <v>4301051668</v>
      </c>
      <c r="E1181" s="3">
        <v>4680115880221</v>
      </c>
      <c r="F1181" s="5" t="s">
        <v>2077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204"/>
        <v>28.799999999999997</v>
      </c>
    </row>
    <row r="1182" spans="1:11" ht="22.5" x14ac:dyDescent="0.25">
      <c r="A1182" s="6" t="s">
        <v>1019</v>
      </c>
      <c r="B1182" s="3" t="s">
        <v>242</v>
      </c>
      <c r="C1182" s="3" t="s">
        <v>2076</v>
      </c>
      <c r="D1182" s="4">
        <v>4301051668</v>
      </c>
      <c r="E1182" s="3">
        <v>4680115880221</v>
      </c>
      <c r="F1182" s="5" t="s">
        <v>2077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204"/>
        <v>28.799999999999997</v>
      </c>
    </row>
    <row r="1183" spans="1:11" ht="22.5" x14ac:dyDescent="0.25">
      <c r="A1183" s="6" t="s">
        <v>261</v>
      </c>
      <c r="B1183" s="3" t="s">
        <v>242</v>
      </c>
      <c r="C1183" s="3" t="s">
        <v>2076</v>
      </c>
      <c r="D1183" s="4">
        <v>4301051668</v>
      </c>
      <c r="E1183" s="3">
        <v>4680115880221</v>
      </c>
      <c r="F1183" s="5" t="s">
        <v>2077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204"/>
        <v>28.799999999999997</v>
      </c>
    </row>
    <row r="1184" spans="1:11" x14ac:dyDescent="0.25">
      <c r="A1184" s="6" t="s">
        <v>1691</v>
      </c>
      <c r="B1184" s="3" t="s">
        <v>129</v>
      </c>
      <c r="C1184" s="3" t="s">
        <v>130</v>
      </c>
      <c r="D1184" s="4">
        <v>4301060317</v>
      </c>
      <c r="E1184" s="3">
        <v>4680115880238</v>
      </c>
      <c r="F1184" s="5" t="s">
        <v>2607</v>
      </c>
      <c r="G1184" s="18"/>
      <c r="H1184" s="1">
        <v>40</v>
      </c>
      <c r="I1184" s="21">
        <f>VLOOKUP(B1184,'[2]Бланк заказа'!$A:$Y,8,0)</f>
        <v>1.98</v>
      </c>
      <c r="J1184" s="1">
        <f>VLOOKUP(B1184,'[2]Бланк заказа'!$A:$Y,11,0)*1</f>
        <v>12</v>
      </c>
      <c r="K1184" s="21">
        <f t="shared" si="204"/>
        <v>23.759999999999998</v>
      </c>
    </row>
    <row r="1185" spans="1:11" x14ac:dyDescent="0.25">
      <c r="A1185" s="6" t="s">
        <v>1426</v>
      </c>
      <c r="B1185" s="3" t="s">
        <v>129</v>
      </c>
      <c r="C1185" s="3" t="s">
        <v>130</v>
      </c>
      <c r="D1185" s="4">
        <v>4301060317</v>
      </c>
      <c r="E1185" s="3">
        <v>4680115880238</v>
      </c>
      <c r="F1185" s="5" t="s">
        <v>2607</v>
      </c>
      <c r="G1185" s="17"/>
      <c r="H1185" s="1">
        <f>VLOOKUP(E1185,[1]Лист1!$D:$M,10,0)</f>
        <v>40</v>
      </c>
      <c r="I1185" s="21">
        <f>VLOOKUP(B1185,'[2]Бланк заказа'!$A:$Y,8,0)</f>
        <v>1.98</v>
      </c>
      <c r="J1185" s="1">
        <f>VLOOKUP(B1185,'[2]Бланк заказа'!$A:$Y,11,0)*1</f>
        <v>12</v>
      </c>
      <c r="K1185" s="21">
        <f t="shared" si="204"/>
        <v>23.759999999999998</v>
      </c>
    </row>
    <row r="1186" spans="1:11" ht="22.5" x14ac:dyDescent="0.25">
      <c r="A1186" s="6" t="s">
        <v>1116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si="204"/>
        <v>45</v>
      </c>
    </row>
    <row r="1187" spans="1:11" ht="22.5" x14ac:dyDescent="0.25">
      <c r="A1187" s="6" t="s">
        <v>1408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204"/>
        <v>45</v>
      </c>
    </row>
    <row r="1188" spans="1:11" ht="22.5" x14ac:dyDescent="0.25">
      <c r="A1188" s="6" t="s">
        <v>1664</v>
      </c>
      <c r="B1188" s="3" t="s">
        <v>62</v>
      </c>
      <c r="C1188" s="3" t="s">
        <v>63</v>
      </c>
      <c r="D1188" s="4">
        <v>4301011417</v>
      </c>
      <c r="E1188" s="3">
        <v>4680115880269</v>
      </c>
      <c r="F1188" s="5" t="s">
        <v>77</v>
      </c>
      <c r="G1188" s="17"/>
      <c r="H1188" s="1">
        <f>VLOOKUP(E1188,[1]Лист1!$D:$M,10,0)</f>
        <v>50</v>
      </c>
      <c r="I1188" s="21">
        <f>VLOOKUP(B1188,'[2]Бланк заказа'!$A:$Y,8,0)</f>
        <v>3.75</v>
      </c>
      <c r="J1188" s="1">
        <f>VLOOKUP(B1188,'[2]Бланк заказа'!$A:$Y,11,0)*1</f>
        <v>12</v>
      </c>
      <c r="K1188" s="21">
        <f t="shared" si="204"/>
        <v>45</v>
      </c>
    </row>
    <row r="1189" spans="1:11" ht="22.5" x14ac:dyDescent="0.25">
      <c r="A1189" s="6" t="s">
        <v>2629</v>
      </c>
      <c r="B1189" s="3" t="s">
        <v>62</v>
      </c>
      <c r="C1189" s="3" t="s">
        <v>63</v>
      </c>
      <c r="D1189" s="4">
        <v>4301011417</v>
      </c>
      <c r="E1189" s="3">
        <v>4680115880269</v>
      </c>
      <c r="F1189" s="5" t="s">
        <v>77</v>
      </c>
      <c r="G1189" s="17"/>
      <c r="H1189" s="1">
        <f>VLOOKUP(E1189,[1]Лист1!$D:$M,10,0)</f>
        <v>50</v>
      </c>
      <c r="I1189" s="21">
        <f>VLOOKUP(B1189,'[2]Бланк заказа'!$A:$Y,8,0)</f>
        <v>3.75</v>
      </c>
      <c r="J1189" s="1">
        <f>VLOOKUP(B1189,'[2]Бланк заказа'!$A:$Y,11,0)*1</f>
        <v>12</v>
      </c>
      <c r="K1189" s="21">
        <f t="shared" ref="K1189" si="209">J1189*I1189</f>
        <v>45</v>
      </c>
    </row>
    <row r="1190" spans="1:11" ht="22.5" x14ac:dyDescent="0.25">
      <c r="A1190" s="6" t="s">
        <v>1466</v>
      </c>
      <c r="B1190" s="3" t="s">
        <v>62</v>
      </c>
      <c r="C1190" s="3" t="s">
        <v>63</v>
      </c>
      <c r="D1190" s="4">
        <v>4301011417</v>
      </c>
      <c r="E1190" s="3">
        <v>4680115880269</v>
      </c>
      <c r="F1190" s="5" t="s">
        <v>77</v>
      </c>
      <c r="G1190" s="17"/>
      <c r="H1190" s="1">
        <f>VLOOKUP(E1190,[1]Лист1!$D:$M,10,0)</f>
        <v>50</v>
      </c>
      <c r="I1190" s="21">
        <f>VLOOKUP(B1190,'[2]Бланк заказа'!$A:$Y,8,0)</f>
        <v>3.75</v>
      </c>
      <c r="J1190" s="1">
        <f>VLOOKUP(B1190,'[2]Бланк заказа'!$A:$Y,11,0)*1</f>
        <v>12</v>
      </c>
      <c r="K1190" s="21">
        <f t="shared" si="204"/>
        <v>45</v>
      </c>
    </row>
    <row r="1191" spans="1:11" ht="22.5" x14ac:dyDescent="0.25">
      <c r="A1191" s="6" t="s">
        <v>2711</v>
      </c>
      <c r="B1191" s="3" t="s">
        <v>62</v>
      </c>
      <c r="C1191" s="3" t="s">
        <v>63</v>
      </c>
      <c r="D1191" s="4">
        <v>4301011417</v>
      </c>
      <c r="E1191" s="3">
        <v>4680115880269</v>
      </c>
      <c r="F1191" s="5" t="s">
        <v>77</v>
      </c>
      <c r="G1191" s="17"/>
      <c r="H1191" s="1">
        <f>VLOOKUP(E1191,[1]Лист1!$D:$M,10,0)</f>
        <v>50</v>
      </c>
      <c r="I1191" s="21">
        <f>VLOOKUP(B1191,'[2]Бланк заказа'!$A:$Y,8,0)</f>
        <v>3.75</v>
      </c>
      <c r="J1191" s="1">
        <f>VLOOKUP(B1191,'[2]Бланк заказа'!$A:$Y,11,0)*1</f>
        <v>12</v>
      </c>
      <c r="K1191" s="21">
        <f t="shared" ref="K1191" si="210">J1191*I1191</f>
        <v>45</v>
      </c>
    </row>
    <row r="1192" spans="1:11" ht="22.5" x14ac:dyDescent="0.25">
      <c r="A1192" s="6" t="s">
        <v>77</v>
      </c>
      <c r="B1192" s="3" t="s">
        <v>62</v>
      </c>
      <c r="C1192" s="3" t="s">
        <v>63</v>
      </c>
      <c r="D1192" s="4">
        <v>4301011417</v>
      </c>
      <c r="E1192" s="3">
        <v>4680115880269</v>
      </c>
      <c r="F1192" s="5" t="s">
        <v>77</v>
      </c>
      <c r="G1192" s="17"/>
      <c r="H1192" s="1">
        <f>VLOOKUP(E1192,[1]Лист1!$D:$M,10,0)</f>
        <v>50</v>
      </c>
      <c r="I1192" s="21">
        <f>VLOOKUP(B1192,'[2]Бланк заказа'!$A:$Y,8,0)</f>
        <v>3.75</v>
      </c>
      <c r="J1192" s="1">
        <f>VLOOKUP(B1192,'[2]Бланк заказа'!$A:$Y,11,0)*1</f>
        <v>12</v>
      </c>
      <c r="K1192" s="21">
        <f t="shared" si="204"/>
        <v>45</v>
      </c>
    </row>
    <row r="1193" spans="1:11" ht="22.5" x14ac:dyDescent="0.25">
      <c r="A1193" s="6" t="s">
        <v>1488</v>
      </c>
      <c r="B1193" s="3" t="s">
        <v>54</v>
      </c>
      <c r="C1193" s="3" t="s">
        <v>55</v>
      </c>
      <c r="D1193" s="4">
        <v>4301011386</v>
      </c>
      <c r="E1193" s="3">
        <v>4680115880283</v>
      </c>
      <c r="F1193" s="5" t="s">
        <v>72</v>
      </c>
      <c r="G1193" s="17"/>
      <c r="H1193" s="1">
        <f>VLOOKUP(E1193,[1]Лист1!$D:$M,10,0)</f>
        <v>45</v>
      </c>
      <c r="I1193" s="21">
        <f>VLOOKUP(B1193,'[2]Бланк заказа'!$A:$Y,8,0)</f>
        <v>4.8</v>
      </c>
      <c r="J1193" s="1">
        <f>VLOOKUP(B1193,'[2]Бланк заказа'!$A:$Y,11,0)*1</f>
        <v>12</v>
      </c>
      <c r="K1193" s="21">
        <f t="shared" si="204"/>
        <v>57.599999999999994</v>
      </c>
    </row>
    <row r="1194" spans="1:11" ht="22.5" x14ac:dyDescent="0.25">
      <c r="A1194" s="6" t="s">
        <v>1321</v>
      </c>
      <c r="B1194" s="3" t="s">
        <v>54</v>
      </c>
      <c r="C1194" s="3" t="s">
        <v>55</v>
      </c>
      <c r="D1194" s="4">
        <v>4301011386</v>
      </c>
      <c r="E1194" s="3">
        <v>4680115880283</v>
      </c>
      <c r="F1194" s="5" t="s">
        <v>72</v>
      </c>
      <c r="G1194" s="17"/>
      <c r="H1194" s="1">
        <f>VLOOKUP(E1194,[1]Лист1!$D:$M,10,0)</f>
        <v>45</v>
      </c>
      <c r="I1194" s="21">
        <f>VLOOKUP(B1194,'[2]Бланк заказа'!$A:$Y,8,0)</f>
        <v>4.8</v>
      </c>
      <c r="J1194" s="1">
        <f>VLOOKUP(B1194,'[2]Бланк заказа'!$A:$Y,11,0)*1</f>
        <v>12</v>
      </c>
      <c r="K1194" s="21">
        <f t="shared" si="204"/>
        <v>57.599999999999994</v>
      </c>
    </row>
    <row r="1195" spans="1:11" ht="22.5" x14ac:dyDescent="0.25">
      <c r="A1195" s="6" t="s">
        <v>688</v>
      </c>
      <c r="B1195" s="3" t="s">
        <v>2290</v>
      </c>
      <c r="C1195" s="3" t="s">
        <v>2291</v>
      </c>
      <c r="D1195" s="4">
        <v>4301011415</v>
      </c>
      <c r="E1195" s="3">
        <v>4680115880429</v>
      </c>
      <c r="F1195" s="5" t="s">
        <v>2292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2374</v>
      </c>
      <c r="B1196" s="3" t="s">
        <v>2290</v>
      </c>
      <c r="C1196" s="3" t="s">
        <v>2291</v>
      </c>
      <c r="D1196" s="4">
        <v>4301011415</v>
      </c>
      <c r="E1196" s="3">
        <v>4680115880429</v>
      </c>
      <c r="F1196" s="5" t="s">
        <v>2292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1359</v>
      </c>
      <c r="B1197" s="3" t="s">
        <v>2290</v>
      </c>
      <c r="C1197" s="3" t="s">
        <v>2291</v>
      </c>
      <c r="D1197" s="4">
        <v>4301011415</v>
      </c>
      <c r="E1197" s="3">
        <v>4680115880429</v>
      </c>
      <c r="F1197" s="5" t="s">
        <v>2292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ht="22.5" x14ac:dyDescent="0.25">
      <c r="A1198" s="6" t="s">
        <v>1996</v>
      </c>
      <c r="B1198" s="3" t="s">
        <v>2290</v>
      </c>
      <c r="C1198" s="3" t="s">
        <v>2291</v>
      </c>
      <c r="D1198" s="4">
        <v>4301011415</v>
      </c>
      <c r="E1198" s="3">
        <v>4680115880429</v>
      </c>
      <c r="F1198" s="5" t="s">
        <v>2292</v>
      </c>
      <c r="G1198" s="17"/>
      <c r="H1198" s="1">
        <f>VLOOKUP(E1198,[1]Лист1!$D:$M,10,0)</f>
        <v>50</v>
      </c>
      <c r="I1198" s="21">
        <v>4.5</v>
      </c>
      <c r="J1198" s="1">
        <v>12</v>
      </c>
      <c r="K1198" s="21">
        <v>54</v>
      </c>
    </row>
    <row r="1199" spans="1:11" ht="22.5" x14ac:dyDescent="0.25">
      <c r="A1199" s="6" t="s">
        <v>2100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2284</v>
      </c>
      <c r="B1200" s="3" t="s">
        <v>2290</v>
      </c>
      <c r="C1200" s="3" t="s">
        <v>2291</v>
      </c>
      <c r="D1200" s="4">
        <v>4301011415</v>
      </c>
      <c r="E1200" s="3">
        <v>4680115880429</v>
      </c>
      <c r="F1200" s="5" t="s">
        <v>2292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2748</v>
      </c>
      <c r="B1201" s="3" t="s">
        <v>2290</v>
      </c>
      <c r="C1201" s="3" t="s">
        <v>2291</v>
      </c>
      <c r="D1201" s="4">
        <v>4301011415</v>
      </c>
      <c r="E1201" s="3">
        <v>4680115880429</v>
      </c>
      <c r="F1201" s="5" t="s">
        <v>2292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2028</v>
      </c>
      <c r="B1202" s="3" t="s">
        <v>2290</v>
      </c>
      <c r="C1202" s="3" t="s">
        <v>2291</v>
      </c>
      <c r="D1202" s="4">
        <v>4301011415</v>
      </c>
      <c r="E1202" s="3">
        <v>4680115880429</v>
      </c>
      <c r="F1202" s="5" t="s">
        <v>2292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x14ac:dyDescent="0.25">
      <c r="A1203" s="6" t="s">
        <v>701</v>
      </c>
      <c r="B1203" s="3" t="s">
        <v>243</v>
      </c>
      <c r="C1203" s="3" t="s">
        <v>1982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204"/>
        <v>28.799999999999997</v>
      </c>
    </row>
    <row r="1204" spans="1:11" x14ac:dyDescent="0.25">
      <c r="A1204" s="6" t="s">
        <v>262</v>
      </c>
      <c r="B1204" s="3" t="s">
        <v>243</v>
      </c>
      <c r="C1204" s="3" t="s">
        <v>1982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204"/>
        <v>28.799999999999997</v>
      </c>
    </row>
    <row r="1205" spans="1:11" x14ac:dyDescent="0.25">
      <c r="A1205" s="6" t="s">
        <v>1018</v>
      </c>
      <c r="B1205" s="3" t="s">
        <v>243</v>
      </c>
      <c r="C1205" s="3" t="s">
        <v>1982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204"/>
        <v>28.799999999999997</v>
      </c>
    </row>
    <row r="1206" spans="1:11" x14ac:dyDescent="0.25">
      <c r="A1206" s="6" t="s">
        <v>1028</v>
      </c>
      <c r="B1206" s="3" t="s">
        <v>243</v>
      </c>
      <c r="C1206" s="3" t="s">
        <v>1982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204"/>
        <v>28.799999999999997</v>
      </c>
    </row>
    <row r="1207" spans="1:11" x14ac:dyDescent="0.25">
      <c r="A1207" s="6" t="s">
        <v>1027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4"/>
        <v>28.799999999999997</v>
      </c>
    </row>
    <row r="1208" spans="1:11" x14ac:dyDescent="0.25">
      <c r="A1208" s="6" t="s">
        <v>1262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204"/>
        <v>28.799999999999997</v>
      </c>
    </row>
    <row r="1209" spans="1:11" x14ac:dyDescent="0.25">
      <c r="A1209" s="6" t="s">
        <v>1810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204"/>
        <v>28.799999999999997</v>
      </c>
    </row>
    <row r="1210" spans="1:11" x14ac:dyDescent="0.25">
      <c r="A1210" s="6" t="s">
        <v>1838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4"/>
        <v>28.799999999999997</v>
      </c>
    </row>
    <row r="1211" spans="1:11" x14ac:dyDescent="0.25">
      <c r="A1211" s="6" t="s">
        <v>2585</v>
      </c>
      <c r="B1211" s="3" t="s">
        <v>243</v>
      </c>
      <c r="C1211" s="3" t="s">
        <v>1982</v>
      </c>
      <c r="D1211" s="4">
        <v>4301051945</v>
      </c>
      <c r="E1211" s="3">
        <v>4680115880504</v>
      </c>
      <c r="F1211" s="5" t="s">
        <v>262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ref="K1211" si="211">J1211*I1211</f>
        <v>28.799999999999997</v>
      </c>
    </row>
    <row r="1212" spans="1:11" x14ac:dyDescent="0.25">
      <c r="A1212" s="6" t="s">
        <v>2587</v>
      </c>
      <c r="B1212" s="3" t="s">
        <v>243</v>
      </c>
      <c r="C1212" s="3" t="s">
        <v>1982</v>
      </c>
      <c r="D1212" s="4">
        <v>4301051945</v>
      </c>
      <c r="E1212" s="3">
        <v>4680115880504</v>
      </c>
      <c r="F1212" s="5" t="s">
        <v>262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ref="K1212" si="212">J1212*I1212</f>
        <v>28.799999999999997</v>
      </c>
    </row>
    <row r="1213" spans="1:11" x14ac:dyDescent="0.25">
      <c r="A1213" s="6" t="s">
        <v>2035</v>
      </c>
      <c r="B1213" s="3" t="s">
        <v>243</v>
      </c>
      <c r="C1213" s="3" t="s">
        <v>1982</v>
      </c>
      <c r="D1213" s="4">
        <v>4301051945</v>
      </c>
      <c r="E1213" s="3">
        <v>4680115880504</v>
      </c>
      <c r="F1213" s="5" t="s">
        <v>262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204"/>
        <v>28.799999999999997</v>
      </c>
    </row>
    <row r="1214" spans="1:11" x14ac:dyDescent="0.25">
      <c r="A1214" s="6" t="s">
        <v>2030</v>
      </c>
      <c r="B1214" s="3" t="s">
        <v>229</v>
      </c>
      <c r="C1214" s="3" t="s">
        <v>2080</v>
      </c>
      <c r="D1214" s="4">
        <v>4301051656</v>
      </c>
      <c r="E1214" s="3">
        <v>4680115880573</v>
      </c>
      <c r="F1214" s="5" t="s">
        <v>1082</v>
      </c>
      <c r="G1214" s="18" t="s">
        <v>263</v>
      </c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204"/>
        <v>69.599999999999994</v>
      </c>
    </row>
    <row r="1215" spans="1:11" x14ac:dyDescent="0.25">
      <c r="A1215" s="6" t="s">
        <v>252</v>
      </c>
      <c r="B1215" s="3" t="s">
        <v>229</v>
      </c>
      <c r="C1215" s="3" t="s">
        <v>2080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204"/>
        <v>69.599999999999994</v>
      </c>
    </row>
    <row r="1216" spans="1:11" x14ac:dyDescent="0.25">
      <c r="A1216" s="6" t="s">
        <v>1082</v>
      </c>
      <c r="B1216" s="3" t="s">
        <v>229</v>
      </c>
      <c r="C1216" s="3" t="s">
        <v>2080</v>
      </c>
      <c r="D1216" s="4">
        <v>4301051656</v>
      </c>
      <c r="E1216" s="3">
        <v>4680115880573</v>
      </c>
      <c r="F1216" s="5" t="s">
        <v>1082</v>
      </c>
      <c r="G1216" s="18"/>
      <c r="H1216" s="1">
        <f>VLOOKUP(E1216,[1]Лист1!$D:$M,10,0)</f>
        <v>45</v>
      </c>
      <c r="I1216" s="21">
        <f>VLOOKUP(B1216,'[2]Бланк заказа'!$A:$Y,8,0)</f>
        <v>8.6999999999999993</v>
      </c>
      <c r="J1216" s="1">
        <f>VLOOKUP(B1216,'[2]Бланк заказа'!$A:$Y,11,0)*1</f>
        <v>8</v>
      </c>
      <c r="K1216" s="21">
        <f t="shared" si="204"/>
        <v>69.599999999999994</v>
      </c>
    </row>
    <row r="1217" spans="1:11" x14ac:dyDescent="0.25">
      <c r="A1217" s="6" t="s">
        <v>1569</v>
      </c>
      <c r="B1217" s="3" t="s">
        <v>229</v>
      </c>
      <c r="C1217" s="3" t="s">
        <v>2080</v>
      </c>
      <c r="D1217" s="4">
        <v>4301051656</v>
      </c>
      <c r="E1217" s="3">
        <v>4680115880573</v>
      </c>
      <c r="F1217" s="5" t="s">
        <v>1082</v>
      </c>
      <c r="G1217" s="18"/>
      <c r="H1217" s="1">
        <f>VLOOKUP(E1217,[1]Лист1!$D:$M,10,0)</f>
        <v>45</v>
      </c>
      <c r="I1217" s="21">
        <f>VLOOKUP(B1217,'[2]Бланк заказа'!$A:$Y,8,0)</f>
        <v>8.6999999999999993</v>
      </c>
      <c r="J1217" s="1">
        <f>VLOOKUP(B1217,'[2]Бланк заказа'!$A:$Y,11,0)*1</f>
        <v>8</v>
      </c>
      <c r="K1217" s="21">
        <f t="shared" si="204"/>
        <v>69.599999999999994</v>
      </c>
    </row>
    <row r="1218" spans="1:11" x14ac:dyDescent="0.25">
      <c r="A1218" s="6" t="s">
        <v>1374</v>
      </c>
      <c r="B1218" s="3" t="s">
        <v>229</v>
      </c>
      <c r="C1218" s="3" t="s">
        <v>2080</v>
      </c>
      <c r="D1218" s="4">
        <v>4301051656</v>
      </c>
      <c r="E1218" s="3">
        <v>4680115880573</v>
      </c>
      <c r="F1218" s="5" t="s">
        <v>1082</v>
      </c>
      <c r="G1218" s="18"/>
      <c r="H1218" s="1">
        <f>VLOOKUP(E1218,[1]Лист1!$D:$M,10,0)</f>
        <v>45</v>
      </c>
      <c r="I1218" s="21">
        <f>VLOOKUP(B1218,'[2]Бланк заказа'!$A:$Y,8,0)</f>
        <v>8.6999999999999993</v>
      </c>
      <c r="J1218" s="1">
        <f>VLOOKUP(B1218,'[2]Бланк заказа'!$A:$Y,11,0)*1</f>
        <v>8</v>
      </c>
      <c r="K1218" s="21">
        <f t="shared" si="204"/>
        <v>69.599999999999994</v>
      </c>
    </row>
    <row r="1219" spans="1:11" x14ac:dyDescent="0.25">
      <c r="A1219" s="6" t="s">
        <v>939</v>
      </c>
      <c r="B1219" s="3" t="s">
        <v>229</v>
      </c>
      <c r="C1219" s="3" t="s">
        <v>2080</v>
      </c>
      <c r="D1219" s="4">
        <v>4301051656</v>
      </c>
      <c r="E1219" s="3">
        <v>4680115880573</v>
      </c>
      <c r="F1219" s="5" t="s">
        <v>1082</v>
      </c>
      <c r="G1219" s="18"/>
      <c r="H1219" s="1">
        <f>VLOOKUP(E1219,[1]Лист1!$D:$M,10,0)</f>
        <v>45</v>
      </c>
      <c r="I1219" s="21">
        <f>VLOOKUP(B1219,'[2]Бланк заказа'!$A:$Y,8,0)</f>
        <v>8.6999999999999993</v>
      </c>
      <c r="J1219" s="1">
        <f>VLOOKUP(B1219,'[2]Бланк заказа'!$A:$Y,11,0)*1</f>
        <v>8</v>
      </c>
      <c r="K1219" s="21">
        <f t="shared" si="204"/>
        <v>69.599999999999994</v>
      </c>
    </row>
    <row r="1220" spans="1:11" x14ac:dyDescent="0.25">
      <c r="A1220" s="6" t="s">
        <v>702</v>
      </c>
      <c r="B1220" s="3" t="s">
        <v>229</v>
      </c>
      <c r="C1220" s="3" t="s">
        <v>2080</v>
      </c>
      <c r="D1220" s="4">
        <v>4301051656</v>
      </c>
      <c r="E1220" s="3">
        <v>4680115880573</v>
      </c>
      <c r="F1220" s="5" t="s">
        <v>1082</v>
      </c>
      <c r="G1220" s="18"/>
      <c r="H1220" s="1">
        <f>VLOOKUP(E1220,[1]Лист1!$D:$M,10,0)</f>
        <v>45</v>
      </c>
      <c r="I1220" s="21">
        <f>VLOOKUP(B1220,'[2]Бланк заказа'!$A:$Y,8,0)</f>
        <v>8.6999999999999993</v>
      </c>
      <c r="J1220" s="1">
        <f>VLOOKUP(B1220,'[2]Бланк заказа'!$A:$Y,11,0)*1</f>
        <v>8</v>
      </c>
      <c r="K1220" s="21">
        <f t="shared" si="204"/>
        <v>69.599999999999994</v>
      </c>
    </row>
    <row r="1221" spans="1:11" ht="22.5" x14ac:dyDescent="0.25">
      <c r="A1221" s="6" t="s">
        <v>995</v>
      </c>
      <c r="B1221" s="3" t="s">
        <v>2469</v>
      </c>
      <c r="C1221" s="3" t="s">
        <v>2470</v>
      </c>
      <c r="D1221" s="4">
        <v>4301020344</v>
      </c>
      <c r="E1221" s="3">
        <v>4680115880658</v>
      </c>
      <c r="F1221" s="5" t="s">
        <v>2400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1350</v>
      </c>
      <c r="B1222" s="3" t="s">
        <v>2469</v>
      </c>
      <c r="C1222" s="3" t="s">
        <v>2470</v>
      </c>
      <c r="D1222" s="4">
        <v>4301020344</v>
      </c>
      <c r="E1222" s="3">
        <v>4680115880658</v>
      </c>
      <c r="F1222" s="5" t="s">
        <v>2400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1396</v>
      </c>
      <c r="B1223" s="3" t="s">
        <v>2469</v>
      </c>
      <c r="C1223" s="3" t="s">
        <v>2470</v>
      </c>
      <c r="D1223" s="4">
        <v>4301020344</v>
      </c>
      <c r="E1223" s="3">
        <v>4680115880658</v>
      </c>
      <c r="F1223" s="5" t="s">
        <v>2400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1407</v>
      </c>
      <c r="B1224" s="3" t="s">
        <v>2469</v>
      </c>
      <c r="C1224" s="3" t="s">
        <v>2470</v>
      </c>
      <c r="D1224" s="4">
        <v>4301020344</v>
      </c>
      <c r="E1224" s="3">
        <v>4680115880658</v>
      </c>
      <c r="F1224" s="5" t="s">
        <v>2400</v>
      </c>
      <c r="G1224" s="18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2372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1547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8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1990</v>
      </c>
      <c r="B1227" s="3" t="s">
        <v>2469</v>
      </c>
      <c r="C1227" s="3" t="s">
        <v>2470</v>
      </c>
      <c r="D1227" s="4">
        <v>4301020344</v>
      </c>
      <c r="E1227" s="3">
        <v>4680115880658</v>
      </c>
      <c r="F1227" s="5" t="s">
        <v>2400</v>
      </c>
      <c r="G1227" s="18"/>
      <c r="H1227" s="1">
        <v>50</v>
      </c>
      <c r="I1227" s="21">
        <v>2.4</v>
      </c>
      <c r="J1227" s="1">
        <v>12</v>
      </c>
      <c r="K1227" s="21">
        <v>28.799999999999997</v>
      </c>
    </row>
    <row r="1228" spans="1:11" ht="22.5" x14ac:dyDescent="0.25">
      <c r="A1228" s="6" t="s">
        <v>2056</v>
      </c>
      <c r="B1228" s="3" t="s">
        <v>2469</v>
      </c>
      <c r="C1228" s="3" t="s">
        <v>2470</v>
      </c>
      <c r="D1228" s="4">
        <v>4301020344</v>
      </c>
      <c r="E1228" s="3">
        <v>4680115880658</v>
      </c>
      <c r="F1228" s="5" t="s">
        <v>2400</v>
      </c>
      <c r="G1228" s="18"/>
      <c r="H1228" s="1">
        <v>50</v>
      </c>
      <c r="I1228" s="21">
        <v>2.4</v>
      </c>
      <c r="J1228" s="1">
        <v>12</v>
      </c>
      <c r="K1228" s="21">
        <v>28.799999999999997</v>
      </c>
    </row>
    <row r="1229" spans="1:11" ht="22.5" x14ac:dyDescent="0.25">
      <c r="A1229" s="6" t="s">
        <v>707</v>
      </c>
      <c r="B1229" s="3" t="s">
        <v>2469</v>
      </c>
      <c r="C1229" s="3" t="s">
        <v>2470</v>
      </c>
      <c r="D1229" s="4">
        <v>4301020344</v>
      </c>
      <c r="E1229" s="3">
        <v>4680115880658</v>
      </c>
      <c r="F1229" s="5" t="s">
        <v>2400</v>
      </c>
      <c r="G1229" s="17"/>
      <c r="H1229" s="1">
        <v>50</v>
      </c>
      <c r="I1229" s="21">
        <v>2.4</v>
      </c>
      <c r="J1229" s="1">
        <v>12</v>
      </c>
      <c r="K1229" s="21">
        <v>28.799999999999997</v>
      </c>
    </row>
    <row r="1230" spans="1:11" ht="22.5" x14ac:dyDescent="0.25">
      <c r="A1230" s="6" t="s">
        <v>2051</v>
      </c>
      <c r="B1230" s="3" t="s">
        <v>172</v>
      </c>
      <c r="C1230" s="3" t="s">
        <v>173</v>
      </c>
      <c r="D1230" s="4">
        <v>4301020220</v>
      </c>
      <c r="E1230" s="3">
        <v>4680115880764</v>
      </c>
      <c r="F1230" s="5" t="s">
        <v>174</v>
      </c>
      <c r="G1230" s="17"/>
      <c r="H1230" s="1">
        <f>VLOOKUP(E1230,[1]Лист1!$D:$M,10,0)</f>
        <v>50</v>
      </c>
      <c r="I1230" s="21">
        <f>VLOOKUP(B1230,'[2]Бланк заказа'!$A:$Y,8,0)</f>
        <v>2.1</v>
      </c>
      <c r="J1230" s="1">
        <f>VLOOKUP(B1230,'[2]Бланк заказа'!$A:$Y,11,0)*1</f>
        <v>12</v>
      </c>
      <c r="K1230" s="21">
        <f t="shared" ref="K1230:K1288" si="213">J1230*I1230</f>
        <v>25.200000000000003</v>
      </c>
    </row>
    <row r="1231" spans="1:11" ht="22.5" x14ac:dyDescent="0.25">
      <c r="A1231" s="6" t="s">
        <v>710</v>
      </c>
      <c r="B1231" s="3" t="s">
        <v>172</v>
      </c>
      <c r="C1231" s="3" t="s">
        <v>173</v>
      </c>
      <c r="D1231" s="4">
        <v>4301020220</v>
      </c>
      <c r="E1231" s="3">
        <v>4680115880764</v>
      </c>
      <c r="F1231" s="5" t="s">
        <v>174</v>
      </c>
      <c r="G1231" s="17"/>
      <c r="H1231" s="1">
        <f>VLOOKUP(E1231,[1]Лист1!$D:$M,10,0)</f>
        <v>50</v>
      </c>
      <c r="I1231" s="21">
        <f>VLOOKUP(B1231,'[2]Бланк заказа'!$A:$Y,8,0)</f>
        <v>2.1</v>
      </c>
      <c r="J1231" s="1">
        <f>VLOOKUP(B1231,'[2]Бланк заказа'!$A:$Y,11,0)*1</f>
        <v>12</v>
      </c>
      <c r="K1231" s="21">
        <f t="shared" si="213"/>
        <v>25.200000000000003</v>
      </c>
    </row>
    <row r="1232" spans="1:11" ht="22.5" x14ac:dyDescent="0.25">
      <c r="A1232" s="6" t="s">
        <v>1606</v>
      </c>
      <c r="B1232" s="3" t="s">
        <v>397</v>
      </c>
      <c r="C1232" s="3" t="s">
        <v>398</v>
      </c>
      <c r="D1232" s="4">
        <v>4301031167</v>
      </c>
      <c r="E1232" s="3">
        <v>4680115880771</v>
      </c>
      <c r="F1232" s="5" t="s">
        <v>402</v>
      </c>
      <c r="G1232" s="17"/>
      <c r="H1232" s="1">
        <f>VLOOKUP(E1232,[1]Лист1!$D:$M,10,0)</f>
        <v>45</v>
      </c>
      <c r="I1232" s="21">
        <f>VLOOKUP(B1232,'[2]Бланк заказа'!$A:$Y,8,0)</f>
        <v>1.68</v>
      </c>
      <c r="J1232" s="1">
        <f>VLOOKUP(B1232,'[2]Бланк заказа'!$A:$Y,11,0)*1</f>
        <v>18</v>
      </c>
      <c r="K1232" s="21">
        <f t="shared" si="213"/>
        <v>30.24</v>
      </c>
    </row>
    <row r="1233" spans="1:11" ht="22.5" x14ac:dyDescent="0.25">
      <c r="A1233" s="6" t="s">
        <v>1242</v>
      </c>
      <c r="B1233" s="3" t="s">
        <v>397</v>
      </c>
      <c r="C1233" s="3" t="s">
        <v>398</v>
      </c>
      <c r="D1233" s="4">
        <v>4301031167</v>
      </c>
      <c r="E1233" s="3">
        <v>4680115880771</v>
      </c>
      <c r="F1233" s="5" t="s">
        <v>402</v>
      </c>
      <c r="G1233" s="17"/>
      <c r="H1233" s="1">
        <f>VLOOKUP(E1233,[1]Лист1!$D:$M,10,0)</f>
        <v>45</v>
      </c>
      <c r="I1233" s="21">
        <f>VLOOKUP(B1233,'[2]Бланк заказа'!$A:$Y,8,0)</f>
        <v>1.68</v>
      </c>
      <c r="J1233" s="1">
        <f>VLOOKUP(B1233,'[2]Бланк заказа'!$A:$Y,11,0)*1</f>
        <v>18</v>
      </c>
      <c r="K1233" s="21">
        <f t="shared" si="213"/>
        <v>30.24</v>
      </c>
    </row>
    <row r="1234" spans="1:11" ht="22.5" x14ac:dyDescent="0.25">
      <c r="A1234" s="6" t="s">
        <v>273</v>
      </c>
      <c r="B1234" s="3" t="s">
        <v>268</v>
      </c>
      <c r="C1234" s="3" t="s">
        <v>1977</v>
      </c>
      <c r="D1234" s="4">
        <v>4301060389</v>
      </c>
      <c r="E1234" s="3">
        <v>4680115880801</v>
      </c>
      <c r="F1234" s="5" t="s">
        <v>1978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13"/>
        <v>28.799999999999997</v>
      </c>
    </row>
    <row r="1235" spans="1:11" ht="22.5" x14ac:dyDescent="0.25">
      <c r="A1235" s="6" t="s">
        <v>2039</v>
      </c>
      <c r="B1235" s="3" t="s">
        <v>268</v>
      </c>
      <c r="C1235" s="3" t="s">
        <v>1977</v>
      </c>
      <c r="D1235" s="4">
        <v>4301060389</v>
      </c>
      <c r="E1235" s="3">
        <v>4680115880801</v>
      </c>
      <c r="F1235" s="5" t="s">
        <v>1978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13"/>
        <v>28.799999999999997</v>
      </c>
    </row>
    <row r="1236" spans="1:11" ht="22.5" x14ac:dyDescent="0.25">
      <c r="A1236" s="6" t="s">
        <v>1171</v>
      </c>
      <c r="B1236" s="3" t="s">
        <v>268</v>
      </c>
      <c r="C1236" s="3" t="s">
        <v>1977</v>
      </c>
      <c r="D1236" s="4">
        <v>4301060389</v>
      </c>
      <c r="E1236" s="3">
        <v>4680115880801</v>
      </c>
      <c r="F1236" s="5" t="s">
        <v>1978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13"/>
        <v>28.799999999999997</v>
      </c>
    </row>
    <row r="1237" spans="1:11" ht="22.5" x14ac:dyDescent="0.25">
      <c r="A1237" s="6" t="s">
        <v>1332</v>
      </c>
      <c r="B1237" s="3" t="s">
        <v>268</v>
      </c>
      <c r="C1237" s="3" t="s">
        <v>1977</v>
      </c>
      <c r="D1237" s="4">
        <v>4301060389</v>
      </c>
      <c r="E1237" s="3">
        <v>4680115880801</v>
      </c>
      <c r="F1237" s="5" t="s">
        <v>1978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13"/>
        <v>28.799999999999997</v>
      </c>
    </row>
    <row r="1238" spans="1:11" ht="22.5" x14ac:dyDescent="0.25">
      <c r="A1238" s="6" t="s">
        <v>716</v>
      </c>
      <c r="B1238" s="3" t="s">
        <v>268</v>
      </c>
      <c r="C1238" s="3" t="s">
        <v>1977</v>
      </c>
      <c r="D1238" s="4">
        <v>4301060389</v>
      </c>
      <c r="E1238" s="3">
        <v>4680115880801</v>
      </c>
      <c r="F1238" s="5" t="s">
        <v>1978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3"/>
        <v>28.799999999999997</v>
      </c>
    </row>
    <row r="1239" spans="1:11" ht="22.5" x14ac:dyDescent="0.25">
      <c r="A1239" s="6" t="s">
        <v>2040</v>
      </c>
      <c r="B1239" s="3" t="s">
        <v>269</v>
      </c>
      <c r="C1239" s="3" t="s">
        <v>1979</v>
      </c>
      <c r="D1239" s="4">
        <v>4301060463</v>
      </c>
      <c r="E1239" s="3">
        <v>4680115880818</v>
      </c>
      <c r="F1239" s="5" t="s">
        <v>1980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3"/>
        <v>28.799999999999997</v>
      </c>
    </row>
    <row r="1240" spans="1:11" ht="22.5" x14ac:dyDescent="0.25">
      <c r="A1240" s="6" t="s">
        <v>975</v>
      </c>
      <c r="B1240" s="3" t="s">
        <v>269</v>
      </c>
      <c r="C1240" s="3" t="s">
        <v>1979</v>
      </c>
      <c r="D1240" s="4">
        <v>4301060463</v>
      </c>
      <c r="E1240" s="3">
        <v>4680115880818</v>
      </c>
      <c r="F1240" s="5" t="s">
        <v>1980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3"/>
        <v>28.799999999999997</v>
      </c>
    </row>
    <row r="1241" spans="1:11" ht="22.5" x14ac:dyDescent="0.25">
      <c r="A1241" s="6" t="s">
        <v>1031</v>
      </c>
      <c r="B1241" s="3" t="s">
        <v>269</v>
      </c>
      <c r="C1241" s="3" t="s">
        <v>1979</v>
      </c>
      <c r="D1241" s="4">
        <v>4301060463</v>
      </c>
      <c r="E1241" s="3">
        <v>4680115880818</v>
      </c>
      <c r="F1241" s="5" t="s">
        <v>1980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3"/>
        <v>28.799999999999997</v>
      </c>
    </row>
    <row r="1242" spans="1:11" ht="22.5" x14ac:dyDescent="0.25">
      <c r="A1242" s="6" t="s">
        <v>1092</v>
      </c>
      <c r="B1242" s="3" t="s">
        <v>269</v>
      </c>
      <c r="C1242" s="3" t="s">
        <v>1979</v>
      </c>
      <c r="D1242" s="4">
        <v>4301060463</v>
      </c>
      <c r="E1242" s="3">
        <v>4680115880818</v>
      </c>
      <c r="F1242" s="5" t="s">
        <v>1980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3"/>
        <v>28.799999999999997</v>
      </c>
    </row>
    <row r="1243" spans="1:11" ht="22.5" x14ac:dyDescent="0.25">
      <c r="A1243" s="6" t="s">
        <v>1030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3"/>
        <v>28.799999999999997</v>
      </c>
    </row>
    <row r="1244" spans="1:11" ht="22.5" x14ac:dyDescent="0.25">
      <c r="A1244" s="6" t="s">
        <v>1020</v>
      </c>
      <c r="B1244" s="3" t="s">
        <v>269</v>
      </c>
      <c r="C1244" s="3" t="s">
        <v>1979</v>
      </c>
      <c r="D1244" s="4">
        <v>4301060463</v>
      </c>
      <c r="E1244" s="3">
        <v>4680115880818</v>
      </c>
      <c r="F1244" s="5" t="s">
        <v>1980</v>
      </c>
      <c r="G1244" s="17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213"/>
        <v>28.799999999999997</v>
      </c>
    </row>
    <row r="1245" spans="1:11" ht="22.5" x14ac:dyDescent="0.25">
      <c r="A1245" s="6" t="s">
        <v>274</v>
      </c>
      <c r="B1245" s="3" t="s">
        <v>269</v>
      </c>
      <c r="C1245" s="3" t="s">
        <v>1979</v>
      </c>
      <c r="D1245" s="4">
        <v>4301060463</v>
      </c>
      <c r="E1245" s="3">
        <v>4680115880818</v>
      </c>
      <c r="F1245" s="5" t="s">
        <v>1980</v>
      </c>
      <c r="G1245" s="17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213"/>
        <v>28.799999999999997</v>
      </c>
    </row>
    <row r="1246" spans="1:11" ht="22.5" x14ac:dyDescent="0.25">
      <c r="A1246" s="6" t="s">
        <v>692</v>
      </c>
      <c r="B1246" s="3" t="s">
        <v>269</v>
      </c>
      <c r="C1246" s="3" t="s">
        <v>1979</v>
      </c>
      <c r="D1246" s="4">
        <v>4301060463</v>
      </c>
      <c r="E1246" s="3">
        <v>4680115880818</v>
      </c>
      <c r="F1246" s="5" t="s">
        <v>1980</v>
      </c>
      <c r="G1246" s="17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213"/>
        <v>28.799999999999997</v>
      </c>
    </row>
    <row r="1247" spans="1:11" ht="22.5" x14ac:dyDescent="0.25">
      <c r="A1247" s="6" t="s">
        <v>1087</v>
      </c>
      <c r="B1247" s="3" t="s">
        <v>117</v>
      </c>
      <c r="C1247" s="3" t="s">
        <v>118</v>
      </c>
      <c r="D1247" s="4">
        <v>4301051438</v>
      </c>
      <c r="E1247" s="3">
        <v>4680115880894</v>
      </c>
      <c r="F1247" s="5" t="s">
        <v>125</v>
      </c>
      <c r="G1247" s="17"/>
      <c r="H1247" s="1">
        <f>VLOOKUP(E1247,[1]Лист1!$D:$M,10,0)</f>
        <v>45</v>
      </c>
      <c r="I1247" s="21">
        <f>VLOOKUP(B1247,'[2]Бланк заказа'!$A:$Y,8,0)</f>
        <v>1.98</v>
      </c>
      <c r="J1247" s="1">
        <f>VLOOKUP(B1247,'[2]Бланк заказа'!$A:$Y,11,0)*1</f>
        <v>12</v>
      </c>
      <c r="K1247" s="21">
        <f t="shared" si="213"/>
        <v>23.759999999999998</v>
      </c>
    </row>
    <row r="1248" spans="1:11" ht="22.5" x14ac:dyDescent="0.25">
      <c r="A1248" s="6" t="s">
        <v>2722</v>
      </c>
      <c r="B1248" s="3" t="s">
        <v>117</v>
      </c>
      <c r="C1248" s="3" t="s">
        <v>118</v>
      </c>
      <c r="D1248" s="4">
        <v>4301051438</v>
      </c>
      <c r="E1248" s="3">
        <v>4680115880894</v>
      </c>
      <c r="F1248" s="5" t="s">
        <v>125</v>
      </c>
      <c r="G1248" s="17"/>
      <c r="H1248" s="1">
        <f>VLOOKUP(E1248,[1]Лист1!$D:$M,10,0)</f>
        <v>45</v>
      </c>
      <c r="I1248" s="21">
        <f>VLOOKUP(B1248,'[2]Бланк заказа'!$A:$Y,8,0)</f>
        <v>1.98</v>
      </c>
      <c r="J1248" s="1">
        <f>VLOOKUP(B1248,'[2]Бланк заказа'!$A:$Y,11,0)*1</f>
        <v>12</v>
      </c>
      <c r="K1248" s="21">
        <f t="shared" ref="K1248" si="214">J1248*I1248</f>
        <v>23.759999999999998</v>
      </c>
    </row>
    <row r="1249" spans="1:11" ht="22.5" x14ac:dyDescent="0.25">
      <c r="A1249" s="6" t="s">
        <v>125</v>
      </c>
      <c r="B1249" s="3" t="s">
        <v>117</v>
      </c>
      <c r="C1249" s="3" t="s">
        <v>118</v>
      </c>
      <c r="D1249" s="4">
        <v>4301051438</v>
      </c>
      <c r="E1249" s="3">
        <v>4680115880894</v>
      </c>
      <c r="F1249" s="5" t="s">
        <v>125</v>
      </c>
      <c r="G1249" s="17"/>
      <c r="H1249" s="1">
        <f>VLOOKUP(E1249,[1]Лист1!$D:$M,10,0)</f>
        <v>45</v>
      </c>
      <c r="I1249" s="21">
        <f>VLOOKUP(B1249,'[2]Бланк заказа'!$A:$Y,8,0)</f>
        <v>1.98</v>
      </c>
      <c r="J1249" s="1">
        <f>VLOOKUP(B1249,'[2]Бланк заказа'!$A:$Y,11,0)*1</f>
        <v>12</v>
      </c>
      <c r="K1249" s="21">
        <f t="shared" si="213"/>
        <v>23.759999999999998</v>
      </c>
    </row>
    <row r="1250" spans="1:11" x14ac:dyDescent="0.25">
      <c r="A1250" s="6" t="s">
        <v>454</v>
      </c>
      <c r="B1250" s="3" t="s">
        <v>231</v>
      </c>
      <c r="C1250" s="3" t="s">
        <v>2081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13"/>
        <v>62.4</v>
      </c>
    </row>
    <row r="1251" spans="1:11" x14ac:dyDescent="0.25">
      <c r="A1251" s="6" t="s">
        <v>2038</v>
      </c>
      <c r="B1251" s="3" t="s">
        <v>231</v>
      </c>
      <c r="C1251" s="3" t="s">
        <v>2081</v>
      </c>
      <c r="D1251" s="4">
        <v>4301051943</v>
      </c>
      <c r="E1251" s="3">
        <v>4680115880962</v>
      </c>
      <c r="F1251" s="5" t="s">
        <v>253</v>
      </c>
      <c r="G1251" s="18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213"/>
        <v>62.4</v>
      </c>
    </row>
    <row r="1252" spans="1:11" x14ac:dyDescent="0.25">
      <c r="A1252" s="6" t="s">
        <v>2632</v>
      </c>
      <c r="B1252" s="3" t="s">
        <v>231</v>
      </c>
      <c r="C1252" s="3" t="s">
        <v>2081</v>
      </c>
      <c r="D1252" s="4">
        <v>4301051943</v>
      </c>
      <c r="E1252" s="3">
        <v>4680115880962</v>
      </c>
      <c r="F1252" s="5" t="s">
        <v>253</v>
      </c>
      <c r="G1252" s="18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ref="K1252" si="215">J1252*I1252</f>
        <v>62.4</v>
      </c>
    </row>
    <row r="1253" spans="1:11" x14ac:dyDescent="0.25">
      <c r="A1253" s="6" t="s">
        <v>1724</v>
      </c>
      <c r="B1253" s="3" t="s">
        <v>231</v>
      </c>
      <c r="C1253" s="3" t="s">
        <v>2081</v>
      </c>
      <c r="D1253" s="4">
        <v>4301051943</v>
      </c>
      <c r="E1253" s="3">
        <v>4680115880962</v>
      </c>
      <c r="F1253" s="5" t="s">
        <v>253</v>
      </c>
      <c r="G1253" s="18"/>
      <c r="H1253" s="1">
        <f>VLOOKUP(E1253,[1]Лист1!$D:$M,10,0)</f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213"/>
        <v>62.4</v>
      </c>
    </row>
    <row r="1254" spans="1:11" x14ac:dyDescent="0.25">
      <c r="A1254" s="6" t="s">
        <v>253</v>
      </c>
      <c r="B1254" s="3" t="s">
        <v>231</v>
      </c>
      <c r="C1254" s="3" t="s">
        <v>2081</v>
      </c>
      <c r="D1254" s="4">
        <v>4301051943</v>
      </c>
      <c r="E1254" s="3">
        <v>4680115880962</v>
      </c>
      <c r="F1254" s="5" t="s">
        <v>253</v>
      </c>
      <c r="G1254" s="18"/>
      <c r="H1254" s="1">
        <f>VLOOKUP(E1254,[1]Лист1!$D:$M,10,0)</f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213"/>
        <v>62.4</v>
      </c>
    </row>
    <row r="1255" spans="1:11" x14ac:dyDescent="0.25">
      <c r="A1255" s="6" t="s">
        <v>658</v>
      </c>
      <c r="B1255" s="3" t="s">
        <v>231</v>
      </c>
      <c r="C1255" s="3" t="s">
        <v>2081</v>
      </c>
      <c r="D1255" s="4">
        <v>4301051943</v>
      </c>
      <c r="E1255" s="3">
        <v>4680115880962</v>
      </c>
      <c r="F1255" s="5" t="s">
        <v>253</v>
      </c>
      <c r="G1255" s="18"/>
      <c r="H1255" s="1">
        <f>VLOOKUP(E1255,[1]Лист1!$D:$M,10,0)</f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213"/>
        <v>62.4</v>
      </c>
    </row>
    <row r="1256" spans="1:11" ht="33.75" x14ac:dyDescent="0.25">
      <c r="A1256" s="6" t="s">
        <v>682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13"/>
        <v>37.800000000000004</v>
      </c>
    </row>
    <row r="1257" spans="1:11" ht="33.75" x14ac:dyDescent="0.25">
      <c r="A1257" s="6" t="s">
        <v>208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13"/>
        <v>37.800000000000004</v>
      </c>
    </row>
    <row r="1258" spans="1:11" ht="33.75" x14ac:dyDescent="0.25">
      <c r="A1258" s="6" t="s">
        <v>852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13"/>
        <v>37.800000000000004</v>
      </c>
    </row>
    <row r="1259" spans="1:11" ht="33.75" x14ac:dyDescent="0.25">
      <c r="A1259" s="6" t="s">
        <v>847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13"/>
        <v>37.800000000000004</v>
      </c>
    </row>
    <row r="1260" spans="1:11" ht="33.75" x14ac:dyDescent="0.25">
      <c r="A1260" s="6" t="s">
        <v>935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13"/>
        <v>37.800000000000004</v>
      </c>
    </row>
    <row r="1261" spans="1:11" ht="33.75" x14ac:dyDescent="0.25">
      <c r="A1261" s="6" t="s">
        <v>1625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3"/>
        <v>37.800000000000004</v>
      </c>
    </row>
    <row r="1262" spans="1:11" ht="33.75" x14ac:dyDescent="0.25">
      <c r="A1262" s="6" t="s">
        <v>1712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3"/>
        <v>37.800000000000004</v>
      </c>
    </row>
    <row r="1263" spans="1:11" ht="33.75" x14ac:dyDescent="0.25">
      <c r="A1263" s="6" t="s">
        <v>2627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ref="K1263" si="216">J1263*I1263</f>
        <v>37.800000000000004</v>
      </c>
    </row>
    <row r="1264" spans="1:11" ht="33.75" x14ac:dyDescent="0.25">
      <c r="A1264" s="6" t="s">
        <v>1465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3"/>
        <v>37.800000000000004</v>
      </c>
    </row>
    <row r="1265" spans="1:11" ht="33.75" x14ac:dyDescent="0.25">
      <c r="A1265" s="6" t="s">
        <v>1053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3"/>
        <v>37.800000000000004</v>
      </c>
    </row>
    <row r="1266" spans="1:11" ht="33.75" x14ac:dyDescent="0.25">
      <c r="A1266" s="6" t="s">
        <v>2720</v>
      </c>
      <c r="B1266" s="3" t="s">
        <v>191</v>
      </c>
      <c r="C1266" s="3" t="s">
        <v>192</v>
      </c>
      <c r="D1266" s="4">
        <v>4301031199</v>
      </c>
      <c r="E1266" s="3">
        <v>4680115880986</v>
      </c>
      <c r="F1266" s="5" t="s">
        <v>208</v>
      </c>
      <c r="G1266" s="17"/>
      <c r="H1266" s="1">
        <f>VLOOKUP(E1266,[1]Лист1!$D:$M,10,0)</f>
        <v>40</v>
      </c>
      <c r="I1266" s="21">
        <f>VLOOKUP(B1266,'[2]Бланк заказа'!$A:$Y,8,0)</f>
        <v>2.1</v>
      </c>
      <c r="J1266" s="1">
        <f>VLOOKUP(B1266,'[2]Бланк заказа'!$A:$Y,11,0)*1</f>
        <v>18</v>
      </c>
      <c r="K1266" s="21">
        <f t="shared" ref="K1266" si="217">J1266*I1266</f>
        <v>37.800000000000004</v>
      </c>
    </row>
    <row r="1267" spans="1:11" ht="33.75" x14ac:dyDescent="0.25">
      <c r="A1267" s="6" t="s">
        <v>1061</v>
      </c>
      <c r="B1267" s="3" t="s">
        <v>191</v>
      </c>
      <c r="C1267" s="3" t="s">
        <v>192</v>
      </c>
      <c r="D1267" s="4">
        <v>4301031199</v>
      </c>
      <c r="E1267" s="3">
        <v>4680115880986</v>
      </c>
      <c r="F1267" s="5" t="s">
        <v>208</v>
      </c>
      <c r="G1267" s="17"/>
      <c r="H1267" s="1">
        <f>VLOOKUP(E1267,[1]Лист1!$D:$M,10,0)</f>
        <v>40</v>
      </c>
      <c r="I1267" s="21">
        <f>VLOOKUP(B1267,'[2]Бланк заказа'!$A:$Y,8,0)</f>
        <v>2.1</v>
      </c>
      <c r="J1267" s="1">
        <f>VLOOKUP(B1267,'[2]Бланк заказа'!$A:$Y,11,0)*1</f>
        <v>18</v>
      </c>
      <c r="K1267" s="21">
        <f t="shared" si="213"/>
        <v>37.800000000000004</v>
      </c>
    </row>
    <row r="1268" spans="1:11" ht="33.75" x14ac:dyDescent="0.25">
      <c r="A1268" s="6" t="s">
        <v>2031</v>
      </c>
      <c r="B1268" s="3" t="s">
        <v>191</v>
      </c>
      <c r="C1268" s="3" t="s">
        <v>192</v>
      </c>
      <c r="D1268" s="4">
        <v>4301031199</v>
      </c>
      <c r="E1268" s="3">
        <v>4680115880986</v>
      </c>
      <c r="F1268" s="5" t="s">
        <v>208</v>
      </c>
      <c r="G1268" s="17"/>
      <c r="H1268" s="1">
        <f>VLOOKUP(E1268,[1]Лист1!$D:$M,10,0)</f>
        <v>40</v>
      </c>
      <c r="I1268" s="21">
        <f>VLOOKUP(B1268,'[2]Бланк заказа'!$A:$Y,8,0)</f>
        <v>2.1</v>
      </c>
      <c r="J1268" s="1">
        <f>VLOOKUP(B1268,'[2]Бланк заказа'!$A:$Y,11,0)*1</f>
        <v>18</v>
      </c>
      <c r="K1268" s="21">
        <f t="shared" si="213"/>
        <v>37.800000000000004</v>
      </c>
    </row>
    <row r="1269" spans="1:11" ht="22.5" x14ac:dyDescent="0.25">
      <c r="A1269" s="6" t="s">
        <v>2669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ref="K1269" si="218">J1269*I1269</f>
        <v>50.400000000000006</v>
      </c>
    </row>
    <row r="1270" spans="1:11" ht="22.5" x14ac:dyDescent="0.25">
      <c r="A1270" s="6" t="s">
        <v>1109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13"/>
        <v>50.400000000000006</v>
      </c>
    </row>
    <row r="1271" spans="1:11" ht="22.5" x14ac:dyDescent="0.25">
      <c r="A1271" s="6" t="s">
        <v>1835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si="213"/>
        <v>50.400000000000006</v>
      </c>
    </row>
    <row r="1272" spans="1:11" ht="22.5" x14ac:dyDescent="0.25">
      <c r="A1272" s="6" t="s">
        <v>653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13"/>
        <v>50.400000000000006</v>
      </c>
    </row>
    <row r="1273" spans="1:11" ht="22.5" x14ac:dyDescent="0.25">
      <c r="A1273" s="6" t="s">
        <v>857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13"/>
        <v>50.400000000000006</v>
      </c>
    </row>
    <row r="1274" spans="1:11" ht="22.5" x14ac:dyDescent="0.25">
      <c r="A1274" s="6" t="s">
        <v>1351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3"/>
        <v>50.400000000000006</v>
      </c>
    </row>
    <row r="1275" spans="1:11" ht="22.5" x14ac:dyDescent="0.25">
      <c r="A1275" s="6" t="s">
        <v>1187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3"/>
        <v>50.400000000000006</v>
      </c>
    </row>
    <row r="1276" spans="1:11" ht="22.5" x14ac:dyDescent="0.25">
      <c r="A1276" s="6" t="s">
        <v>2302</v>
      </c>
      <c r="B1276" s="3" t="s">
        <v>183</v>
      </c>
      <c r="C1276" s="3" t="s">
        <v>184</v>
      </c>
      <c r="D1276" s="4">
        <v>4301031191</v>
      </c>
      <c r="E1276" s="3">
        <v>4680115880993</v>
      </c>
      <c r="F1276" s="5" t="s">
        <v>204</v>
      </c>
      <c r="G1276" s="17"/>
      <c r="H1276" s="1">
        <f>VLOOKUP(E1276,[1]Лист1!$D:$M,10,0)</f>
        <v>40</v>
      </c>
      <c r="I1276" s="21">
        <f>VLOOKUP(B1276,'[2]Бланк заказа'!$A:$Y,8,0)</f>
        <v>4.2</v>
      </c>
      <c r="J1276" s="1">
        <f>VLOOKUP(B1276,'[2]Бланк заказа'!$A:$Y,11,0)*1</f>
        <v>12</v>
      </c>
      <c r="K1276" s="21">
        <f t="shared" ref="K1276" si="219">J1276*I1276</f>
        <v>50.400000000000006</v>
      </c>
    </row>
    <row r="1277" spans="1:11" ht="22.5" x14ac:dyDescent="0.25">
      <c r="A1277" s="6" t="s">
        <v>1316</v>
      </c>
      <c r="B1277" s="3" t="s">
        <v>183</v>
      </c>
      <c r="C1277" s="3" t="s">
        <v>184</v>
      </c>
      <c r="D1277" s="4">
        <v>4301031191</v>
      </c>
      <c r="E1277" s="3">
        <v>4680115880993</v>
      </c>
      <c r="F1277" s="5" t="s">
        <v>204</v>
      </c>
      <c r="G1277" s="17"/>
      <c r="H1277" s="1">
        <f>VLOOKUP(E1277,[1]Лист1!$D:$M,10,0)</f>
        <v>40</v>
      </c>
      <c r="I1277" s="21">
        <f>VLOOKUP(B1277,'[2]Бланк заказа'!$A:$Y,8,0)</f>
        <v>4.2</v>
      </c>
      <c r="J1277" s="1">
        <f>VLOOKUP(B1277,'[2]Бланк заказа'!$A:$Y,11,0)*1</f>
        <v>12</v>
      </c>
      <c r="K1277" s="21">
        <f t="shared" si="213"/>
        <v>50.400000000000006</v>
      </c>
    </row>
    <row r="1278" spans="1:11" ht="22.5" x14ac:dyDescent="0.25">
      <c r="A1278" s="6" t="s">
        <v>448</v>
      </c>
      <c r="B1278" s="3" t="s">
        <v>183</v>
      </c>
      <c r="C1278" s="3" t="s">
        <v>184</v>
      </c>
      <c r="D1278" s="4">
        <v>4301031191</v>
      </c>
      <c r="E1278" s="3">
        <v>4680115880993</v>
      </c>
      <c r="F1278" s="5" t="s">
        <v>204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213"/>
        <v>50.400000000000006</v>
      </c>
    </row>
    <row r="1279" spans="1:11" x14ac:dyDescent="0.25">
      <c r="A1279" s="6" t="s">
        <v>436</v>
      </c>
      <c r="B1279" s="3" t="s">
        <v>433</v>
      </c>
      <c r="C1279" s="3" t="s">
        <v>434</v>
      </c>
      <c r="D1279" s="4">
        <v>4301020230</v>
      </c>
      <c r="E1279" s="3">
        <v>4680115881112</v>
      </c>
      <c r="F1279" s="5" t="s">
        <v>436</v>
      </c>
      <c r="G1279" s="17"/>
      <c r="H1279" s="1" t="e">
        <f>VLOOKUP(E1279,[1]Лист1!$D:$M,10,0)</f>
        <v>#N/A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13"/>
        <v>86.4</v>
      </c>
    </row>
    <row r="1280" spans="1:11" ht="22.5" x14ac:dyDescent="0.25">
      <c r="A1280" s="6" t="s">
        <v>622</v>
      </c>
      <c r="B1280" s="3" t="s">
        <v>435</v>
      </c>
      <c r="C1280" s="3" t="s">
        <v>1274</v>
      </c>
      <c r="D1280" s="4">
        <v>4301020260</v>
      </c>
      <c r="E1280" s="3">
        <v>4640242180526</v>
      </c>
      <c r="F1280" s="5" t="s">
        <v>1275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213"/>
        <v>86.4</v>
      </c>
    </row>
    <row r="1281" spans="1:11" ht="22.5" x14ac:dyDescent="0.25">
      <c r="A1281" s="6" t="s">
        <v>1270</v>
      </c>
      <c r="B1281" s="3" t="s">
        <v>435</v>
      </c>
      <c r="C1281" s="3" t="s">
        <v>1274</v>
      </c>
      <c r="D1281" s="4">
        <v>4301020260</v>
      </c>
      <c r="E1281" s="3">
        <v>4640242180526</v>
      </c>
      <c r="F1281" s="5" t="s">
        <v>1275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13"/>
        <v>86.4</v>
      </c>
    </row>
    <row r="1282" spans="1:11" ht="22.5" x14ac:dyDescent="0.25">
      <c r="A1282" s="6" t="s">
        <v>775</v>
      </c>
      <c r="B1282" s="3" t="s">
        <v>435</v>
      </c>
      <c r="C1282" s="3" t="s">
        <v>1274</v>
      </c>
      <c r="D1282" s="4">
        <v>4301020260</v>
      </c>
      <c r="E1282" s="3">
        <v>4640242180526</v>
      </c>
      <c r="F1282" s="5" t="s">
        <v>1275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13"/>
        <v>86.4</v>
      </c>
    </row>
    <row r="1283" spans="1:11" ht="22.5" x14ac:dyDescent="0.25">
      <c r="A1283" s="6" t="s">
        <v>844</v>
      </c>
      <c r="B1283" s="3" t="s">
        <v>435</v>
      </c>
      <c r="C1283" s="3" t="s">
        <v>1274</v>
      </c>
      <c r="D1283" s="4">
        <v>4301020260</v>
      </c>
      <c r="E1283" s="3">
        <v>4640242180526</v>
      </c>
      <c r="F1283" s="5" t="s">
        <v>1275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3"/>
        <v>86.4</v>
      </c>
    </row>
    <row r="1284" spans="1:11" ht="22.5" x14ac:dyDescent="0.25">
      <c r="A1284" s="6" t="s">
        <v>1275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3"/>
        <v>86.4</v>
      </c>
    </row>
    <row r="1285" spans="1:11" ht="22.5" x14ac:dyDescent="0.25">
      <c r="A1285" s="6" t="s">
        <v>2515</v>
      </c>
      <c r="B1285" s="3" t="s">
        <v>435</v>
      </c>
      <c r="C1285" s="3" t="s">
        <v>1274</v>
      </c>
      <c r="D1285" s="4">
        <v>4301020260</v>
      </c>
      <c r="E1285" s="3">
        <v>4640242180526</v>
      </c>
      <c r="F1285" s="5" t="s">
        <v>1275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ref="K1285" si="220">J1285*I1285</f>
        <v>86.4</v>
      </c>
    </row>
    <row r="1286" spans="1:11" ht="22.5" x14ac:dyDescent="0.25">
      <c r="A1286" s="6" t="s">
        <v>1118</v>
      </c>
      <c r="B1286" s="3" t="s">
        <v>435</v>
      </c>
      <c r="C1286" s="3" t="s">
        <v>1274</v>
      </c>
      <c r="D1286" s="4">
        <v>4301020260</v>
      </c>
      <c r="E1286" s="3">
        <v>4640242180526</v>
      </c>
      <c r="F1286" s="5" t="s">
        <v>1275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213"/>
        <v>86.4</v>
      </c>
    </row>
    <row r="1287" spans="1:11" ht="22.5" x14ac:dyDescent="0.25">
      <c r="A1287" s="6" t="s">
        <v>537</v>
      </c>
      <c r="B1287" s="3" t="s">
        <v>435</v>
      </c>
      <c r="C1287" s="3" t="s">
        <v>1274</v>
      </c>
      <c r="D1287" s="4">
        <v>4301020260</v>
      </c>
      <c r="E1287" s="3">
        <v>4640242180526</v>
      </c>
      <c r="F1287" s="5" t="s">
        <v>1275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213"/>
        <v>86.4</v>
      </c>
    </row>
    <row r="1288" spans="1:11" ht="22.5" x14ac:dyDescent="0.25">
      <c r="A1288" s="6" t="s">
        <v>556</v>
      </c>
      <c r="B1288" s="3" t="s">
        <v>996</v>
      </c>
      <c r="C1288" s="3" t="s">
        <v>997</v>
      </c>
      <c r="D1288" s="4">
        <v>4301051310</v>
      </c>
      <c r="E1288" s="3">
        <v>4680115880870</v>
      </c>
      <c r="F1288" s="5" t="s">
        <v>998</v>
      </c>
      <c r="G1288" s="17"/>
      <c r="H1288" s="1">
        <f>VLOOKUP(E1288,[1]Лист1!$D:$M,10,0)</f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3"/>
        <v>62.4</v>
      </c>
    </row>
    <row r="1289" spans="1:11" ht="22.5" x14ac:dyDescent="0.25">
      <c r="A1289" s="6" t="s">
        <v>649</v>
      </c>
      <c r="B1289" s="3" t="s">
        <v>996</v>
      </c>
      <c r="C1289" s="3" t="s">
        <v>997</v>
      </c>
      <c r="D1289" s="4">
        <v>4301051310</v>
      </c>
      <c r="E1289" s="3">
        <v>4680115880870</v>
      </c>
      <c r="F1289" s="5" t="s">
        <v>998</v>
      </c>
      <c r="G1289" s="17"/>
      <c r="H1289" s="1">
        <f>VLOOKUP(E1289,[1]Лист1!$D:$M,10,0)</f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ref="K1289:K1352" si="221">J1289*I1289</f>
        <v>62.4</v>
      </c>
    </row>
    <row r="1290" spans="1:11" ht="22.5" x14ac:dyDescent="0.25">
      <c r="A1290" s="6" t="s">
        <v>655</v>
      </c>
      <c r="B1290" s="3" t="s">
        <v>996</v>
      </c>
      <c r="C1290" s="3" t="s">
        <v>2766</v>
      </c>
      <c r="D1290" s="4">
        <v>4301052046</v>
      </c>
      <c r="E1290" s="3">
        <v>4640242180533</v>
      </c>
      <c r="F1290" s="5" t="s">
        <v>2767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21"/>
        <v>62.4</v>
      </c>
    </row>
    <row r="1291" spans="1:11" ht="22.5" x14ac:dyDescent="0.25">
      <c r="A1291" s="6" t="s">
        <v>440</v>
      </c>
      <c r="B1291" s="3" t="s">
        <v>996</v>
      </c>
      <c r="C1291" s="3" t="s">
        <v>2766</v>
      </c>
      <c r="D1291" s="4">
        <v>4301052046</v>
      </c>
      <c r="E1291" s="3">
        <v>4640242180533</v>
      </c>
      <c r="F1291" s="5" t="s">
        <v>2767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21"/>
        <v>62.4</v>
      </c>
    </row>
    <row r="1292" spans="1:11" ht="22.5" x14ac:dyDescent="0.25">
      <c r="A1292" s="6" t="s">
        <v>1568</v>
      </c>
      <c r="B1292" s="3" t="s">
        <v>996</v>
      </c>
      <c r="C1292" s="3" t="s">
        <v>2766</v>
      </c>
      <c r="D1292" s="4">
        <v>4301052046</v>
      </c>
      <c r="E1292" s="3">
        <v>4640242180533</v>
      </c>
      <c r="F1292" s="5" t="s">
        <v>2767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21"/>
        <v>62.4</v>
      </c>
    </row>
    <row r="1293" spans="1:11" ht="22.5" x14ac:dyDescent="0.25">
      <c r="A1293" s="6" t="s">
        <v>2155</v>
      </c>
      <c r="B1293" s="3" t="s">
        <v>996</v>
      </c>
      <c r="C1293" s="3" t="s">
        <v>2766</v>
      </c>
      <c r="D1293" s="4">
        <v>4301052046</v>
      </c>
      <c r="E1293" s="3">
        <v>4640242180533</v>
      </c>
      <c r="F1293" s="5" t="s">
        <v>2767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21"/>
        <v>62.4</v>
      </c>
    </row>
    <row r="1294" spans="1:11" ht="22.5" x14ac:dyDescent="0.25">
      <c r="A1294" s="6" t="s">
        <v>1370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21"/>
        <v>62.4</v>
      </c>
    </row>
    <row r="1295" spans="1:11" ht="22.5" x14ac:dyDescent="0.25">
      <c r="A1295" s="6" t="s">
        <v>1868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21"/>
        <v>62.4</v>
      </c>
    </row>
    <row r="1296" spans="1:11" ht="22.5" x14ac:dyDescent="0.25">
      <c r="A1296" s="6" t="s">
        <v>1055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21"/>
        <v>62.4</v>
      </c>
    </row>
    <row r="1297" spans="1:11" ht="22.5" x14ac:dyDescent="0.25">
      <c r="A1297" s="6" t="s">
        <v>836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21"/>
        <v>62.4</v>
      </c>
    </row>
    <row r="1298" spans="1:11" ht="22.5" x14ac:dyDescent="0.25">
      <c r="A1298" s="6" t="s">
        <v>1745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21"/>
        <v>62.4</v>
      </c>
    </row>
    <row r="1299" spans="1:11" ht="22.5" x14ac:dyDescent="0.25">
      <c r="A1299" s="6" t="s">
        <v>1514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21"/>
        <v>62.4</v>
      </c>
    </row>
    <row r="1300" spans="1:11" ht="22.5" x14ac:dyDescent="0.25">
      <c r="A1300" s="6" t="s">
        <v>1780</v>
      </c>
      <c r="B1300" s="3" t="s">
        <v>996</v>
      </c>
      <c r="C1300" s="3" t="s">
        <v>2766</v>
      </c>
      <c r="D1300" s="4">
        <v>4301052046</v>
      </c>
      <c r="E1300" s="3">
        <v>4640242180533</v>
      </c>
      <c r="F1300" s="5" t="s">
        <v>2767</v>
      </c>
      <c r="G1300" s="17"/>
      <c r="H1300" s="1">
        <v>40</v>
      </c>
      <c r="I1300" s="21">
        <f>VLOOKUP(B1300,'[2]Бланк заказа'!$A:$Y,8,0)</f>
        <v>7.8</v>
      </c>
      <c r="J1300" s="1">
        <f>VLOOKUP(B1300,'[2]Бланк заказа'!$A:$Y,11,0)*1</f>
        <v>8</v>
      </c>
      <c r="K1300" s="21">
        <f t="shared" si="221"/>
        <v>62.4</v>
      </c>
    </row>
    <row r="1301" spans="1:11" ht="22.5" x14ac:dyDescent="0.25">
      <c r="A1301" s="6" t="s">
        <v>452</v>
      </c>
      <c r="B1301" s="3" t="s">
        <v>996</v>
      </c>
      <c r="C1301" s="3" t="s">
        <v>2766</v>
      </c>
      <c r="D1301" s="4">
        <v>4301052046</v>
      </c>
      <c r="E1301" s="3">
        <v>4640242180533</v>
      </c>
      <c r="F1301" s="5" t="s">
        <v>2767</v>
      </c>
      <c r="G1301" s="17"/>
      <c r="H1301" s="1">
        <v>40</v>
      </c>
      <c r="I1301" s="21">
        <f>VLOOKUP(B1301,'[2]Бланк заказа'!$A:$Y,8,0)</f>
        <v>7.8</v>
      </c>
      <c r="J1301" s="1">
        <f>VLOOKUP(B1301,'[2]Бланк заказа'!$A:$Y,11,0)*1</f>
        <v>8</v>
      </c>
      <c r="K1301" s="21">
        <f t="shared" si="221"/>
        <v>62.4</v>
      </c>
    </row>
    <row r="1302" spans="1:11" ht="22.5" x14ac:dyDescent="0.25">
      <c r="A1302" s="6" t="s">
        <v>477</v>
      </c>
      <c r="B1302" s="3" t="s">
        <v>996</v>
      </c>
      <c r="C1302" s="3" t="s">
        <v>2766</v>
      </c>
      <c r="D1302" s="4">
        <v>4301052046</v>
      </c>
      <c r="E1302" s="3">
        <v>4640242180533</v>
      </c>
      <c r="F1302" s="5" t="s">
        <v>2767</v>
      </c>
      <c r="G1302" s="17"/>
      <c r="H1302" s="1">
        <v>40</v>
      </c>
      <c r="I1302" s="21">
        <f>VLOOKUP(B1302,'[2]Бланк заказа'!$A:$Y,8,0)</f>
        <v>7.8</v>
      </c>
      <c r="J1302" s="1">
        <f>VLOOKUP(B1302,'[2]Бланк заказа'!$A:$Y,11,0)*1</f>
        <v>8</v>
      </c>
      <c r="K1302" s="21">
        <f t="shared" si="221"/>
        <v>62.4</v>
      </c>
    </row>
    <row r="1303" spans="1:11" ht="22.5" x14ac:dyDescent="0.25">
      <c r="A1303" s="6" t="s">
        <v>492</v>
      </c>
      <c r="B1303" s="3" t="s">
        <v>431</v>
      </c>
      <c r="C1303" s="3" t="s">
        <v>1256</v>
      </c>
      <c r="D1303" s="4">
        <v>4301011584</v>
      </c>
      <c r="E1303" s="3">
        <v>4640242180564</v>
      </c>
      <c r="F1303" s="5" t="s">
        <v>1257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21"/>
        <v>96</v>
      </c>
    </row>
    <row r="1304" spans="1:11" ht="22.5" x14ac:dyDescent="0.25">
      <c r="A1304" s="6" t="s">
        <v>601</v>
      </c>
      <c r="B1304" s="3" t="s">
        <v>431</v>
      </c>
      <c r="C1304" s="3" t="s">
        <v>1256</v>
      </c>
      <c r="D1304" s="4">
        <v>4301011584</v>
      </c>
      <c r="E1304" s="3">
        <v>4640242180564</v>
      </c>
      <c r="F1304" s="5" t="s">
        <v>1257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21"/>
        <v>96</v>
      </c>
    </row>
    <row r="1305" spans="1:11" ht="22.5" x14ac:dyDescent="0.25">
      <c r="A1305" s="6" t="s">
        <v>483</v>
      </c>
      <c r="B1305" s="3" t="s">
        <v>431</v>
      </c>
      <c r="C1305" s="3" t="s">
        <v>1256</v>
      </c>
      <c r="D1305" s="4">
        <v>4301011584</v>
      </c>
      <c r="E1305" s="3">
        <v>4640242180564</v>
      </c>
      <c r="F1305" s="5" t="s">
        <v>1257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21"/>
        <v>96</v>
      </c>
    </row>
    <row r="1306" spans="1:11" ht="22.5" x14ac:dyDescent="0.25">
      <c r="A1306" s="6" t="s">
        <v>1738</v>
      </c>
      <c r="B1306" s="3" t="s">
        <v>431</v>
      </c>
      <c r="C1306" s="3" t="s">
        <v>1256</v>
      </c>
      <c r="D1306" s="4">
        <v>4301011584</v>
      </c>
      <c r="E1306" s="3">
        <v>4640242180564</v>
      </c>
      <c r="F1306" s="5" t="s">
        <v>1257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21"/>
        <v>96</v>
      </c>
    </row>
    <row r="1307" spans="1:11" ht="22.5" x14ac:dyDescent="0.25">
      <c r="A1307" s="6" t="s">
        <v>1257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21"/>
        <v>96</v>
      </c>
    </row>
    <row r="1308" spans="1:11" ht="22.5" x14ac:dyDescent="0.25">
      <c r="A1308" s="6" t="s">
        <v>671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21"/>
        <v>96</v>
      </c>
    </row>
    <row r="1309" spans="1:11" ht="22.5" x14ac:dyDescent="0.25">
      <c r="A1309" s="6" t="s">
        <v>432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21"/>
        <v>96</v>
      </c>
    </row>
    <row r="1310" spans="1:11" ht="22.5" x14ac:dyDescent="0.25">
      <c r="A1310" s="6" t="s">
        <v>813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21"/>
        <v>96</v>
      </c>
    </row>
    <row r="1311" spans="1:11" ht="22.5" x14ac:dyDescent="0.25">
      <c r="A1311" s="6" t="s">
        <v>1054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21"/>
        <v>96</v>
      </c>
    </row>
    <row r="1312" spans="1:11" ht="22.5" x14ac:dyDescent="0.25">
      <c r="A1312" s="6" t="s">
        <v>1142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21"/>
        <v>96</v>
      </c>
    </row>
    <row r="1313" spans="1:11" ht="22.5" x14ac:dyDescent="0.25">
      <c r="A1313" s="6" t="s">
        <v>1807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21"/>
        <v>96</v>
      </c>
    </row>
    <row r="1314" spans="1:11" ht="22.5" x14ac:dyDescent="0.25">
      <c r="A1314" s="6" t="s">
        <v>1335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21"/>
        <v>96</v>
      </c>
    </row>
    <row r="1315" spans="1:11" ht="22.5" x14ac:dyDescent="0.25">
      <c r="A1315" s="6" t="s">
        <v>2891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ref="K1315" si="222">J1315*I1315</f>
        <v>96</v>
      </c>
    </row>
    <row r="1316" spans="1:11" ht="22.5" x14ac:dyDescent="0.25">
      <c r="A1316" s="6" t="s">
        <v>926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21"/>
        <v>96</v>
      </c>
    </row>
    <row r="1317" spans="1:11" ht="22.5" x14ac:dyDescent="0.25">
      <c r="A1317" s="6" t="s">
        <v>912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21"/>
        <v>96</v>
      </c>
    </row>
    <row r="1318" spans="1:11" ht="22.5" x14ac:dyDescent="0.25">
      <c r="A1318" s="6" t="s">
        <v>1279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21"/>
        <v>96</v>
      </c>
    </row>
    <row r="1319" spans="1:11" ht="22.5" x14ac:dyDescent="0.25">
      <c r="A1319" s="6" t="s">
        <v>1563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si="221"/>
        <v>96</v>
      </c>
    </row>
    <row r="1320" spans="1:11" ht="22.5" x14ac:dyDescent="0.25">
      <c r="A1320" s="6" t="s">
        <v>1504</v>
      </c>
      <c r="B1320" s="3" t="s">
        <v>431</v>
      </c>
      <c r="C1320" s="3" t="s">
        <v>1256</v>
      </c>
      <c r="D1320" s="4">
        <v>4301011584</v>
      </c>
      <c r="E1320" s="3">
        <v>4640242180564</v>
      </c>
      <c r="F1320" s="5" t="s">
        <v>1257</v>
      </c>
      <c r="G1320" s="17"/>
      <c r="H1320" s="1">
        <v>50</v>
      </c>
      <c r="I1320" s="21">
        <f>VLOOKUP(B1320,'[2]Бланк заказа'!$A:$Y,8,0)</f>
        <v>12</v>
      </c>
      <c r="J1320" s="1">
        <f>VLOOKUP(B1320,'[2]Бланк заказа'!$A:$Y,11,0)*1</f>
        <v>8</v>
      </c>
      <c r="K1320" s="21">
        <f t="shared" si="221"/>
        <v>96</v>
      </c>
    </row>
    <row r="1321" spans="1:11" ht="22.5" x14ac:dyDescent="0.25">
      <c r="A1321" s="6" t="s">
        <v>1511</v>
      </c>
      <c r="B1321" s="3" t="s">
        <v>431</v>
      </c>
      <c r="C1321" s="3" t="s">
        <v>1256</v>
      </c>
      <c r="D1321" s="4">
        <v>4301011584</v>
      </c>
      <c r="E1321" s="3">
        <v>4640242180564</v>
      </c>
      <c r="F1321" s="5" t="s">
        <v>1257</v>
      </c>
      <c r="G1321" s="17"/>
      <c r="H1321" s="1">
        <f>VLOOKUP(E1321,[1]Лист1!$D:$M,10,0)</f>
        <v>50</v>
      </c>
      <c r="I1321" s="21">
        <f>VLOOKUP(B1321,'[2]Бланк заказа'!$A:$Y,8,0)</f>
        <v>12</v>
      </c>
      <c r="J1321" s="1">
        <f>VLOOKUP(B1321,'[2]Бланк заказа'!$A:$Y,11,0)*1</f>
        <v>8</v>
      </c>
      <c r="K1321" s="21">
        <f t="shared" si="221"/>
        <v>96</v>
      </c>
    </row>
    <row r="1322" spans="1:11" ht="22.5" x14ac:dyDescent="0.25">
      <c r="A1322" s="6" t="s">
        <v>449</v>
      </c>
      <c r="B1322" s="3" t="s">
        <v>431</v>
      </c>
      <c r="C1322" s="3" t="s">
        <v>1256</v>
      </c>
      <c r="D1322" s="4">
        <v>4301011584</v>
      </c>
      <c r="E1322" s="3">
        <v>4640242180564</v>
      </c>
      <c r="F1322" s="5" t="s">
        <v>1257</v>
      </c>
      <c r="G1322" s="17"/>
      <c r="H1322" s="1">
        <f>VLOOKUP(E1322,[1]Лист1!$D:$M,10,0)</f>
        <v>50</v>
      </c>
      <c r="I1322" s="21">
        <f>VLOOKUP(B1322,'[2]Бланк заказа'!$A:$Y,8,0)</f>
        <v>12</v>
      </c>
      <c r="J1322" s="1">
        <f>VLOOKUP(B1322,'[2]Бланк заказа'!$A:$Y,11,0)*1</f>
        <v>8</v>
      </c>
      <c r="K1322" s="21">
        <f t="shared" si="221"/>
        <v>96</v>
      </c>
    </row>
    <row r="1323" spans="1:11" ht="22.5" x14ac:dyDescent="0.25">
      <c r="A1323" s="6" t="s">
        <v>502</v>
      </c>
      <c r="B1323" s="3" t="s">
        <v>431</v>
      </c>
      <c r="C1323" s="3" t="s">
        <v>1256</v>
      </c>
      <c r="D1323" s="4">
        <v>4301011584</v>
      </c>
      <c r="E1323" s="3">
        <v>4640242180564</v>
      </c>
      <c r="F1323" s="5" t="s">
        <v>1257</v>
      </c>
      <c r="G1323" s="17"/>
      <c r="H1323" s="1">
        <f>VLOOKUP(E1323,[1]Лист1!$D:$M,10,0)</f>
        <v>50</v>
      </c>
      <c r="I1323" s="21">
        <f>VLOOKUP(B1323,'[2]Бланк заказа'!$A:$Y,8,0)</f>
        <v>12</v>
      </c>
      <c r="J1323" s="1">
        <f>VLOOKUP(B1323,'[2]Бланк заказа'!$A:$Y,11,0)*1</f>
        <v>8</v>
      </c>
      <c r="K1323" s="21">
        <f t="shared" si="221"/>
        <v>96</v>
      </c>
    </row>
    <row r="1324" spans="1:11" ht="22.5" x14ac:dyDescent="0.25">
      <c r="A1324" s="6" t="s">
        <v>668</v>
      </c>
      <c r="B1324" s="3" t="s">
        <v>437</v>
      </c>
      <c r="C1324" s="3" t="s">
        <v>1258</v>
      </c>
      <c r="D1324" s="4">
        <v>4301031280</v>
      </c>
      <c r="E1324" s="3">
        <v>4640242180816</v>
      </c>
      <c r="F1324" s="5" t="s">
        <v>1259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21"/>
        <v>50.400000000000006</v>
      </c>
    </row>
    <row r="1325" spans="1:11" ht="22.5" x14ac:dyDescent="0.25">
      <c r="A1325" s="6" t="s">
        <v>822</v>
      </c>
      <c r="B1325" s="3" t="s">
        <v>437</v>
      </c>
      <c r="C1325" s="3" t="s">
        <v>1258</v>
      </c>
      <c r="D1325" s="4">
        <v>4301031280</v>
      </c>
      <c r="E1325" s="3">
        <v>4640242180816</v>
      </c>
      <c r="F1325" s="5" t="s">
        <v>1259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21"/>
        <v>50.400000000000006</v>
      </c>
    </row>
    <row r="1326" spans="1:11" ht="22.5" x14ac:dyDescent="0.25">
      <c r="A1326" s="6" t="s">
        <v>2271</v>
      </c>
      <c r="B1326" s="3" t="s">
        <v>437</v>
      </c>
      <c r="C1326" s="3" t="s">
        <v>1258</v>
      </c>
      <c r="D1326" s="4">
        <v>4301031280</v>
      </c>
      <c r="E1326" s="3">
        <v>4640242180816</v>
      </c>
      <c r="F1326" s="5" t="s">
        <v>1259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23">J1326*I1326</f>
        <v>50.400000000000006</v>
      </c>
    </row>
    <row r="1327" spans="1:11" ht="22.5" x14ac:dyDescent="0.25">
      <c r="A1327" s="6" t="s">
        <v>2648</v>
      </c>
      <c r="B1327" s="3" t="s">
        <v>437</v>
      </c>
      <c r="C1327" s="3" t="s">
        <v>1258</v>
      </c>
      <c r="D1327" s="4">
        <v>4301031280</v>
      </c>
      <c r="E1327" s="3">
        <v>4640242180816</v>
      </c>
      <c r="F1327" s="5" t="s">
        <v>1259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ref="K1327" si="224">J1327*I1327</f>
        <v>50.400000000000006</v>
      </c>
    </row>
    <row r="1328" spans="1:11" ht="22.5" x14ac:dyDescent="0.25">
      <c r="A1328" s="6" t="s">
        <v>2886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ref="K1328" si="225">J1328*I1328</f>
        <v>50.400000000000006</v>
      </c>
    </row>
    <row r="1329" spans="1:11" ht="22.5" x14ac:dyDescent="0.25">
      <c r="A1329" s="6" t="s">
        <v>1536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21"/>
        <v>50.400000000000006</v>
      </c>
    </row>
    <row r="1330" spans="1:11" ht="22.5" x14ac:dyDescent="0.25">
      <c r="A1330" s="6" t="s">
        <v>1473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21"/>
        <v>50.400000000000006</v>
      </c>
    </row>
    <row r="1331" spans="1:11" ht="22.5" x14ac:dyDescent="0.25">
      <c r="A1331" s="6" t="s">
        <v>860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21"/>
        <v>50.400000000000006</v>
      </c>
    </row>
    <row r="1332" spans="1:11" ht="22.5" x14ac:dyDescent="0.25">
      <c r="A1332" s="6" t="s">
        <v>1387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si="221"/>
        <v>50.400000000000006</v>
      </c>
    </row>
    <row r="1333" spans="1:11" ht="22.5" x14ac:dyDescent="0.25">
      <c r="A1333" s="6" t="s">
        <v>2717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ref="K1333" si="226">J1333*I1333</f>
        <v>50.400000000000006</v>
      </c>
    </row>
    <row r="1334" spans="1:11" ht="22.5" x14ac:dyDescent="0.25">
      <c r="A1334" s="6" t="s">
        <v>1589</v>
      </c>
      <c r="B1334" s="3" t="s">
        <v>437</v>
      </c>
      <c r="C1334" s="3" t="s">
        <v>1258</v>
      </c>
      <c r="D1334" s="4">
        <v>4301031280</v>
      </c>
      <c r="E1334" s="3">
        <v>4640242180816</v>
      </c>
      <c r="F1334" s="5" t="s">
        <v>1259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221"/>
        <v>50.400000000000006</v>
      </c>
    </row>
    <row r="1335" spans="1:11" ht="22.5" x14ac:dyDescent="0.25">
      <c r="A1335" s="6" t="s">
        <v>888</v>
      </c>
      <c r="B1335" s="3" t="s">
        <v>437</v>
      </c>
      <c r="C1335" s="3" t="s">
        <v>1258</v>
      </c>
      <c r="D1335" s="4">
        <v>4301031280</v>
      </c>
      <c r="E1335" s="3">
        <v>4640242180816</v>
      </c>
      <c r="F1335" s="5" t="s">
        <v>1259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221"/>
        <v>50.400000000000006</v>
      </c>
    </row>
    <row r="1336" spans="1:11" ht="22.5" x14ac:dyDescent="0.25">
      <c r="A1336" s="6" t="s">
        <v>450</v>
      </c>
      <c r="B1336" s="3" t="s">
        <v>437</v>
      </c>
      <c r="C1336" s="3" t="s">
        <v>1258</v>
      </c>
      <c r="D1336" s="4">
        <v>4301031280</v>
      </c>
      <c r="E1336" s="3">
        <v>4640242180816</v>
      </c>
      <c r="F1336" s="5" t="s">
        <v>1259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221"/>
        <v>50.400000000000006</v>
      </c>
    </row>
    <row r="1337" spans="1:11" ht="22.5" x14ac:dyDescent="0.25">
      <c r="A1337" s="6" t="s">
        <v>1306</v>
      </c>
      <c r="B1337" s="3" t="s">
        <v>437</v>
      </c>
      <c r="C1337" s="3" t="s">
        <v>1258</v>
      </c>
      <c r="D1337" s="4">
        <v>4301031280</v>
      </c>
      <c r="E1337" s="3">
        <v>4640242180816</v>
      </c>
      <c r="F1337" s="5" t="s">
        <v>1259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si="221"/>
        <v>50.400000000000006</v>
      </c>
    </row>
    <row r="1338" spans="1:11" ht="22.5" x14ac:dyDescent="0.25">
      <c r="A1338" s="6" t="s">
        <v>503</v>
      </c>
      <c r="B1338" s="3" t="s">
        <v>437</v>
      </c>
      <c r="C1338" s="3" t="s">
        <v>1258</v>
      </c>
      <c r="D1338" s="4">
        <v>4301031280</v>
      </c>
      <c r="E1338" s="3">
        <v>4640242180816</v>
      </c>
      <c r="F1338" s="5" t="s">
        <v>1259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221"/>
        <v>50.400000000000006</v>
      </c>
    </row>
    <row r="1339" spans="1:11" ht="22.5" x14ac:dyDescent="0.25">
      <c r="A1339" s="6" t="s">
        <v>699</v>
      </c>
      <c r="B1339" s="3" t="s">
        <v>233</v>
      </c>
      <c r="C1339" s="3" t="s">
        <v>234</v>
      </c>
      <c r="D1339" s="4">
        <v>4301051388</v>
      </c>
      <c r="E1339" s="3">
        <v>4680115881211</v>
      </c>
      <c r="F1339" s="5" t="s">
        <v>255</v>
      </c>
      <c r="G1339" s="18"/>
      <c r="H1339" s="1">
        <f>VLOOKUP(E1339,[1]Лист1!$D:$M,10,0)</f>
        <v>45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21"/>
        <v>28.799999999999997</v>
      </c>
    </row>
    <row r="1340" spans="1:11" ht="22.5" x14ac:dyDescent="0.25">
      <c r="A1340" s="6" t="s">
        <v>1364</v>
      </c>
      <c r="B1340" s="3" t="s">
        <v>233</v>
      </c>
      <c r="C1340" s="3" t="s">
        <v>234</v>
      </c>
      <c r="D1340" s="4">
        <v>4301051388</v>
      </c>
      <c r="E1340" s="3">
        <v>4680115881211</v>
      </c>
      <c r="F1340" s="5" t="s">
        <v>255</v>
      </c>
      <c r="G1340" s="18"/>
      <c r="H1340" s="1">
        <f>VLOOKUP(E1340,[1]Лист1!$D:$M,10,0)</f>
        <v>45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21"/>
        <v>28.799999999999997</v>
      </c>
    </row>
    <row r="1341" spans="1:11" ht="22.5" x14ac:dyDescent="0.25">
      <c r="A1341" s="6" t="s">
        <v>737</v>
      </c>
      <c r="B1341" s="3" t="s">
        <v>233</v>
      </c>
      <c r="C1341" s="3" t="s">
        <v>234</v>
      </c>
      <c r="D1341" s="4">
        <v>4301051388</v>
      </c>
      <c r="E1341" s="3">
        <v>4680115881211</v>
      </c>
      <c r="F1341" s="5" t="s">
        <v>255</v>
      </c>
      <c r="G1341" s="18"/>
      <c r="H1341" s="1">
        <f>VLOOKUP(E1341,[1]Лист1!$D:$M,10,0)</f>
        <v>45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21"/>
        <v>28.799999999999997</v>
      </c>
    </row>
    <row r="1342" spans="1:11" ht="22.5" x14ac:dyDescent="0.25">
      <c r="A1342" s="6" t="s">
        <v>255</v>
      </c>
      <c r="B1342" s="3" t="s">
        <v>233</v>
      </c>
      <c r="C1342" s="3" t="s">
        <v>234</v>
      </c>
      <c r="D1342" s="4">
        <v>4301051388</v>
      </c>
      <c r="E1342" s="3">
        <v>4680115881211</v>
      </c>
      <c r="F1342" s="5" t="s">
        <v>255</v>
      </c>
      <c r="G1342" s="18"/>
      <c r="H1342" s="1">
        <f>VLOOKUP(E1342,[1]Лист1!$D:$M,10,0)</f>
        <v>45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21"/>
        <v>28.799999999999997</v>
      </c>
    </row>
    <row r="1343" spans="1:11" ht="22.5" x14ac:dyDescent="0.25">
      <c r="A1343" s="6" t="s">
        <v>1017</v>
      </c>
      <c r="B1343" s="3" t="s">
        <v>233</v>
      </c>
      <c r="C1343" s="3" t="s">
        <v>234</v>
      </c>
      <c r="D1343" s="4">
        <v>4301051388</v>
      </c>
      <c r="E1343" s="3">
        <v>4680115881211</v>
      </c>
      <c r="F1343" s="5" t="s">
        <v>255</v>
      </c>
      <c r="G1343" s="18"/>
      <c r="H1343" s="1">
        <f>VLOOKUP(E1343,[1]Лист1!$D:$M,10,0)</f>
        <v>45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21"/>
        <v>28.799999999999997</v>
      </c>
    </row>
    <row r="1344" spans="1:11" ht="22.5" x14ac:dyDescent="0.25">
      <c r="A1344" s="6" t="s">
        <v>880</v>
      </c>
      <c r="B1344" s="3" t="s">
        <v>233</v>
      </c>
      <c r="C1344" s="3" t="s">
        <v>234</v>
      </c>
      <c r="D1344" s="4">
        <v>4301051388</v>
      </c>
      <c r="E1344" s="3">
        <v>4680115881211</v>
      </c>
      <c r="F1344" s="5" t="s">
        <v>255</v>
      </c>
      <c r="G1344" s="18"/>
      <c r="H1344" s="1">
        <f>VLOOKUP(E1344,[1]Лист1!$D:$M,10,0)</f>
        <v>45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21"/>
        <v>28.799999999999997</v>
      </c>
    </row>
    <row r="1345" spans="1:11" ht="22.5" x14ac:dyDescent="0.25">
      <c r="A1345" s="6" t="s">
        <v>2033</v>
      </c>
      <c r="B1345" s="3" t="s">
        <v>233</v>
      </c>
      <c r="C1345" s="3" t="s">
        <v>234</v>
      </c>
      <c r="D1345" s="4">
        <v>4301051388</v>
      </c>
      <c r="E1345" s="3">
        <v>4680115881211</v>
      </c>
      <c r="F1345" s="5" t="s">
        <v>255</v>
      </c>
      <c r="G1345" s="18"/>
      <c r="H1345" s="1">
        <f>VLOOKUP(E1345,[1]Лист1!$D:$M,10,0)</f>
        <v>45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21"/>
        <v>28.799999999999997</v>
      </c>
    </row>
    <row r="1346" spans="1:11" ht="22.5" x14ac:dyDescent="0.25">
      <c r="A1346" s="6" t="s">
        <v>698</v>
      </c>
      <c r="B1346" s="3" t="s">
        <v>232</v>
      </c>
      <c r="C1346" s="3" t="s">
        <v>1175</v>
      </c>
      <c r="D1346" s="4">
        <v>4301051795</v>
      </c>
      <c r="E1346" s="3">
        <v>4680115881228</v>
      </c>
      <c r="F1346" s="5" t="s">
        <v>1176</v>
      </c>
      <c r="G1346" s="18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21"/>
        <v>28.799999999999997</v>
      </c>
    </row>
    <row r="1347" spans="1:11" ht="22.5" x14ac:dyDescent="0.25">
      <c r="A1347" s="6" t="s">
        <v>1564</v>
      </c>
      <c r="B1347" s="3" t="s">
        <v>232</v>
      </c>
      <c r="C1347" s="3" t="s">
        <v>1175</v>
      </c>
      <c r="D1347" s="4">
        <v>4301051795</v>
      </c>
      <c r="E1347" s="3">
        <v>4680115881228</v>
      </c>
      <c r="F1347" s="5" t="s">
        <v>1176</v>
      </c>
      <c r="G1347" s="18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21"/>
        <v>28.799999999999997</v>
      </c>
    </row>
    <row r="1348" spans="1:11" ht="22.5" x14ac:dyDescent="0.25">
      <c r="A1348" s="6" t="s">
        <v>1365</v>
      </c>
      <c r="B1348" s="3" t="s">
        <v>232</v>
      </c>
      <c r="C1348" s="3" t="s">
        <v>1175</v>
      </c>
      <c r="D1348" s="4">
        <v>4301051795</v>
      </c>
      <c r="E1348" s="3">
        <v>4680115881228</v>
      </c>
      <c r="F1348" s="5" t="s">
        <v>1176</v>
      </c>
      <c r="G1348" s="18"/>
      <c r="H1348" s="1">
        <f>VLOOKUP(E1348,[1]Лист1!$D:$M,10,0)</f>
        <v>40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221"/>
        <v>28.799999999999997</v>
      </c>
    </row>
    <row r="1349" spans="1:11" ht="22.5" x14ac:dyDescent="0.25">
      <c r="A1349" s="6" t="s">
        <v>254</v>
      </c>
      <c r="B1349" s="3" t="s">
        <v>232</v>
      </c>
      <c r="C1349" s="3" t="s">
        <v>1175</v>
      </c>
      <c r="D1349" s="4">
        <v>4301051795</v>
      </c>
      <c r="E1349" s="3">
        <v>4680115881228</v>
      </c>
      <c r="F1349" s="5" t="s">
        <v>1176</v>
      </c>
      <c r="G1349" s="18"/>
      <c r="H1349" s="1">
        <f>VLOOKUP(E1349,[1]Лист1!$D:$M,10,0)</f>
        <v>40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221"/>
        <v>28.799999999999997</v>
      </c>
    </row>
    <row r="1350" spans="1:11" ht="22.5" x14ac:dyDescent="0.25">
      <c r="A1350" s="6" t="s">
        <v>1016</v>
      </c>
      <c r="B1350" s="3" t="s">
        <v>232</v>
      </c>
      <c r="C1350" s="3" t="s">
        <v>1175</v>
      </c>
      <c r="D1350" s="4">
        <v>4301051795</v>
      </c>
      <c r="E1350" s="3">
        <v>4680115881228</v>
      </c>
      <c r="F1350" s="5" t="s">
        <v>1176</v>
      </c>
      <c r="G1350" s="18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221"/>
        <v>28.799999999999997</v>
      </c>
    </row>
    <row r="1351" spans="1:11" ht="22.5" x14ac:dyDescent="0.25">
      <c r="A1351" s="6" t="s">
        <v>1026</v>
      </c>
      <c r="B1351" s="3" t="s">
        <v>232</v>
      </c>
      <c r="C1351" s="3" t="s">
        <v>1175</v>
      </c>
      <c r="D1351" s="4">
        <v>4301051795</v>
      </c>
      <c r="E1351" s="3">
        <v>4680115881228</v>
      </c>
      <c r="F1351" s="5" t="s">
        <v>1176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si="221"/>
        <v>28.799999999999997</v>
      </c>
    </row>
    <row r="1352" spans="1:11" ht="22.5" x14ac:dyDescent="0.25">
      <c r="A1352" s="6" t="s">
        <v>2032</v>
      </c>
      <c r="B1352" s="3" t="s">
        <v>232</v>
      </c>
      <c r="C1352" s="3" t="s">
        <v>1175</v>
      </c>
      <c r="D1352" s="4">
        <v>4301051795</v>
      </c>
      <c r="E1352" s="3">
        <v>4680115881228</v>
      </c>
      <c r="F1352" s="5" t="s">
        <v>1176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221"/>
        <v>28.799999999999997</v>
      </c>
    </row>
    <row r="1353" spans="1:11" ht="22.5" x14ac:dyDescent="0.25">
      <c r="A1353" s="6" t="s">
        <v>521</v>
      </c>
      <c r="B1353" s="3" t="s">
        <v>2482</v>
      </c>
      <c r="C1353" s="3" t="s">
        <v>2483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576</v>
      </c>
      <c r="B1354" s="3" t="s">
        <v>2482</v>
      </c>
      <c r="C1354" s="3" t="s">
        <v>2483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74</v>
      </c>
      <c r="B1355" s="3" t="s">
        <v>2482</v>
      </c>
      <c r="C1355" s="3" t="s">
        <v>2483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1914</v>
      </c>
      <c r="B1356" s="3" t="s">
        <v>2482</v>
      </c>
      <c r="C1356" s="3" t="s">
        <v>2483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ht="22.5" x14ac:dyDescent="0.25">
      <c r="A1357" s="6" t="s">
        <v>810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1487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ht="22.5" x14ac:dyDescent="0.25">
      <c r="A1359" s="6" t="s">
        <v>1995</v>
      </c>
      <c r="B1359" s="3" t="s">
        <v>2482</v>
      </c>
      <c r="C1359" s="3" t="s">
        <v>2483</v>
      </c>
      <c r="D1359" s="4">
        <v>4301011443</v>
      </c>
      <c r="E1359" s="3">
        <v>4680115881303</v>
      </c>
      <c r="F1359" s="5" t="s">
        <v>74</v>
      </c>
      <c r="G1359" s="17"/>
      <c r="H1359" s="1">
        <f>VLOOKUP(E1359,[1]Лист1!$D:$M,10,0)</f>
        <v>50</v>
      </c>
      <c r="I1359" s="21">
        <v>4.5</v>
      </c>
      <c r="J1359" s="1">
        <v>12</v>
      </c>
      <c r="K1359" s="21">
        <v>54</v>
      </c>
    </row>
    <row r="1360" spans="1:11" ht="22.5" x14ac:dyDescent="0.25">
      <c r="A1360" s="6" t="s">
        <v>2079</v>
      </c>
      <c r="B1360" s="3" t="s">
        <v>2482</v>
      </c>
      <c r="C1360" s="3" t="s">
        <v>2483</v>
      </c>
      <c r="D1360" s="4">
        <v>4301011443</v>
      </c>
      <c r="E1360" s="3">
        <v>4680115881303</v>
      </c>
      <c r="F1360" s="5" t="s">
        <v>74</v>
      </c>
      <c r="G1360" s="17"/>
      <c r="H1360" s="1">
        <f>VLOOKUP(E1360,[1]Лист1!$D:$M,10,0)</f>
        <v>50</v>
      </c>
      <c r="I1360" s="21">
        <v>4.5</v>
      </c>
      <c r="J1360" s="1">
        <v>12</v>
      </c>
      <c r="K1360" s="21">
        <v>54</v>
      </c>
    </row>
    <row r="1361" spans="1:11" ht="22.5" x14ac:dyDescent="0.25">
      <c r="A1361" s="6" t="s">
        <v>2682</v>
      </c>
      <c r="B1361" s="3" t="s">
        <v>2482</v>
      </c>
      <c r="C1361" s="3" t="s">
        <v>2483</v>
      </c>
      <c r="D1361" s="4">
        <v>4301011443</v>
      </c>
      <c r="E1361" s="3">
        <v>4680115881303</v>
      </c>
      <c r="F1361" s="5" t="s">
        <v>74</v>
      </c>
      <c r="G1361" s="17"/>
      <c r="H1361" s="1">
        <f>VLOOKUP(E1361,[1]Лист1!$D:$M,10,0)</f>
        <v>50</v>
      </c>
      <c r="I1361" s="21">
        <v>4.5</v>
      </c>
      <c r="J1361" s="1">
        <v>12</v>
      </c>
      <c r="K1361" s="21">
        <v>54</v>
      </c>
    </row>
    <row r="1362" spans="1:11" ht="22.5" x14ac:dyDescent="0.25">
      <c r="A1362" s="6" t="s">
        <v>1390</v>
      </c>
      <c r="B1362" s="3" t="s">
        <v>2482</v>
      </c>
      <c r="C1362" s="3" t="s">
        <v>2483</v>
      </c>
      <c r="D1362" s="4">
        <v>4301011443</v>
      </c>
      <c r="E1362" s="3">
        <v>4680115881303</v>
      </c>
      <c r="F1362" s="5" t="s">
        <v>74</v>
      </c>
      <c r="G1362" s="17"/>
      <c r="H1362" s="1">
        <f>VLOOKUP(E1362,[1]Лист1!$D:$M,10,0)</f>
        <v>50</v>
      </c>
      <c r="I1362" s="21">
        <v>4.5</v>
      </c>
      <c r="J1362" s="1">
        <v>12</v>
      </c>
      <c r="K1362" s="21">
        <v>54</v>
      </c>
    </row>
    <row r="1363" spans="1:11" ht="22.5" x14ac:dyDescent="0.25">
      <c r="A1363" s="6" t="s">
        <v>478</v>
      </c>
      <c r="B1363" s="3" t="s">
        <v>2482</v>
      </c>
      <c r="C1363" s="3" t="s">
        <v>2483</v>
      </c>
      <c r="D1363" s="4">
        <v>4301011443</v>
      </c>
      <c r="E1363" s="3">
        <v>4680115881303</v>
      </c>
      <c r="F1363" s="5" t="s">
        <v>74</v>
      </c>
      <c r="G1363" s="17"/>
      <c r="H1363" s="1">
        <f>VLOOKUP(E1363,[1]Лист1!$D:$M,10,0)</f>
        <v>50</v>
      </c>
      <c r="I1363" s="21">
        <v>4.5</v>
      </c>
      <c r="J1363" s="1">
        <v>12</v>
      </c>
      <c r="K1363" s="21">
        <v>54</v>
      </c>
    </row>
    <row r="1364" spans="1:11" x14ac:dyDescent="0.25">
      <c r="A1364" s="6" t="s">
        <v>561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:K1445" si="227">J1364*I1364</f>
        <v>86.4</v>
      </c>
    </row>
    <row r="1365" spans="1:11" x14ac:dyDescent="0.25">
      <c r="A1365" s="6" t="s">
        <v>66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7"/>
        <v>86.4</v>
      </c>
    </row>
    <row r="1366" spans="1:11" x14ac:dyDescent="0.25">
      <c r="A1366" s="6" t="s">
        <v>754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27"/>
        <v>86.4</v>
      </c>
    </row>
    <row r="1367" spans="1:11" x14ac:dyDescent="0.25">
      <c r="A1367" s="6" t="s">
        <v>575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7"/>
        <v>86.4</v>
      </c>
    </row>
    <row r="1368" spans="1:11" x14ac:dyDescent="0.25">
      <c r="A1368" s="6" t="s">
        <v>674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7"/>
        <v>86.4</v>
      </c>
    </row>
    <row r="1369" spans="1:11" x14ac:dyDescent="0.25">
      <c r="A1369" s="6" t="s">
        <v>2381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228">J1369*I1369</f>
        <v>86.4</v>
      </c>
    </row>
    <row r="1370" spans="1:11" x14ac:dyDescent="0.25">
      <c r="A1370" s="6" t="s">
        <v>2477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9">J1370*I1370</f>
        <v>86.4</v>
      </c>
    </row>
    <row r="1371" spans="1:11" x14ac:dyDescent="0.25">
      <c r="A1371" s="6" t="s">
        <v>1939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7"/>
        <v>86.4</v>
      </c>
    </row>
    <row r="1372" spans="1:11" x14ac:dyDescent="0.25">
      <c r="A1372" s="6" t="s">
        <v>1961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7"/>
        <v>86.4</v>
      </c>
    </row>
    <row r="1373" spans="1:11" x14ac:dyDescent="0.25">
      <c r="A1373" s="6" t="s">
        <v>2397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ref="K1373:K1374" si="230">J1373*I1373</f>
        <v>86.4</v>
      </c>
    </row>
    <row r="1374" spans="1:11" x14ac:dyDescent="0.25">
      <c r="A1374" s="6" t="s">
        <v>2539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30"/>
        <v>86.4</v>
      </c>
    </row>
    <row r="1375" spans="1:11" x14ac:dyDescent="0.25">
      <c r="A1375" s="6" t="s">
        <v>1215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7"/>
        <v>86.4</v>
      </c>
    </row>
    <row r="1376" spans="1:11" x14ac:dyDescent="0.25">
      <c r="A1376" s="6" t="s">
        <v>1915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7"/>
        <v>86.4</v>
      </c>
    </row>
    <row r="1377" spans="1:11" x14ac:dyDescent="0.25">
      <c r="A1377" s="6" t="s">
        <v>2785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231">J1377*I1377</f>
        <v>86.4</v>
      </c>
    </row>
    <row r="1378" spans="1:11" x14ac:dyDescent="0.25">
      <c r="A1378" s="6" t="s">
        <v>811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27"/>
        <v>86.4</v>
      </c>
    </row>
    <row r="1379" spans="1:11" x14ac:dyDescent="0.25">
      <c r="A1379" s="6" t="s">
        <v>1585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27"/>
        <v>86.4</v>
      </c>
    </row>
    <row r="1380" spans="1:11" x14ac:dyDescent="0.25">
      <c r="A1380" s="6" t="s">
        <v>903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27"/>
        <v>86.4</v>
      </c>
    </row>
    <row r="1381" spans="1:11" x14ac:dyDescent="0.25">
      <c r="A1381" s="6" t="s">
        <v>856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7"/>
        <v>86.4</v>
      </c>
    </row>
    <row r="1382" spans="1:11" x14ac:dyDescent="0.25">
      <c r="A1382" s="6" t="s">
        <v>954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7"/>
        <v>86.4</v>
      </c>
    </row>
    <row r="1383" spans="1:11" x14ac:dyDescent="0.25">
      <c r="A1383" s="6" t="s">
        <v>1006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7"/>
        <v>86.4</v>
      </c>
    </row>
    <row r="1384" spans="1:11" x14ac:dyDescent="0.25">
      <c r="A1384" s="6" t="s">
        <v>1478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27"/>
        <v>86.4</v>
      </c>
    </row>
    <row r="1385" spans="1:11" x14ac:dyDescent="0.25">
      <c r="A1385" s="6" t="s">
        <v>2554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ref="K1385" si="232">J1385*I1385</f>
        <v>86.4</v>
      </c>
    </row>
    <row r="1386" spans="1:11" x14ac:dyDescent="0.25">
      <c r="A1386" s="6" t="s">
        <v>2614</v>
      </c>
      <c r="B1386" s="3" t="s">
        <v>44</v>
      </c>
      <c r="C1386" s="3" t="s">
        <v>45</v>
      </c>
      <c r="D1386" s="4">
        <v>4301011468</v>
      </c>
      <c r="E1386" s="3">
        <v>4680115881327</v>
      </c>
      <c r="F1386" s="5" t="s">
        <v>66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33">J1386*I1386</f>
        <v>86.4</v>
      </c>
    </row>
    <row r="1387" spans="1:11" x14ac:dyDescent="0.25">
      <c r="A1387" s="6" t="s">
        <v>2704</v>
      </c>
      <c r="B1387" s="3" t="s">
        <v>44</v>
      </c>
      <c r="C1387" s="3" t="s">
        <v>45</v>
      </c>
      <c r="D1387" s="4">
        <v>4301011468</v>
      </c>
      <c r="E1387" s="3">
        <v>4680115881327</v>
      </c>
      <c r="F1387" s="5" t="s">
        <v>66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ref="K1387" si="234">J1387*I1387</f>
        <v>86.4</v>
      </c>
    </row>
    <row r="1388" spans="1:11" x14ac:dyDescent="0.25">
      <c r="A1388" s="6" t="s">
        <v>1307</v>
      </c>
      <c r="B1388" s="3" t="s">
        <v>44</v>
      </c>
      <c r="C1388" s="3" t="s">
        <v>45</v>
      </c>
      <c r="D1388" s="4">
        <v>4301011468</v>
      </c>
      <c r="E1388" s="3">
        <v>4680115881327</v>
      </c>
      <c r="F1388" s="5" t="s">
        <v>66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27"/>
        <v>86.4</v>
      </c>
    </row>
    <row r="1389" spans="1:11" x14ac:dyDescent="0.25">
      <c r="A1389" s="6" t="s">
        <v>1956</v>
      </c>
      <c r="B1389" s="3" t="s">
        <v>44</v>
      </c>
      <c r="C1389" s="3" t="s">
        <v>45</v>
      </c>
      <c r="D1389" s="4">
        <v>4301011468</v>
      </c>
      <c r="E1389" s="3">
        <v>4680115881327</v>
      </c>
      <c r="F1389" s="5" t="s">
        <v>66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227"/>
        <v>86.4</v>
      </c>
    </row>
    <row r="1390" spans="1:11" x14ac:dyDescent="0.25">
      <c r="A1390" s="6" t="s">
        <v>476</v>
      </c>
      <c r="B1390" s="3" t="s">
        <v>44</v>
      </c>
      <c r="C1390" s="3" t="s">
        <v>45</v>
      </c>
      <c r="D1390" s="4">
        <v>4301011468</v>
      </c>
      <c r="E1390" s="3">
        <v>4680115881327</v>
      </c>
      <c r="F1390" s="5" t="s">
        <v>66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227"/>
        <v>86.4</v>
      </c>
    </row>
    <row r="1391" spans="1:11" ht="22.5" x14ac:dyDescent="0.25">
      <c r="A1391" s="6" t="s">
        <v>1575</v>
      </c>
      <c r="B1391" s="3" t="s">
        <v>156</v>
      </c>
      <c r="C1391" s="3" t="s">
        <v>157</v>
      </c>
      <c r="D1391" s="4">
        <v>4301011768</v>
      </c>
      <c r="E1391" s="3">
        <v>4680115881396</v>
      </c>
      <c r="F1391" s="5" t="s">
        <v>169</v>
      </c>
      <c r="G1391" s="17"/>
      <c r="H1391" s="1">
        <f>VLOOKUP(E1391,[1]Лист1!$D:$M,10,0)</f>
        <v>55</v>
      </c>
      <c r="I1391" s="21">
        <f>VLOOKUP(B1391,'[2]Бланк заказа'!$A:$Y,8,0)</f>
        <v>2.7</v>
      </c>
      <c r="J1391" s="1">
        <f>VLOOKUP(B1391,'[2]Бланк заказа'!$A:$Y,11,0)*1</f>
        <v>12</v>
      </c>
      <c r="K1391" s="21">
        <f t="shared" si="227"/>
        <v>32.400000000000006</v>
      </c>
    </row>
    <row r="1392" spans="1:11" ht="22.5" x14ac:dyDescent="0.25">
      <c r="A1392" s="6" t="s">
        <v>2584</v>
      </c>
      <c r="B1392" s="3" t="s">
        <v>156</v>
      </c>
      <c r="C1392" s="3" t="s">
        <v>157</v>
      </c>
      <c r="D1392" s="4">
        <v>4301011768</v>
      </c>
      <c r="E1392" s="3">
        <v>4680115881396</v>
      </c>
      <c r="F1392" s="5" t="s">
        <v>169</v>
      </c>
      <c r="G1392" s="17"/>
      <c r="H1392" s="1"/>
      <c r="I1392" s="21"/>
      <c r="J1392" s="1"/>
      <c r="K1392" s="21"/>
    </row>
    <row r="1393" spans="1:11" ht="22.5" x14ac:dyDescent="0.25">
      <c r="A1393" s="6" t="s">
        <v>1805</v>
      </c>
      <c r="B1393" s="3" t="s">
        <v>156</v>
      </c>
      <c r="C1393" s="3" t="s">
        <v>157</v>
      </c>
      <c r="D1393" s="4">
        <v>4301011768</v>
      </c>
      <c r="E1393" s="3">
        <v>4680115881396</v>
      </c>
      <c r="F1393" s="5" t="s">
        <v>169</v>
      </c>
      <c r="G1393" s="17"/>
      <c r="H1393" s="1">
        <f>VLOOKUP(E1393,[1]Лист1!$D:$M,10,0)</f>
        <v>55</v>
      </c>
      <c r="I1393" s="21">
        <f>VLOOKUP(B1393,'[2]Бланк заказа'!$A:$Y,8,0)</f>
        <v>2.7</v>
      </c>
      <c r="J1393" s="1">
        <f>VLOOKUP(B1393,'[2]Бланк заказа'!$A:$Y,11,0)*1</f>
        <v>12</v>
      </c>
      <c r="K1393" s="21">
        <f t="shared" si="227"/>
        <v>32.400000000000006</v>
      </c>
    </row>
    <row r="1394" spans="1:11" ht="22.5" x14ac:dyDescent="0.25">
      <c r="A1394" s="6" t="s">
        <v>1522</v>
      </c>
      <c r="B1394" s="3" t="s">
        <v>156</v>
      </c>
      <c r="C1394" s="3" t="s">
        <v>157</v>
      </c>
      <c r="D1394" s="4">
        <v>4301011768</v>
      </c>
      <c r="E1394" s="3">
        <v>4680115881396</v>
      </c>
      <c r="F1394" s="5" t="s">
        <v>169</v>
      </c>
      <c r="G1394" s="17"/>
      <c r="H1394" s="1">
        <f>VLOOKUP(E1394,[1]Лист1!$D:$M,10,0)</f>
        <v>55</v>
      </c>
      <c r="I1394" s="21">
        <f>VLOOKUP(B1394,'[2]Бланк заказа'!$A:$Y,8,0)</f>
        <v>2.7</v>
      </c>
      <c r="J1394" s="1">
        <f>VLOOKUP(B1394,'[2]Бланк заказа'!$A:$Y,11,0)*1</f>
        <v>12</v>
      </c>
      <c r="K1394" s="21">
        <f t="shared" si="227"/>
        <v>32.400000000000006</v>
      </c>
    </row>
    <row r="1395" spans="1:11" ht="22.5" x14ac:dyDescent="0.25">
      <c r="A1395" s="6" t="s">
        <v>520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27"/>
        <v>54</v>
      </c>
    </row>
    <row r="1396" spans="1:11" ht="22.5" x14ac:dyDescent="0.25">
      <c r="A1396" s="6" t="s">
        <v>536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7"/>
        <v>54</v>
      </c>
    </row>
    <row r="1397" spans="1:11" ht="22.5" x14ac:dyDescent="0.25">
      <c r="A1397" s="6" t="s">
        <v>570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si="227"/>
        <v>54</v>
      </c>
    </row>
    <row r="1398" spans="1:11" ht="22.5" x14ac:dyDescent="0.25">
      <c r="A1398" s="6" t="s">
        <v>41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7"/>
        <v>54</v>
      </c>
    </row>
    <row r="1399" spans="1:11" ht="22.5" x14ac:dyDescent="0.25">
      <c r="A1399" s="6" t="s">
        <v>1769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27"/>
        <v>54</v>
      </c>
    </row>
    <row r="1400" spans="1:11" ht="22.5" x14ac:dyDescent="0.25">
      <c r="A1400" s="6" t="s">
        <v>2816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ref="K1400" si="235">J1400*I1400</f>
        <v>54</v>
      </c>
    </row>
    <row r="1401" spans="1:11" ht="22.5" x14ac:dyDescent="0.25">
      <c r="A1401" s="6" t="s">
        <v>801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27"/>
        <v>54</v>
      </c>
    </row>
    <row r="1402" spans="1:11" ht="22.5" x14ac:dyDescent="0.25">
      <c r="A1402" s="6" t="s">
        <v>2266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6">J1402*I1402</f>
        <v>54</v>
      </c>
    </row>
    <row r="1403" spans="1:11" ht="22.5" x14ac:dyDescent="0.25">
      <c r="A1403" s="6" t="s">
        <v>1629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27"/>
        <v>54</v>
      </c>
    </row>
    <row r="1404" spans="1:11" ht="22.5" x14ac:dyDescent="0.25">
      <c r="A1404" s="6" t="s">
        <v>2330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7">J1404*I1404</f>
        <v>54</v>
      </c>
    </row>
    <row r="1405" spans="1:11" ht="22.5" x14ac:dyDescent="0.25">
      <c r="A1405" s="6" t="s">
        <v>916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27"/>
        <v>54</v>
      </c>
    </row>
    <row r="1406" spans="1:11" ht="22.5" x14ac:dyDescent="0.25">
      <c r="A1406" s="6" t="s">
        <v>2556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8">J1406*I1406</f>
        <v>54</v>
      </c>
    </row>
    <row r="1407" spans="1:11" ht="22.5" x14ac:dyDescent="0.25">
      <c r="A1407" s="6" t="s">
        <v>1158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7"/>
        <v>54</v>
      </c>
    </row>
    <row r="1408" spans="1:11" ht="22.5" x14ac:dyDescent="0.25">
      <c r="A1408" s="6" t="s">
        <v>2794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9">J1408*I1408</f>
        <v>54</v>
      </c>
    </row>
    <row r="1409" spans="1:11" ht="22.5" x14ac:dyDescent="0.25">
      <c r="A1409" s="6" t="s">
        <v>1994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7"/>
        <v>54</v>
      </c>
    </row>
    <row r="1410" spans="1:11" ht="22.5" x14ac:dyDescent="0.25">
      <c r="A1410" s="6" t="s">
        <v>2382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 t="s">
        <v>1708</v>
      </c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40">J1410*I1410</f>
        <v>54</v>
      </c>
    </row>
    <row r="1411" spans="1:11" ht="22.5" x14ac:dyDescent="0.25">
      <c r="A1411" s="6" t="s">
        <v>2101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27"/>
        <v>54</v>
      </c>
    </row>
    <row r="1412" spans="1:11" ht="22.5" x14ac:dyDescent="0.25">
      <c r="A1412" s="6" t="s">
        <v>2286</v>
      </c>
      <c r="B1412" s="3" t="s">
        <v>38</v>
      </c>
      <c r="C1412" s="3" t="s">
        <v>39</v>
      </c>
      <c r="D1412" s="4">
        <v>4301011801</v>
      </c>
      <c r="E1412" s="3">
        <v>4680115881419</v>
      </c>
      <c r="F1412" s="5" t="s">
        <v>41</v>
      </c>
      <c r="G1412" s="17"/>
      <c r="H1412" s="1">
        <f>VLOOKUP(E1412,[1]Лист1!$D:$M,10,0)</f>
        <v>50</v>
      </c>
      <c r="I1412" s="21">
        <f>VLOOKUP(B1412,'[2]Бланк заказа'!$A:$Y,8,0)</f>
        <v>4.5</v>
      </c>
      <c r="J1412" s="1">
        <f>VLOOKUP(B1412,'[2]Бланк заказа'!$A:$Y,11,0)*1</f>
        <v>12</v>
      </c>
      <c r="K1412" s="21">
        <f t="shared" ref="K1412" si="241">J1412*I1412</f>
        <v>54</v>
      </c>
    </row>
    <row r="1413" spans="1:11" ht="22.5" x14ac:dyDescent="0.25">
      <c r="A1413" s="6" t="s">
        <v>2373</v>
      </c>
      <c r="B1413" s="3" t="s">
        <v>38</v>
      </c>
      <c r="C1413" s="3" t="s">
        <v>39</v>
      </c>
      <c r="D1413" s="4">
        <v>4301011801</v>
      </c>
      <c r="E1413" s="3">
        <v>4680115881419</v>
      </c>
      <c r="F1413" s="5" t="s">
        <v>41</v>
      </c>
      <c r="G1413" s="17"/>
      <c r="H1413" s="1">
        <f>VLOOKUP(E1413,[1]Лист1!$D:$M,10,0)</f>
        <v>50</v>
      </c>
      <c r="I1413" s="21">
        <f>VLOOKUP(B1413,'[2]Бланк заказа'!$A:$Y,8,0)</f>
        <v>4.5</v>
      </c>
      <c r="J1413" s="1">
        <f>VLOOKUP(B1413,'[2]Бланк заказа'!$A:$Y,11,0)*1</f>
        <v>12</v>
      </c>
      <c r="K1413" s="21">
        <f t="shared" ref="K1413" si="242">J1413*I1413</f>
        <v>54</v>
      </c>
    </row>
    <row r="1414" spans="1:11" ht="22.5" x14ac:dyDescent="0.25">
      <c r="A1414" s="6" t="s">
        <v>1755</v>
      </c>
      <c r="B1414" s="3" t="s">
        <v>38</v>
      </c>
      <c r="C1414" s="3" t="s">
        <v>39</v>
      </c>
      <c r="D1414" s="4">
        <v>4301011801</v>
      </c>
      <c r="E1414" s="3">
        <v>4680115881419</v>
      </c>
      <c r="F1414" s="5" t="s">
        <v>41</v>
      </c>
      <c r="G1414" s="17"/>
      <c r="H1414" s="1">
        <f>VLOOKUP(E1414,[1]Лист1!$D:$M,10,0)</f>
        <v>50</v>
      </c>
      <c r="I1414" s="21">
        <f>VLOOKUP(B1414,'[2]Бланк заказа'!$A:$Y,8,0)</f>
        <v>4.5</v>
      </c>
      <c r="J1414" s="1">
        <f>VLOOKUP(B1414,'[2]Бланк заказа'!$A:$Y,11,0)*1</f>
        <v>12</v>
      </c>
      <c r="K1414" s="21">
        <f t="shared" si="227"/>
        <v>54</v>
      </c>
    </row>
    <row r="1415" spans="1:11" ht="22.5" x14ac:dyDescent="0.25">
      <c r="A1415" s="6" t="s">
        <v>2694</v>
      </c>
      <c r="B1415" s="3" t="s">
        <v>38</v>
      </c>
      <c r="C1415" s="3" t="s">
        <v>39</v>
      </c>
      <c r="D1415" s="4">
        <v>4301011801</v>
      </c>
      <c r="E1415" s="3">
        <v>4680115881419</v>
      </c>
      <c r="F1415" s="5" t="s">
        <v>41</v>
      </c>
      <c r="G1415" s="17"/>
      <c r="H1415" s="1">
        <f>VLOOKUP(E1415,[1]Лист1!$D:$M,10,0)</f>
        <v>50</v>
      </c>
      <c r="I1415" s="21">
        <f>VLOOKUP(B1415,'[2]Бланк заказа'!$A:$Y,8,0)</f>
        <v>4.5</v>
      </c>
      <c r="J1415" s="1">
        <f>VLOOKUP(B1415,'[2]Бланк заказа'!$A:$Y,11,0)*1</f>
        <v>12</v>
      </c>
      <c r="K1415" s="21">
        <f t="shared" ref="K1415" si="243">J1415*I1415</f>
        <v>54</v>
      </c>
    </row>
    <row r="1416" spans="1:11" ht="22.5" x14ac:dyDescent="0.25">
      <c r="A1416" s="6" t="s">
        <v>446</v>
      </c>
      <c r="B1416" s="3" t="s">
        <v>38</v>
      </c>
      <c r="C1416" s="3" t="s">
        <v>39</v>
      </c>
      <c r="D1416" s="4">
        <v>4301011801</v>
      </c>
      <c r="E1416" s="3">
        <v>4680115881419</v>
      </c>
      <c r="F1416" s="5" t="s">
        <v>41</v>
      </c>
      <c r="G1416" s="17"/>
      <c r="H1416" s="1">
        <f>VLOOKUP(E1416,[1]Лист1!$D:$M,10,0)</f>
        <v>50</v>
      </c>
      <c r="I1416" s="21">
        <f>VLOOKUP(B1416,'[2]Бланк заказа'!$A:$Y,8,0)</f>
        <v>4.5</v>
      </c>
      <c r="J1416" s="1">
        <f>VLOOKUP(B1416,'[2]Бланк заказа'!$A:$Y,11,0)*1</f>
        <v>12</v>
      </c>
      <c r="K1416" s="21">
        <f t="shared" si="227"/>
        <v>54</v>
      </c>
    </row>
    <row r="1417" spans="1:11" ht="22.5" x14ac:dyDescent="0.25">
      <c r="A1417" s="6" t="s">
        <v>518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7"/>
        <v>86.4</v>
      </c>
    </row>
    <row r="1418" spans="1:11" ht="22.5" x14ac:dyDescent="0.25">
      <c r="A1418" s="6" t="s">
        <v>1379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27"/>
        <v>86.4</v>
      </c>
    </row>
    <row r="1419" spans="1:11" ht="22.5" x14ac:dyDescent="0.25">
      <c r="A1419" s="6" t="s">
        <v>1468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7"/>
        <v>86.4</v>
      </c>
    </row>
    <row r="1420" spans="1:11" ht="22.5" x14ac:dyDescent="0.25">
      <c r="A1420" s="6" t="s">
        <v>528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7"/>
        <v>86.4</v>
      </c>
    </row>
    <row r="1421" spans="1:11" ht="22.5" x14ac:dyDescent="0.25">
      <c r="A1421" s="6" t="s">
        <v>1360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7"/>
        <v>86.4</v>
      </c>
    </row>
    <row r="1422" spans="1:11" ht="22.5" x14ac:dyDescent="0.25">
      <c r="A1422" s="6" t="s">
        <v>571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27"/>
        <v>86.4</v>
      </c>
    </row>
    <row r="1423" spans="1:11" ht="22.5" x14ac:dyDescent="0.25">
      <c r="A1423" s="6" t="s">
        <v>40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27"/>
        <v>86.4</v>
      </c>
    </row>
    <row r="1424" spans="1:11" ht="22.5" x14ac:dyDescent="0.25">
      <c r="A1424" s="6" t="s">
        <v>640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7"/>
        <v>86.4</v>
      </c>
    </row>
    <row r="1425" spans="1:11" ht="22.5" x14ac:dyDescent="0.25">
      <c r="A1425" s="6" t="s">
        <v>2793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ref="K1425" si="244">J1425*I1425</f>
        <v>86.4</v>
      </c>
    </row>
    <row r="1426" spans="1:11" ht="22.5" x14ac:dyDescent="0.25">
      <c r="A1426" s="6" t="s">
        <v>1067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7"/>
        <v>86.4</v>
      </c>
    </row>
    <row r="1427" spans="1:11" ht="22.5" x14ac:dyDescent="0.25">
      <c r="A1427" s="6" t="s">
        <v>1628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27"/>
        <v>86.4</v>
      </c>
    </row>
    <row r="1428" spans="1:11" ht="22.5" x14ac:dyDescent="0.25">
      <c r="A1428" s="6" t="s">
        <v>965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7"/>
        <v>86.4</v>
      </c>
    </row>
    <row r="1429" spans="1:11" ht="22.5" x14ac:dyDescent="0.25">
      <c r="A1429" s="6" t="s">
        <v>2267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:K1430" si="245">J1429*I1429</f>
        <v>86.4</v>
      </c>
    </row>
    <row r="1430" spans="1:11" ht="22.5" x14ac:dyDescent="0.25">
      <c r="A1430" s="6" t="s">
        <v>2768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45"/>
        <v>86.4</v>
      </c>
    </row>
    <row r="1431" spans="1:11" ht="22.5" x14ac:dyDescent="0.25">
      <c r="A1431" s="6" t="s">
        <v>805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27"/>
        <v>86.4</v>
      </c>
    </row>
    <row r="1432" spans="1:11" ht="22.5" x14ac:dyDescent="0.25">
      <c r="A1432" s="6" t="s">
        <v>1007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7"/>
        <v>86.4</v>
      </c>
    </row>
    <row r="1433" spans="1:11" ht="22.5" x14ac:dyDescent="0.25">
      <c r="A1433" s="6" t="s">
        <v>1595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7"/>
        <v>86.4</v>
      </c>
    </row>
    <row r="1434" spans="1:11" ht="22.5" x14ac:dyDescent="0.25">
      <c r="A1434" s="6" t="s">
        <v>2509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ref="K1434" si="246">J1434*I1434</f>
        <v>86.4</v>
      </c>
    </row>
    <row r="1435" spans="1:11" ht="22.5" x14ac:dyDescent="0.25">
      <c r="A1435" s="6" t="s">
        <v>1512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7"/>
        <v>86.4</v>
      </c>
    </row>
    <row r="1436" spans="1:11" ht="22.5" x14ac:dyDescent="0.25">
      <c r="A1436" s="6" t="s">
        <v>616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7"/>
        <v>86.4</v>
      </c>
    </row>
    <row r="1437" spans="1:11" ht="22.5" x14ac:dyDescent="0.25">
      <c r="A1437" s="6" t="s">
        <v>1729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7"/>
        <v>86.4</v>
      </c>
    </row>
    <row r="1438" spans="1:11" ht="22.5" x14ac:dyDescent="0.25">
      <c r="A1438" s="6" t="s">
        <v>2693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47">J1438*I1438</f>
        <v>86.4</v>
      </c>
    </row>
    <row r="1439" spans="1:11" ht="22.5" x14ac:dyDescent="0.25">
      <c r="A1439" s="6" t="s">
        <v>1751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27"/>
        <v>86.4</v>
      </c>
    </row>
    <row r="1440" spans="1:11" ht="22.5" x14ac:dyDescent="0.25">
      <c r="A1440" s="6" t="s">
        <v>480</v>
      </c>
      <c r="B1440" s="3" t="s">
        <v>36</v>
      </c>
      <c r="C1440" s="3" t="s">
        <v>37</v>
      </c>
      <c r="D1440" s="4">
        <v>4301011816</v>
      </c>
      <c r="E1440" s="3">
        <v>4680115881426</v>
      </c>
      <c r="F1440" s="5" t="s">
        <v>40</v>
      </c>
      <c r="G1440" s="17"/>
      <c r="H1440" s="1">
        <f>VLOOKUP(E1440,[1]Лист1!$D:$M,10,0)</f>
        <v>55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27"/>
        <v>86.4</v>
      </c>
    </row>
    <row r="1441" spans="1:11" ht="22.5" x14ac:dyDescent="0.25">
      <c r="A1441" s="6" t="s">
        <v>904</v>
      </c>
      <c r="B1441" s="3" t="s">
        <v>36</v>
      </c>
      <c r="C1441" s="3" t="s">
        <v>37</v>
      </c>
      <c r="D1441" s="4">
        <v>4301011816</v>
      </c>
      <c r="E1441" s="3">
        <v>4680115881426</v>
      </c>
      <c r="F1441" s="5" t="s">
        <v>40</v>
      </c>
      <c r="G1441" s="17"/>
      <c r="H1441" s="1">
        <f>VLOOKUP(E1441,[1]Лист1!$D:$M,10,0)</f>
        <v>55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27"/>
        <v>86.4</v>
      </c>
    </row>
    <row r="1442" spans="1:11" ht="22.5" x14ac:dyDescent="0.25">
      <c r="A1442" s="6" t="s">
        <v>1022</v>
      </c>
      <c r="B1442" s="3" t="s">
        <v>36</v>
      </c>
      <c r="C1442" s="3" t="s">
        <v>37</v>
      </c>
      <c r="D1442" s="4">
        <v>4301011816</v>
      </c>
      <c r="E1442" s="3">
        <v>4680115881426</v>
      </c>
      <c r="F1442" s="5" t="s">
        <v>40</v>
      </c>
      <c r="G1442" s="17"/>
      <c r="H1442" s="1">
        <f>VLOOKUP(E1442,[1]Лист1!$D:$M,10,0)</f>
        <v>55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27"/>
        <v>86.4</v>
      </c>
    </row>
    <row r="1443" spans="1:11" ht="22.5" x14ac:dyDescent="0.25">
      <c r="A1443" s="6" t="s">
        <v>1263</v>
      </c>
      <c r="B1443" s="3" t="s">
        <v>36</v>
      </c>
      <c r="C1443" s="3" t="s">
        <v>37</v>
      </c>
      <c r="D1443" s="4">
        <v>4301011816</v>
      </c>
      <c r="E1443" s="3">
        <v>4680115881426</v>
      </c>
      <c r="F1443" s="5" t="s">
        <v>40</v>
      </c>
      <c r="G1443" s="17"/>
      <c r="H1443" s="1">
        <f>VLOOKUP(E1443,[1]Лист1!$D:$M,10,0)</f>
        <v>55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27"/>
        <v>86.4</v>
      </c>
    </row>
    <row r="1444" spans="1:11" ht="22.5" x14ac:dyDescent="0.25">
      <c r="A1444" s="6" t="s">
        <v>444</v>
      </c>
      <c r="B1444" s="3" t="s">
        <v>36</v>
      </c>
      <c r="C1444" s="3" t="s">
        <v>37</v>
      </c>
      <c r="D1444" s="4">
        <v>4301011816</v>
      </c>
      <c r="E1444" s="3">
        <v>4680115881426</v>
      </c>
      <c r="F1444" s="5" t="s">
        <v>40</v>
      </c>
      <c r="G1444" s="17"/>
      <c r="H1444" s="1">
        <f>VLOOKUP(E1444,[1]Лист1!$D:$M,10,0)</f>
        <v>55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27"/>
        <v>86.4</v>
      </c>
    </row>
    <row r="1445" spans="1:11" x14ac:dyDescent="0.25">
      <c r="A1445" s="6" t="s">
        <v>566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27"/>
        <v>32.400000000000006</v>
      </c>
    </row>
    <row r="1446" spans="1:11" x14ac:dyDescent="0.25">
      <c r="A1446" s="6" t="s">
        <v>35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ref="K1446:K1524" si="248">J1446*I1446</f>
        <v>32.400000000000006</v>
      </c>
    </row>
    <row r="1447" spans="1:11" x14ac:dyDescent="0.25">
      <c r="A1447" s="6" t="s">
        <v>620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48"/>
        <v>32.400000000000006</v>
      </c>
    </row>
    <row r="1448" spans="1:11" x14ac:dyDescent="0.25">
      <c r="A1448" s="6" t="s">
        <v>789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8"/>
        <v>32.400000000000006</v>
      </c>
    </row>
    <row r="1449" spans="1:11" x14ac:dyDescent="0.25">
      <c r="A1449" s="6" t="s">
        <v>1140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48"/>
        <v>32.400000000000006</v>
      </c>
    </row>
    <row r="1450" spans="1:11" x14ac:dyDescent="0.25">
      <c r="A1450" s="6" t="s">
        <v>1719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8"/>
        <v>32.400000000000006</v>
      </c>
    </row>
    <row r="1451" spans="1:11" x14ac:dyDescent="0.25">
      <c r="A1451" s="6" t="s">
        <v>1912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8"/>
        <v>32.400000000000006</v>
      </c>
    </row>
    <row r="1452" spans="1:11" x14ac:dyDescent="0.25">
      <c r="A1452" s="6" t="s">
        <v>2562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9">J1452*I1452</f>
        <v>32.400000000000006</v>
      </c>
    </row>
    <row r="1453" spans="1:11" x14ac:dyDescent="0.25">
      <c r="A1453" s="6" t="s">
        <v>798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8"/>
        <v>32.400000000000006</v>
      </c>
    </row>
    <row r="1454" spans="1:11" x14ac:dyDescent="0.25">
      <c r="A1454" s="6" t="s">
        <v>2167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ref="K1454" si="250">J1454*I1454</f>
        <v>32.400000000000006</v>
      </c>
    </row>
    <row r="1455" spans="1:11" x14ac:dyDescent="0.25">
      <c r="A1455" s="6" t="s">
        <v>1658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8"/>
        <v>32.400000000000006</v>
      </c>
    </row>
    <row r="1456" spans="1:11" x14ac:dyDescent="0.25">
      <c r="A1456" s="6" t="s">
        <v>2821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ref="K1456" si="251">J1456*I1456</f>
        <v>32.400000000000006</v>
      </c>
    </row>
    <row r="1457" spans="1:11" x14ac:dyDescent="0.25">
      <c r="A1457" s="6" t="s">
        <v>1623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48"/>
        <v>32.400000000000006</v>
      </c>
    </row>
    <row r="1458" spans="1:11" x14ac:dyDescent="0.25">
      <c r="A1458" s="6" t="s">
        <v>2555</v>
      </c>
      <c r="B1458" s="3" t="s">
        <v>32</v>
      </c>
      <c r="C1458" s="3" t="s">
        <v>33</v>
      </c>
      <c r="D1458" s="4">
        <v>4301020296</v>
      </c>
      <c r="E1458" s="3">
        <v>4680115881433</v>
      </c>
      <c r="F1458" s="5" t="s">
        <v>35</v>
      </c>
      <c r="G1458" s="17"/>
      <c r="H1458" s="1">
        <f>VLOOKUP(E1458,[1]Лист1!$D:$M,10,0)</f>
        <v>50</v>
      </c>
      <c r="I1458" s="21">
        <f>VLOOKUP(B1458,'[2]Бланк заказа'!$A:$Y,8,0)</f>
        <v>2.7</v>
      </c>
      <c r="J1458" s="1">
        <f>VLOOKUP(B1458,'[2]Бланк заказа'!$A:$Y,11,0)*1</f>
        <v>12</v>
      </c>
      <c r="K1458" s="21">
        <f t="shared" si="248"/>
        <v>32.400000000000006</v>
      </c>
    </row>
    <row r="1459" spans="1:11" x14ac:dyDescent="0.25">
      <c r="A1459" s="6" t="s">
        <v>2687</v>
      </c>
      <c r="B1459" s="3" t="s">
        <v>32</v>
      </c>
      <c r="C1459" s="3" t="s">
        <v>33</v>
      </c>
      <c r="D1459" s="4">
        <v>4301020296</v>
      </c>
      <c r="E1459" s="3">
        <v>4680115881433</v>
      </c>
      <c r="F1459" s="5" t="s">
        <v>35</v>
      </c>
      <c r="G1459" s="17"/>
      <c r="H1459" s="1">
        <f>VLOOKUP(E1459,[1]Лист1!$D:$M,10,0)</f>
        <v>50</v>
      </c>
      <c r="I1459" s="21">
        <f>VLOOKUP(B1459,'[2]Бланк заказа'!$A:$Y,8,0)</f>
        <v>2.7</v>
      </c>
      <c r="J1459" s="1">
        <f>VLOOKUP(B1459,'[2]Бланк заказа'!$A:$Y,11,0)*1</f>
        <v>12</v>
      </c>
      <c r="K1459" s="21">
        <f t="shared" ref="K1459" si="252">J1459*I1459</f>
        <v>32.400000000000006</v>
      </c>
    </row>
    <row r="1460" spans="1:11" x14ac:dyDescent="0.25">
      <c r="A1460" s="6" t="s">
        <v>1320</v>
      </c>
      <c r="B1460" s="3" t="s">
        <v>32</v>
      </c>
      <c r="C1460" s="3" t="s">
        <v>33</v>
      </c>
      <c r="D1460" s="4">
        <v>4301020296</v>
      </c>
      <c r="E1460" s="3">
        <v>4680115881433</v>
      </c>
      <c r="F1460" s="5" t="s">
        <v>35</v>
      </c>
      <c r="G1460" s="17" t="s">
        <v>1708</v>
      </c>
      <c r="H1460" s="1">
        <f>VLOOKUP(E1460,[1]Лист1!$D:$M,10,0)</f>
        <v>50</v>
      </c>
      <c r="I1460" s="21">
        <f>VLOOKUP(B1460,'[2]Бланк заказа'!$A:$Y,8,0)</f>
        <v>2.7</v>
      </c>
      <c r="J1460" s="1">
        <f>VLOOKUP(B1460,'[2]Бланк заказа'!$A:$Y,11,0)*1</f>
        <v>12</v>
      </c>
      <c r="K1460" s="21">
        <f t="shared" si="248"/>
        <v>32.400000000000006</v>
      </c>
    </row>
    <row r="1461" spans="1:11" x14ac:dyDescent="0.25">
      <c r="A1461" s="6" t="s">
        <v>1644</v>
      </c>
      <c r="B1461" s="3" t="s">
        <v>32</v>
      </c>
      <c r="C1461" s="3" t="s">
        <v>33</v>
      </c>
      <c r="D1461" s="4">
        <v>4301020296</v>
      </c>
      <c r="E1461" s="3">
        <v>4680115881433</v>
      </c>
      <c r="F1461" s="5" t="s">
        <v>35</v>
      </c>
      <c r="G1461" s="17"/>
      <c r="H1461" s="1">
        <f>VLOOKUP(E1461,[1]Лист1!$D:$M,10,0)</f>
        <v>50</v>
      </c>
      <c r="I1461" s="21">
        <f>VLOOKUP(B1461,'[2]Бланк заказа'!$A:$Y,8,0)</f>
        <v>2.7</v>
      </c>
      <c r="J1461" s="1">
        <f>VLOOKUP(B1461,'[2]Бланк заказа'!$A:$Y,11,0)*1</f>
        <v>12</v>
      </c>
      <c r="K1461" s="21">
        <f t="shared" si="248"/>
        <v>32.400000000000006</v>
      </c>
    </row>
    <row r="1462" spans="1:11" x14ac:dyDescent="0.25">
      <c r="A1462" s="6" t="s">
        <v>479</v>
      </c>
      <c r="B1462" s="3" t="s">
        <v>32</v>
      </c>
      <c r="C1462" s="3" t="s">
        <v>33</v>
      </c>
      <c r="D1462" s="4">
        <v>4301020296</v>
      </c>
      <c r="E1462" s="3">
        <v>4680115881433</v>
      </c>
      <c r="F1462" s="5" t="s">
        <v>35</v>
      </c>
      <c r="G1462" s="17"/>
      <c r="H1462" s="1">
        <f>VLOOKUP(E1462,[1]Лист1!$D:$M,10,0)</f>
        <v>50</v>
      </c>
      <c r="I1462" s="21">
        <f>VLOOKUP(B1462,'[2]Бланк заказа'!$A:$Y,8,0)</f>
        <v>2.7</v>
      </c>
      <c r="J1462" s="1">
        <f>VLOOKUP(B1462,'[2]Бланк заказа'!$A:$Y,11,0)*1</f>
        <v>12</v>
      </c>
      <c r="K1462" s="21">
        <f t="shared" si="248"/>
        <v>32.400000000000006</v>
      </c>
    </row>
    <row r="1463" spans="1:11" x14ac:dyDescent="0.25">
      <c r="A1463" s="6" t="s">
        <v>513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8"/>
        <v>86.4</v>
      </c>
    </row>
    <row r="1464" spans="1:11" x14ac:dyDescent="0.25">
      <c r="A1464" s="6" t="s">
        <v>535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8"/>
        <v>86.4</v>
      </c>
    </row>
    <row r="1465" spans="1:11" x14ac:dyDescent="0.25">
      <c r="A1465" s="6" t="s">
        <v>949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8"/>
        <v>86.4</v>
      </c>
    </row>
    <row r="1466" spans="1:11" x14ac:dyDescent="0.25">
      <c r="A1466" s="6" t="s">
        <v>565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48"/>
        <v>86.4</v>
      </c>
    </row>
    <row r="1467" spans="1:11" x14ac:dyDescent="0.25">
      <c r="A1467" s="6" t="s">
        <v>2380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3">J1467*I1467</f>
        <v>86.4</v>
      </c>
    </row>
    <row r="1468" spans="1:11" x14ac:dyDescent="0.25">
      <c r="A1468" s="6" t="s">
        <v>2479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ref="K1468" si="254">J1468*I1468</f>
        <v>86.4</v>
      </c>
    </row>
    <row r="1469" spans="1:11" x14ac:dyDescent="0.25">
      <c r="A1469" s="6" t="s">
        <v>2667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ref="K1469" si="255">J1469*I1469</f>
        <v>86.4</v>
      </c>
    </row>
    <row r="1470" spans="1:11" x14ac:dyDescent="0.25">
      <c r="A1470" s="6" t="s">
        <v>2036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8"/>
        <v>86.4</v>
      </c>
    </row>
    <row r="1471" spans="1:11" x14ac:dyDescent="0.25">
      <c r="A1471" s="6" t="s">
        <v>1021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8"/>
        <v>86.4</v>
      </c>
    </row>
    <row r="1472" spans="1:11" x14ac:dyDescent="0.25">
      <c r="A1472" s="6" t="s">
        <v>1264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8"/>
        <v>86.4</v>
      </c>
    </row>
    <row r="1473" spans="1:11" x14ac:dyDescent="0.25">
      <c r="A1473" s="14" t="s">
        <v>2601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56">J1473*I1473</f>
        <v>86.4</v>
      </c>
    </row>
    <row r="1474" spans="1:11" x14ac:dyDescent="0.25">
      <c r="A1474" s="14" t="s">
        <v>2690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ref="K1474" si="257">J1474*I1474</f>
        <v>86.4</v>
      </c>
    </row>
    <row r="1475" spans="1:11" x14ac:dyDescent="0.25">
      <c r="A1475" s="6" t="s">
        <v>475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8"/>
        <v>86.4</v>
      </c>
    </row>
    <row r="1476" spans="1:11" x14ac:dyDescent="0.25">
      <c r="A1476" s="6" t="s">
        <v>34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48"/>
        <v>86.4</v>
      </c>
    </row>
    <row r="1477" spans="1:11" x14ac:dyDescent="0.25">
      <c r="A1477" s="6" t="s">
        <v>797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8"/>
        <v>86.4</v>
      </c>
    </row>
    <row r="1478" spans="1:11" x14ac:dyDescent="0.25">
      <c r="A1478" s="6" t="s">
        <v>1669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si="248"/>
        <v>86.4</v>
      </c>
    </row>
    <row r="1479" spans="1:11" x14ac:dyDescent="0.25">
      <c r="A1479" s="6" t="s">
        <v>1065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48"/>
        <v>86.4</v>
      </c>
    </row>
    <row r="1480" spans="1:11" x14ac:dyDescent="0.25">
      <c r="A1480" s="6" t="s">
        <v>1005</v>
      </c>
      <c r="B1480" s="3" t="s">
        <v>30</v>
      </c>
      <c r="C1480" s="3" t="s">
        <v>31</v>
      </c>
      <c r="D1480" s="4">
        <v>4301020298</v>
      </c>
      <c r="E1480" s="3">
        <v>4680115881440</v>
      </c>
      <c r="F1480" s="5" t="s">
        <v>34</v>
      </c>
      <c r="G1480" s="17"/>
      <c r="H1480" s="1">
        <f>VLOOKUP(E1480,[1]Лист1!$D:$M,10,0)</f>
        <v>50</v>
      </c>
      <c r="I1480" s="21">
        <f>VLOOKUP(B1480,'[2]Бланк заказа'!$A:$Y,8,0)</f>
        <v>10.8</v>
      </c>
      <c r="J1480" s="1">
        <f>VLOOKUP(B1480,'[2]Бланк заказа'!$A:$Y,11,0)*1</f>
        <v>8</v>
      </c>
      <c r="K1480" s="21">
        <f t="shared" si="248"/>
        <v>86.4</v>
      </c>
    </row>
    <row r="1481" spans="1:11" x14ac:dyDescent="0.25">
      <c r="A1481" s="6" t="s">
        <v>1198</v>
      </c>
      <c r="B1481" s="3" t="s">
        <v>30</v>
      </c>
      <c r="C1481" s="3" t="s">
        <v>31</v>
      </c>
      <c r="D1481" s="4">
        <v>4301020298</v>
      </c>
      <c r="E1481" s="3">
        <v>4680115881440</v>
      </c>
      <c r="F1481" s="5" t="s">
        <v>34</v>
      </c>
      <c r="G1481" s="17"/>
      <c r="H1481" s="1">
        <f>VLOOKUP(E1481,[1]Лист1!$D:$M,10,0)</f>
        <v>50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248"/>
        <v>86.4</v>
      </c>
    </row>
    <row r="1482" spans="1:11" x14ac:dyDescent="0.25">
      <c r="A1482" s="6" t="s">
        <v>1470</v>
      </c>
      <c r="B1482" s="3" t="s">
        <v>30</v>
      </c>
      <c r="C1482" s="3" t="s">
        <v>31</v>
      </c>
      <c r="D1482" s="4">
        <v>4301020298</v>
      </c>
      <c r="E1482" s="3">
        <v>4680115881440</v>
      </c>
      <c r="F1482" s="5" t="s">
        <v>34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si="248"/>
        <v>86.4</v>
      </c>
    </row>
    <row r="1483" spans="1:11" x14ac:dyDescent="0.25">
      <c r="A1483" s="6" t="s">
        <v>2355</v>
      </c>
      <c r="B1483" s="3" t="s">
        <v>30</v>
      </c>
      <c r="C1483" s="3" t="s">
        <v>31</v>
      </c>
      <c r="D1483" s="4">
        <v>4301020298</v>
      </c>
      <c r="E1483" s="3">
        <v>4680115881440</v>
      </c>
      <c r="F1483" s="5" t="s">
        <v>34</v>
      </c>
      <c r="G1483" s="17"/>
      <c r="H1483" s="1">
        <f>VLOOKUP(E1483,[1]Лист1!$D:$M,10,0)</f>
        <v>50</v>
      </c>
      <c r="I1483" s="21">
        <f>VLOOKUP(B1483,'[2]Бланк заказа'!$A:$Y,8,0)</f>
        <v>10.8</v>
      </c>
      <c r="J1483" s="1">
        <f>VLOOKUP(B1483,'[2]Бланк заказа'!$A:$Y,11,0)*1</f>
        <v>8</v>
      </c>
      <c r="K1483" s="21">
        <f t="shared" ref="K1483" si="258">J1483*I1483</f>
        <v>86.4</v>
      </c>
    </row>
    <row r="1484" spans="1:11" x14ac:dyDescent="0.25">
      <c r="A1484" s="6" t="s">
        <v>617</v>
      </c>
      <c r="B1484" s="3" t="s">
        <v>30</v>
      </c>
      <c r="C1484" s="3" t="s">
        <v>31</v>
      </c>
      <c r="D1484" s="4">
        <v>4301020298</v>
      </c>
      <c r="E1484" s="3">
        <v>4680115881440</v>
      </c>
      <c r="F1484" s="5" t="s">
        <v>34</v>
      </c>
      <c r="G1484" s="17"/>
      <c r="H1484" s="1">
        <f>VLOOKUP(E1484,[1]Лист1!$D:$M,10,0)</f>
        <v>50</v>
      </c>
      <c r="I1484" s="21">
        <f>VLOOKUP(B1484,'[2]Бланк заказа'!$A:$Y,8,0)</f>
        <v>10.8</v>
      </c>
      <c r="J1484" s="1">
        <f>VLOOKUP(B1484,'[2]Бланк заказа'!$A:$Y,11,0)*1</f>
        <v>8</v>
      </c>
      <c r="K1484" s="21">
        <f t="shared" si="248"/>
        <v>86.4</v>
      </c>
    </row>
    <row r="1485" spans="1:11" ht="22.5" x14ac:dyDescent="0.25">
      <c r="A1485" s="6" t="s">
        <v>1409</v>
      </c>
      <c r="B1485" s="3" t="s">
        <v>56</v>
      </c>
      <c r="C1485" s="3" t="s">
        <v>57</v>
      </c>
      <c r="D1485" s="4">
        <v>4301011476</v>
      </c>
      <c r="E1485" s="3">
        <v>4680115881518</v>
      </c>
      <c r="F1485" s="5" t="s">
        <v>73</v>
      </c>
      <c r="G1485" s="17"/>
      <c r="H1485" s="1">
        <f>VLOOKUP(E1485,[1]Лист1!$D:$M,10,0)</f>
        <v>50</v>
      </c>
      <c r="I1485" s="21">
        <f>VLOOKUP(B1485,'[2]Бланк заказа'!$A:$Y,8,0)</f>
        <v>4</v>
      </c>
      <c r="J1485" s="1">
        <f>VLOOKUP(B1485,'[2]Бланк заказа'!$A:$Y,11,0)*1</f>
        <v>12</v>
      </c>
      <c r="K1485" s="21">
        <f t="shared" si="248"/>
        <v>48</v>
      </c>
    </row>
    <row r="1486" spans="1:11" ht="22.5" x14ac:dyDescent="0.25">
      <c r="A1486" s="6" t="s">
        <v>2043</v>
      </c>
      <c r="B1486" s="3" t="s">
        <v>2533</v>
      </c>
      <c r="C1486" s="3" t="s">
        <v>2534</v>
      </c>
      <c r="D1486" s="4">
        <v>4301011806</v>
      </c>
      <c r="E1486" s="3">
        <v>4680115881525</v>
      </c>
      <c r="F1486" s="5" t="s">
        <v>2535</v>
      </c>
      <c r="G1486" s="17"/>
      <c r="H1486" s="1">
        <v>50</v>
      </c>
      <c r="I1486" s="21">
        <v>4</v>
      </c>
      <c r="J1486" s="1">
        <v>12</v>
      </c>
      <c r="K1486" s="21">
        <v>48</v>
      </c>
    </row>
    <row r="1487" spans="1:11" ht="22.5" x14ac:dyDescent="0.25">
      <c r="A1487" s="6" t="s">
        <v>248</v>
      </c>
      <c r="B1487" s="3" t="s">
        <v>221</v>
      </c>
      <c r="C1487" s="3" t="s">
        <v>222</v>
      </c>
      <c r="D1487" s="4">
        <v>4301051409</v>
      </c>
      <c r="E1487" s="3">
        <v>4680115881556</v>
      </c>
      <c r="F1487" s="5" t="s">
        <v>248</v>
      </c>
      <c r="G1487" s="18"/>
      <c r="H1487" s="1">
        <f>VLOOKUP(E1487,[1]Лист1!$D:$M,10,0)</f>
        <v>45</v>
      </c>
      <c r="I1487" s="21">
        <f>VLOOKUP(B1487,'[2]Бланк заказа'!$A:$Y,8,0)</f>
        <v>4</v>
      </c>
      <c r="J1487" s="1">
        <f>VLOOKUP(B1487,'[2]Бланк заказа'!$A:$Y,11,0)*1</f>
        <v>8</v>
      </c>
      <c r="K1487" s="21">
        <f t="shared" si="248"/>
        <v>32</v>
      </c>
    </row>
    <row r="1488" spans="1:11" ht="22.5" x14ac:dyDescent="0.25">
      <c r="A1488" s="6" t="s">
        <v>1570</v>
      </c>
      <c r="B1488" s="3" t="s">
        <v>221</v>
      </c>
      <c r="C1488" s="3" t="s">
        <v>222</v>
      </c>
      <c r="D1488" s="4">
        <v>4301051409</v>
      </c>
      <c r="E1488" s="3">
        <v>4680115881556</v>
      </c>
      <c r="F1488" s="5" t="s">
        <v>248</v>
      </c>
      <c r="G1488" s="18"/>
      <c r="H1488" s="1">
        <f>VLOOKUP(E1488,[1]Лист1!$D:$M,10,0)</f>
        <v>45</v>
      </c>
      <c r="I1488" s="21">
        <f>VLOOKUP(B1488,'[2]Бланк заказа'!$A:$Y,8,0)</f>
        <v>4</v>
      </c>
      <c r="J1488" s="1">
        <f>VLOOKUP(B1488,'[2]Бланк заказа'!$A:$Y,11,0)*1</f>
        <v>8</v>
      </c>
      <c r="K1488" s="21">
        <f t="shared" si="248"/>
        <v>32</v>
      </c>
    </row>
    <row r="1489" spans="1:11" ht="22.5" x14ac:dyDescent="0.25">
      <c r="A1489" s="6" t="s">
        <v>1375</v>
      </c>
      <c r="B1489" s="3" t="s">
        <v>221</v>
      </c>
      <c r="C1489" s="3" t="s">
        <v>222</v>
      </c>
      <c r="D1489" s="4">
        <v>4301051409</v>
      </c>
      <c r="E1489" s="3">
        <v>4680115881556</v>
      </c>
      <c r="F1489" s="5" t="s">
        <v>248</v>
      </c>
      <c r="G1489" s="18"/>
      <c r="H1489" s="1">
        <f>VLOOKUP(E1489,[1]Лист1!$D:$M,10,0)</f>
        <v>45</v>
      </c>
      <c r="I1489" s="21">
        <f>VLOOKUP(B1489,'[2]Бланк заказа'!$A:$Y,8,0)</f>
        <v>4</v>
      </c>
      <c r="J1489" s="1">
        <f>VLOOKUP(B1489,'[2]Бланк заказа'!$A:$Y,11,0)*1</f>
        <v>8</v>
      </c>
      <c r="K1489" s="21">
        <f t="shared" si="248"/>
        <v>32</v>
      </c>
    </row>
    <row r="1490" spans="1:11" ht="22.5" x14ac:dyDescent="0.25">
      <c r="A1490" s="6" t="s">
        <v>2259</v>
      </c>
      <c r="B1490" s="3" t="s">
        <v>221</v>
      </c>
      <c r="C1490" s="3" t="s">
        <v>222</v>
      </c>
      <c r="D1490" s="4">
        <v>4301051409</v>
      </c>
      <c r="E1490" s="3">
        <v>4680115881556</v>
      </c>
      <c r="F1490" s="5" t="s">
        <v>248</v>
      </c>
      <c r="G1490" s="18"/>
      <c r="H1490" s="1">
        <f>VLOOKUP(E1490,[1]Лист1!$D:$M,10,0)</f>
        <v>45</v>
      </c>
      <c r="I1490" s="21">
        <f>VLOOKUP(B1490,'[2]Бланк заказа'!$A:$Y,8,0)</f>
        <v>4</v>
      </c>
      <c r="J1490" s="1">
        <f>VLOOKUP(B1490,'[2]Бланк заказа'!$A:$Y,11,0)*1</f>
        <v>8</v>
      </c>
      <c r="K1490" s="21">
        <f t="shared" ref="K1490" si="259">J1490*I1490</f>
        <v>32</v>
      </c>
    </row>
    <row r="1491" spans="1:11" ht="22.5" x14ac:dyDescent="0.25">
      <c r="A1491" s="6" t="s">
        <v>504</v>
      </c>
      <c r="B1491" s="3" t="s">
        <v>221</v>
      </c>
      <c r="C1491" s="3" t="s">
        <v>222</v>
      </c>
      <c r="D1491" s="4">
        <v>4301051409</v>
      </c>
      <c r="E1491" s="3">
        <v>4680115881556</v>
      </c>
      <c r="F1491" s="5" t="s">
        <v>248</v>
      </c>
      <c r="G1491" s="18"/>
      <c r="H1491" s="1">
        <f>VLOOKUP(E1491,[1]Лист1!$D:$M,10,0)</f>
        <v>45</v>
      </c>
      <c r="I1491" s="21">
        <f>VLOOKUP(B1491,'[2]Бланк заказа'!$A:$Y,8,0)</f>
        <v>4</v>
      </c>
      <c r="J1491" s="1">
        <f>VLOOKUP(B1491,'[2]Бланк заказа'!$A:$Y,11,0)*1</f>
        <v>8</v>
      </c>
      <c r="K1491" s="21">
        <f t="shared" si="248"/>
        <v>32</v>
      </c>
    </row>
    <row r="1492" spans="1:11" ht="22.5" x14ac:dyDescent="0.25">
      <c r="A1492" s="6" t="s">
        <v>686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8"/>
        <v>50.400000000000006</v>
      </c>
    </row>
    <row r="1493" spans="1:11" ht="22.5" x14ac:dyDescent="0.25">
      <c r="A1493" s="6" t="s">
        <v>206</v>
      </c>
      <c r="B1493" s="3" t="s">
        <v>187</v>
      </c>
      <c r="C1493" s="3" t="s">
        <v>188</v>
      </c>
      <c r="D1493" s="4">
        <v>4301031201</v>
      </c>
      <c r="E1493" s="3">
        <v>4680115881563</v>
      </c>
      <c r="F1493" s="5" t="s">
        <v>206</v>
      </c>
      <c r="G1493" s="17"/>
      <c r="H1493" s="1">
        <f>VLOOKUP(E1493,[1]Лист1!$D:$M,10,0)</f>
        <v>40</v>
      </c>
      <c r="I1493" s="21">
        <f>VLOOKUP(B1493,'[2]Бланк заказа'!$A:$Y,8,0)</f>
        <v>4.2</v>
      </c>
      <c r="J1493" s="1">
        <f>VLOOKUP(B1493,'[2]Бланк заказа'!$A:$Y,11,0)*1</f>
        <v>12</v>
      </c>
      <c r="K1493" s="21">
        <f t="shared" si="248"/>
        <v>50.400000000000006</v>
      </c>
    </row>
    <row r="1494" spans="1:11" ht="22.5" x14ac:dyDescent="0.25">
      <c r="A1494" s="6" t="s">
        <v>1190</v>
      </c>
      <c r="B1494" s="3" t="s">
        <v>187</v>
      </c>
      <c r="C1494" s="3" t="s">
        <v>188</v>
      </c>
      <c r="D1494" s="4">
        <v>4301031201</v>
      </c>
      <c r="E1494" s="3">
        <v>4680115881563</v>
      </c>
      <c r="F1494" s="5" t="s">
        <v>206</v>
      </c>
      <c r="G1494" s="17"/>
      <c r="H1494" s="1">
        <f>VLOOKUP(E1494,[1]Лист1!$D:$M,10,0)</f>
        <v>40</v>
      </c>
      <c r="I1494" s="21">
        <f>VLOOKUP(B1494,'[2]Бланк заказа'!$A:$Y,8,0)</f>
        <v>4.2</v>
      </c>
      <c r="J1494" s="1">
        <f>VLOOKUP(B1494,'[2]Бланк заказа'!$A:$Y,11,0)*1</f>
        <v>12</v>
      </c>
      <c r="K1494" s="21">
        <f t="shared" si="248"/>
        <v>50.400000000000006</v>
      </c>
    </row>
    <row r="1495" spans="1:11" ht="22.5" x14ac:dyDescent="0.25">
      <c r="A1495" s="6" t="s">
        <v>1551</v>
      </c>
      <c r="B1495" s="3" t="s">
        <v>187</v>
      </c>
      <c r="C1495" s="3" t="s">
        <v>188</v>
      </c>
      <c r="D1495" s="4">
        <v>4301031201</v>
      </c>
      <c r="E1495" s="3">
        <v>4680115881563</v>
      </c>
      <c r="F1495" s="5" t="s">
        <v>206</v>
      </c>
      <c r="G1495" s="17"/>
      <c r="H1495" s="1">
        <f>VLOOKUP(E1495,[1]Лист1!$D:$M,10,0)</f>
        <v>40</v>
      </c>
      <c r="I1495" s="21">
        <f>VLOOKUP(B1495,'[2]Бланк заказа'!$A:$Y,8,0)</f>
        <v>4.2</v>
      </c>
      <c r="J1495" s="1">
        <f>VLOOKUP(B1495,'[2]Бланк заказа'!$A:$Y,11,0)*1</f>
        <v>12</v>
      </c>
      <c r="K1495" s="21">
        <f t="shared" si="248"/>
        <v>50.400000000000006</v>
      </c>
    </row>
    <row r="1496" spans="1:11" ht="22.5" x14ac:dyDescent="0.25">
      <c r="A1496" s="6" t="s">
        <v>1501</v>
      </c>
      <c r="B1496" s="3" t="s">
        <v>187</v>
      </c>
      <c r="C1496" s="3" t="s">
        <v>188</v>
      </c>
      <c r="D1496" s="4">
        <v>4301031201</v>
      </c>
      <c r="E1496" s="3">
        <v>4680115881563</v>
      </c>
      <c r="F1496" s="5" t="s">
        <v>206</v>
      </c>
      <c r="G1496" s="17"/>
      <c r="H1496" s="1"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248"/>
        <v>50.400000000000006</v>
      </c>
    </row>
    <row r="1497" spans="1:11" ht="22.5" x14ac:dyDescent="0.25">
      <c r="A1497" s="6" t="s">
        <v>2735</v>
      </c>
      <c r="B1497" s="3" t="s">
        <v>187</v>
      </c>
      <c r="C1497" s="3" t="s">
        <v>188</v>
      </c>
      <c r="D1497" s="4">
        <v>4301031201</v>
      </c>
      <c r="E1497" s="3">
        <v>4680115881563</v>
      </c>
      <c r="F1497" s="5" t="s">
        <v>206</v>
      </c>
      <c r="G1497" s="17"/>
      <c r="H1497" s="1"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ref="K1497" si="260">J1497*I1497</f>
        <v>50.400000000000006</v>
      </c>
    </row>
    <row r="1498" spans="1:11" ht="22.5" x14ac:dyDescent="0.25">
      <c r="A1498" s="6" t="s">
        <v>941</v>
      </c>
      <c r="B1498" s="3" t="s">
        <v>187</v>
      </c>
      <c r="C1498" s="3" t="s">
        <v>188</v>
      </c>
      <c r="D1498" s="4">
        <v>4301031201</v>
      </c>
      <c r="E1498" s="3">
        <v>4680115881563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48"/>
        <v>50.400000000000006</v>
      </c>
    </row>
    <row r="1499" spans="1:11" ht="22.5" x14ac:dyDescent="0.25">
      <c r="A1499" s="6" t="s">
        <v>2034</v>
      </c>
      <c r="B1499" s="3" t="s">
        <v>187</v>
      </c>
      <c r="C1499" s="3" t="s">
        <v>188</v>
      </c>
      <c r="D1499" s="4">
        <v>4301031201</v>
      </c>
      <c r="E1499" s="3">
        <v>4680115881563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48"/>
        <v>50.400000000000006</v>
      </c>
    </row>
    <row r="1500" spans="1:11" ht="22.5" x14ac:dyDescent="0.25">
      <c r="A1500" s="6" t="s">
        <v>657</v>
      </c>
      <c r="B1500" s="3" t="s">
        <v>230</v>
      </c>
      <c r="C1500" s="3" t="s">
        <v>1260</v>
      </c>
      <c r="D1500" s="4">
        <v>4301051505</v>
      </c>
      <c r="E1500" s="3">
        <v>4680115881587</v>
      </c>
      <c r="F1500" s="5" t="s">
        <v>1261</v>
      </c>
      <c r="G1500" s="18"/>
      <c r="H1500" s="1">
        <f>VLOOKUP(E1500,[1]Лист1!$D:$M,10,0)</f>
        <v>40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248"/>
        <v>#N/A</v>
      </c>
    </row>
    <row r="1501" spans="1:11" ht="22.5" x14ac:dyDescent="0.25">
      <c r="A1501" s="6" t="s">
        <v>1167</v>
      </c>
      <c r="B1501" s="3" t="s">
        <v>230</v>
      </c>
      <c r="C1501" s="3" t="s">
        <v>1260</v>
      </c>
      <c r="D1501" s="4">
        <v>4301051505</v>
      </c>
      <c r="E1501" s="3">
        <v>4680115881587</v>
      </c>
      <c r="F1501" s="5" t="s">
        <v>1261</v>
      </c>
      <c r="G1501" s="18"/>
      <c r="H1501" s="1">
        <f>VLOOKUP(E1501,[1]Лист1!$D:$M,10,0)</f>
        <v>40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248"/>
        <v>#N/A</v>
      </c>
    </row>
    <row r="1502" spans="1:11" ht="22.5" x14ac:dyDescent="0.25">
      <c r="A1502" s="6" t="s">
        <v>453</v>
      </c>
      <c r="B1502" s="3" t="s">
        <v>230</v>
      </c>
      <c r="C1502" s="3" t="s">
        <v>1260</v>
      </c>
      <c r="D1502" s="4">
        <v>4301051505</v>
      </c>
      <c r="E1502" s="3">
        <v>4680115881587</v>
      </c>
      <c r="F1502" s="5" t="s">
        <v>1261</v>
      </c>
      <c r="G1502" s="18"/>
      <c r="H1502" s="1">
        <f>VLOOKUP(E1502,[1]Лист1!$D:$M,10,0)</f>
        <v>40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248"/>
        <v>#N/A</v>
      </c>
    </row>
    <row r="1503" spans="1:11" ht="22.5" x14ac:dyDescent="0.25">
      <c r="A1503" s="6" t="s">
        <v>564</v>
      </c>
      <c r="B1503" s="3" t="s">
        <v>230</v>
      </c>
      <c r="C1503" s="3" t="s">
        <v>1260</v>
      </c>
      <c r="D1503" s="4">
        <v>4301051505</v>
      </c>
      <c r="E1503" s="3">
        <v>4680115881587</v>
      </c>
      <c r="F1503" s="5" t="s">
        <v>1261</v>
      </c>
      <c r="G1503" s="18"/>
      <c r="H1503" s="1">
        <f>VLOOKUP(E1503,[1]Лист1!$D:$M,10,0)</f>
        <v>40</v>
      </c>
      <c r="I1503" s="21" t="e">
        <f>VLOOKUP(B1503,'[2]Бланк заказа'!$A:$Y,8,0)</f>
        <v>#N/A</v>
      </c>
      <c r="J1503" s="1" t="e">
        <f>VLOOKUP(B1503,'[2]Бланк заказа'!$A:$Y,11,0)*1</f>
        <v>#N/A</v>
      </c>
      <c r="K1503" s="21" t="e">
        <f t="shared" si="248"/>
        <v>#N/A</v>
      </c>
    </row>
    <row r="1504" spans="1:11" ht="22.5" x14ac:dyDescent="0.25">
      <c r="A1504" s="6" t="s">
        <v>1574</v>
      </c>
      <c r="B1504" s="3" t="s">
        <v>213</v>
      </c>
      <c r="C1504" s="3" t="s">
        <v>214</v>
      </c>
      <c r="D1504" s="4">
        <v>4301051408</v>
      </c>
      <c r="E1504" s="3">
        <v>4680115881594</v>
      </c>
      <c r="F1504" s="5" t="s">
        <v>244</v>
      </c>
      <c r="G1504" s="18"/>
      <c r="H1504" s="1">
        <f>VLOOKUP(E1504,[1]Лист1!$D:$M,10,0)</f>
        <v>40</v>
      </c>
      <c r="I1504" s="21">
        <f>VLOOKUP(B1504,'[2]Бланк заказа'!$A:$Y,8,0)</f>
        <v>8.1</v>
      </c>
      <c r="J1504" s="1">
        <f>VLOOKUP(B1504,'[2]Бланк заказа'!$A:$Y,11,0)*1</f>
        <v>8</v>
      </c>
      <c r="K1504" s="21">
        <f t="shared" si="248"/>
        <v>64.8</v>
      </c>
    </row>
    <row r="1505" spans="1:11" ht="22.5" x14ac:dyDescent="0.25">
      <c r="A1505" s="6" t="s">
        <v>1957</v>
      </c>
      <c r="B1505" s="3" t="s">
        <v>213</v>
      </c>
      <c r="C1505" s="3" t="s">
        <v>214</v>
      </c>
      <c r="D1505" s="4">
        <v>4301051408</v>
      </c>
      <c r="E1505" s="3">
        <v>4680115881594</v>
      </c>
      <c r="F1505" s="5" t="s">
        <v>244</v>
      </c>
      <c r="G1505" s="18"/>
      <c r="H1505" s="1">
        <f>VLOOKUP(E1505,[1]Лист1!$D:$M,10,0)</f>
        <v>40</v>
      </c>
      <c r="I1505" s="21">
        <f>VLOOKUP(B1505,'[2]Бланк заказа'!$A:$Y,8,0)</f>
        <v>8.1</v>
      </c>
      <c r="J1505" s="1">
        <f>VLOOKUP(B1505,'[2]Бланк заказа'!$A:$Y,11,0)*1</f>
        <v>8</v>
      </c>
      <c r="K1505" s="21">
        <f t="shared" si="248"/>
        <v>64.8</v>
      </c>
    </row>
    <row r="1506" spans="1:11" ht="22.5" x14ac:dyDescent="0.25">
      <c r="A1506" s="6" t="s">
        <v>2623</v>
      </c>
      <c r="B1506" s="3" t="s">
        <v>213</v>
      </c>
      <c r="C1506" s="3" t="s">
        <v>214</v>
      </c>
      <c r="D1506" s="4">
        <v>4301051408</v>
      </c>
      <c r="E1506" s="3">
        <v>4680115881594</v>
      </c>
      <c r="F1506" s="5" t="s">
        <v>244</v>
      </c>
      <c r="G1506" s="18"/>
      <c r="H1506" s="1">
        <f>VLOOKUP(E1506,[1]Лист1!$D:$M,10,0)</f>
        <v>40</v>
      </c>
      <c r="I1506" s="21">
        <f>VLOOKUP(B1506,'[2]Бланк заказа'!$A:$Y,8,0)</f>
        <v>8.1</v>
      </c>
      <c r="J1506" s="1">
        <f>VLOOKUP(B1506,'[2]Бланк заказа'!$A:$Y,11,0)*1</f>
        <v>8</v>
      </c>
      <c r="K1506" s="21">
        <f t="shared" ref="K1506" si="261">J1506*I1506</f>
        <v>64.8</v>
      </c>
    </row>
    <row r="1507" spans="1:11" ht="22.5" x14ac:dyDescent="0.25">
      <c r="A1507" s="6" t="s">
        <v>1524</v>
      </c>
      <c r="B1507" s="3" t="s">
        <v>213</v>
      </c>
      <c r="C1507" s="3" t="s">
        <v>214</v>
      </c>
      <c r="D1507" s="4">
        <v>4301051408</v>
      </c>
      <c r="E1507" s="3">
        <v>4680115881594</v>
      </c>
      <c r="F1507" s="5" t="s">
        <v>244</v>
      </c>
      <c r="G1507" s="18"/>
      <c r="H1507" s="1">
        <f>VLOOKUP(E1507,[1]Лист1!$D:$M,10,0)</f>
        <v>40</v>
      </c>
      <c r="I1507" s="21">
        <f>VLOOKUP(B1507,'[2]Бланк заказа'!$A:$Y,8,0)</f>
        <v>8.1</v>
      </c>
      <c r="J1507" s="1">
        <f>VLOOKUP(B1507,'[2]Бланк заказа'!$A:$Y,11,0)*1</f>
        <v>8</v>
      </c>
      <c r="K1507" s="21">
        <f t="shared" si="248"/>
        <v>64.8</v>
      </c>
    </row>
    <row r="1508" spans="1:11" ht="22.5" x14ac:dyDescent="0.25">
      <c r="A1508" s="6" t="s">
        <v>2486</v>
      </c>
      <c r="B1508" s="3" t="s">
        <v>217</v>
      </c>
      <c r="C1508" s="3" t="s">
        <v>218</v>
      </c>
      <c r="D1508" s="4">
        <v>4301051411</v>
      </c>
      <c r="E1508" s="3">
        <v>4680115881617</v>
      </c>
      <c r="F1508" s="5" t="s">
        <v>246</v>
      </c>
      <c r="G1508" s="18"/>
      <c r="H1508" s="1">
        <f>VLOOKUP(E1508,[1]Лист1!$D:$M,10,0)</f>
        <v>40</v>
      </c>
      <c r="I1508" s="21">
        <f>VLOOKUP(B1508,'[2]Бланк заказа'!$A:$Y,8,0)</f>
        <v>8.1</v>
      </c>
      <c r="J1508" s="1">
        <f>VLOOKUP(B1508,'[2]Бланк заказа'!$A:$Y,11,0)*1</f>
        <v>8</v>
      </c>
      <c r="K1508" s="21">
        <f t="shared" ref="K1508" si="262">J1508*I1508</f>
        <v>64.8</v>
      </c>
    </row>
    <row r="1509" spans="1:11" ht="22.5" x14ac:dyDescent="0.25">
      <c r="A1509" s="6" t="s">
        <v>246</v>
      </c>
      <c r="B1509" s="3" t="s">
        <v>217</v>
      </c>
      <c r="C1509" s="3" t="s">
        <v>218</v>
      </c>
      <c r="D1509" s="4">
        <v>4301051411</v>
      </c>
      <c r="E1509" s="3">
        <v>4680115881617</v>
      </c>
      <c r="F1509" s="5" t="s">
        <v>246</v>
      </c>
      <c r="G1509" s="18"/>
      <c r="H1509" s="1">
        <f>VLOOKUP(E1509,[1]Лист1!$D:$M,10,0)</f>
        <v>40</v>
      </c>
      <c r="I1509" s="21">
        <f>VLOOKUP(B1509,'[2]Бланк заказа'!$A:$Y,8,0)</f>
        <v>8.1</v>
      </c>
      <c r="J1509" s="1">
        <f>VLOOKUP(B1509,'[2]Бланк заказа'!$A:$Y,11,0)*1</f>
        <v>8</v>
      </c>
      <c r="K1509" s="21">
        <f t="shared" si="248"/>
        <v>64.8</v>
      </c>
    </row>
    <row r="1510" spans="1:11" ht="22.5" x14ac:dyDescent="0.25">
      <c r="A1510" s="6" t="s">
        <v>555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8"/>
        <v>37.800000000000004</v>
      </c>
    </row>
    <row r="1511" spans="1:11" ht="22.5" x14ac:dyDescent="0.25">
      <c r="A1511" s="6" t="s">
        <v>685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si="248"/>
        <v>37.800000000000004</v>
      </c>
    </row>
    <row r="1512" spans="1:11" ht="22.5" x14ac:dyDescent="0.25">
      <c r="A1512" s="6" t="s">
        <v>212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si="248"/>
        <v>37.800000000000004</v>
      </c>
    </row>
    <row r="1513" spans="1:11" ht="22.5" x14ac:dyDescent="0.25">
      <c r="A1513" s="6" t="s">
        <v>940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8"/>
        <v>37.800000000000004</v>
      </c>
    </row>
    <row r="1514" spans="1:11" ht="22.5" x14ac:dyDescent="0.25">
      <c r="A1514" s="6" t="s">
        <v>1117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si="248"/>
        <v>37.800000000000004</v>
      </c>
    </row>
    <row r="1515" spans="1:11" ht="22.5" x14ac:dyDescent="0.25">
      <c r="A1515" s="6" t="s">
        <v>1467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48"/>
        <v>37.800000000000004</v>
      </c>
    </row>
    <row r="1516" spans="1:11" ht="22.5" x14ac:dyDescent="0.25">
      <c r="A1516" s="6" t="s">
        <v>2713</v>
      </c>
      <c r="B1516" s="3" t="s">
        <v>198</v>
      </c>
      <c r="C1516" s="3" t="s">
        <v>199</v>
      </c>
      <c r="D1516" s="4">
        <v>4301031202</v>
      </c>
      <c r="E1516" s="3">
        <v>4680115881679</v>
      </c>
      <c r="F1516" s="5" t="s">
        <v>212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ref="K1516" si="263">J1516*I1516</f>
        <v>37.800000000000004</v>
      </c>
    </row>
    <row r="1517" spans="1:11" ht="22.5" x14ac:dyDescent="0.25">
      <c r="A1517" s="6" t="s">
        <v>1062</v>
      </c>
      <c r="B1517" s="3" t="s">
        <v>198</v>
      </c>
      <c r="C1517" s="3" t="s">
        <v>199</v>
      </c>
      <c r="D1517" s="4">
        <v>4301031202</v>
      </c>
      <c r="E1517" s="3">
        <v>4680115881679</v>
      </c>
      <c r="F1517" s="5" t="s">
        <v>212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48"/>
        <v>37.800000000000004</v>
      </c>
    </row>
    <row r="1518" spans="1:11" ht="22.5" x14ac:dyDescent="0.25">
      <c r="A1518" s="6" t="s">
        <v>2347</v>
      </c>
      <c r="B1518" s="3" t="s">
        <v>198</v>
      </c>
      <c r="C1518" s="3" t="s">
        <v>199</v>
      </c>
      <c r="D1518" s="4">
        <v>4301031202</v>
      </c>
      <c r="E1518" s="3">
        <v>4680115881679</v>
      </c>
      <c r="F1518" s="5" t="s">
        <v>212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ref="K1518" si="264">J1518*I1518</f>
        <v>37.800000000000004</v>
      </c>
    </row>
    <row r="1519" spans="1:11" ht="22.5" x14ac:dyDescent="0.25">
      <c r="A1519" s="6" t="s">
        <v>2558</v>
      </c>
      <c r="B1519" s="3" t="s">
        <v>198</v>
      </c>
      <c r="C1519" s="3" t="s">
        <v>199</v>
      </c>
      <c r="D1519" s="4">
        <v>4301031202</v>
      </c>
      <c r="E1519" s="3">
        <v>4680115881679</v>
      </c>
      <c r="F1519" s="5" t="s">
        <v>212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ref="K1519" si="265">J1519*I1519</f>
        <v>37.800000000000004</v>
      </c>
    </row>
    <row r="1520" spans="1:11" ht="22.5" x14ac:dyDescent="0.25">
      <c r="A1520" s="6" t="s">
        <v>474</v>
      </c>
      <c r="B1520" s="3" t="s">
        <v>198</v>
      </c>
      <c r="C1520" s="3" t="s">
        <v>199</v>
      </c>
      <c r="D1520" s="4">
        <v>4301031202</v>
      </c>
      <c r="E1520" s="3">
        <v>4680115881679</v>
      </c>
      <c r="F1520" s="5" t="s">
        <v>212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48"/>
        <v>37.800000000000004</v>
      </c>
    </row>
    <row r="1521" spans="1:11" ht="22.5" x14ac:dyDescent="0.25">
      <c r="A1521" s="6" t="s">
        <v>683</v>
      </c>
      <c r="B1521" s="3" t="s">
        <v>185</v>
      </c>
      <c r="C1521" s="3" t="s">
        <v>186</v>
      </c>
      <c r="D1521" s="4">
        <v>4301031204</v>
      </c>
      <c r="E1521" s="3">
        <v>4680115881761</v>
      </c>
      <c r="F1521" s="5" t="s">
        <v>205</v>
      </c>
      <c r="G1521" s="17"/>
      <c r="H1521" s="1">
        <f>VLOOKUP(E1521,[1]Лист1!$D:$M,10,0)</f>
        <v>40</v>
      </c>
      <c r="I1521" s="21">
        <f>VLOOKUP(B1521,'[2]Бланк заказа'!$A:$Y,8,0)</f>
        <v>4.2</v>
      </c>
      <c r="J1521" s="1">
        <f>VLOOKUP(B1521,'[2]Бланк заказа'!$A:$Y,11,0)*1</f>
        <v>12</v>
      </c>
      <c r="K1521" s="21">
        <f t="shared" si="248"/>
        <v>50.400000000000006</v>
      </c>
    </row>
    <row r="1522" spans="1:11" ht="22.5" x14ac:dyDescent="0.25">
      <c r="A1522" s="6" t="s">
        <v>1311</v>
      </c>
      <c r="B1522" s="3" t="s">
        <v>185</v>
      </c>
      <c r="C1522" s="3" t="s">
        <v>186</v>
      </c>
      <c r="D1522" s="4">
        <v>4301031204</v>
      </c>
      <c r="E1522" s="3">
        <v>4680115881761</v>
      </c>
      <c r="F1522" s="5" t="s">
        <v>205</v>
      </c>
      <c r="G1522" s="17"/>
      <c r="H1522" s="1">
        <f>VLOOKUP(E1522,[1]Лист1!$D:$M,10,0)</f>
        <v>40</v>
      </c>
      <c r="I1522" s="21">
        <f>VLOOKUP(B1522,'[2]Бланк заказа'!$A:$Y,8,0)</f>
        <v>4.2</v>
      </c>
      <c r="J1522" s="1">
        <f>VLOOKUP(B1522,'[2]Бланк заказа'!$A:$Y,11,0)*1</f>
        <v>12</v>
      </c>
      <c r="K1522" s="21">
        <f t="shared" si="248"/>
        <v>50.400000000000006</v>
      </c>
    </row>
    <row r="1523" spans="1:11" ht="22.5" x14ac:dyDescent="0.25">
      <c r="A1523" s="6" t="s">
        <v>1550</v>
      </c>
      <c r="B1523" s="3" t="s">
        <v>185</v>
      </c>
      <c r="C1523" s="3" t="s">
        <v>186</v>
      </c>
      <c r="D1523" s="4">
        <v>4301031204</v>
      </c>
      <c r="E1523" s="3">
        <v>4680115881761</v>
      </c>
      <c r="F1523" s="5" t="s">
        <v>205</v>
      </c>
      <c r="G1523" s="17"/>
      <c r="H1523" s="1">
        <f>VLOOKUP(E1523,[1]Лист1!$D:$M,10,0)</f>
        <v>40</v>
      </c>
      <c r="I1523" s="21">
        <f>VLOOKUP(B1523,'[2]Бланк заказа'!$A:$Y,8,0)</f>
        <v>4.2</v>
      </c>
      <c r="J1523" s="1">
        <f>VLOOKUP(B1523,'[2]Бланк заказа'!$A:$Y,11,0)*1</f>
        <v>12</v>
      </c>
      <c r="K1523" s="21">
        <f t="shared" si="248"/>
        <v>50.400000000000006</v>
      </c>
    </row>
    <row r="1524" spans="1:11" ht="22.5" x14ac:dyDescent="0.25">
      <c r="A1524" s="6" t="s">
        <v>1500</v>
      </c>
      <c r="B1524" s="3" t="s">
        <v>185</v>
      </c>
      <c r="C1524" s="3" t="s">
        <v>186</v>
      </c>
      <c r="D1524" s="4">
        <v>4301031204</v>
      </c>
      <c r="E1524" s="3">
        <v>4680115881761</v>
      </c>
      <c r="F1524" s="5" t="s">
        <v>205</v>
      </c>
      <c r="G1524" s="17"/>
      <c r="H1524" s="1">
        <v>40</v>
      </c>
      <c r="I1524" s="21">
        <f>VLOOKUP(B1524,'[2]Бланк заказа'!$A:$Y,8,0)</f>
        <v>4.2</v>
      </c>
      <c r="J1524" s="1">
        <f>VLOOKUP(B1524,'[2]Бланк заказа'!$A:$Y,11,0)*1</f>
        <v>12</v>
      </c>
      <c r="K1524" s="21">
        <f t="shared" si="248"/>
        <v>50.400000000000006</v>
      </c>
    </row>
    <row r="1525" spans="1:11" ht="22.5" x14ac:dyDescent="0.25">
      <c r="A1525" s="6" t="s">
        <v>563</v>
      </c>
      <c r="B1525" s="3" t="s">
        <v>185</v>
      </c>
      <c r="C1525" s="3" t="s">
        <v>186</v>
      </c>
      <c r="D1525" s="4">
        <v>4301031204</v>
      </c>
      <c r="E1525" s="3">
        <v>4680115881761</v>
      </c>
      <c r="F1525" s="5" t="s">
        <v>205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ref="K1525:K1612" si="266">J1525*I1525</f>
        <v>50.400000000000006</v>
      </c>
    </row>
    <row r="1526" spans="1:11" ht="22.5" x14ac:dyDescent="0.25">
      <c r="A1526" s="6" t="s">
        <v>684</v>
      </c>
      <c r="B1526" s="3" t="s">
        <v>196</v>
      </c>
      <c r="C1526" s="3" t="s">
        <v>197</v>
      </c>
      <c r="D1526" s="4">
        <v>4301031205</v>
      </c>
      <c r="E1526" s="3">
        <v>4680115881785</v>
      </c>
      <c r="F1526" s="5" t="s">
        <v>211</v>
      </c>
      <c r="G1526" s="17"/>
      <c r="H1526" s="1">
        <f>VLOOKUP(E1526,[1]Лист1!$D:$M,10,0)</f>
        <v>40</v>
      </c>
      <c r="I1526" s="21">
        <f>VLOOKUP(B1526,'[2]Бланк заказа'!$A:$Y,8,0)</f>
        <v>2.1</v>
      </c>
      <c r="J1526" s="1">
        <f>VLOOKUP(B1526,'[2]Бланк заказа'!$A:$Y,11,0)*1</f>
        <v>18</v>
      </c>
      <c r="K1526" s="21">
        <f t="shared" si="266"/>
        <v>37.800000000000004</v>
      </c>
    </row>
    <row r="1527" spans="1:11" ht="22.5" x14ac:dyDescent="0.25">
      <c r="A1527" s="6" t="s">
        <v>211</v>
      </c>
      <c r="B1527" s="3" t="s">
        <v>196</v>
      </c>
      <c r="C1527" s="3" t="s">
        <v>197</v>
      </c>
      <c r="D1527" s="4">
        <v>4301031205</v>
      </c>
      <c r="E1527" s="3">
        <v>4680115881785</v>
      </c>
      <c r="F1527" s="5" t="s">
        <v>211</v>
      </c>
      <c r="G1527" s="17"/>
      <c r="H1527" s="1">
        <f>VLOOKUP(E1527,[1]Лист1!$D:$M,10,0)</f>
        <v>40</v>
      </c>
      <c r="I1527" s="21">
        <f>VLOOKUP(B1527,'[2]Бланк заказа'!$A:$Y,8,0)</f>
        <v>2.1</v>
      </c>
      <c r="J1527" s="1">
        <f>VLOOKUP(B1527,'[2]Бланк заказа'!$A:$Y,11,0)*1</f>
        <v>18</v>
      </c>
      <c r="K1527" s="21">
        <f t="shared" si="266"/>
        <v>37.800000000000004</v>
      </c>
    </row>
    <row r="1528" spans="1:11" ht="22.5" x14ac:dyDescent="0.25">
      <c r="A1528" s="6" t="s">
        <v>2727</v>
      </c>
      <c r="B1528" s="3" t="s">
        <v>196</v>
      </c>
      <c r="C1528" s="3" t="s">
        <v>197</v>
      </c>
      <c r="D1528" s="4">
        <v>4301031205</v>
      </c>
      <c r="E1528" s="3">
        <v>4680115881785</v>
      </c>
      <c r="F1528" s="5" t="s">
        <v>211</v>
      </c>
      <c r="G1528" s="17"/>
      <c r="H1528" s="1">
        <f>VLOOKUP(E1528,[1]Лист1!$D:$M,10,0)</f>
        <v>40</v>
      </c>
      <c r="I1528" s="21">
        <f>VLOOKUP(B1528,'[2]Бланк заказа'!$A:$Y,8,0)</f>
        <v>2.1</v>
      </c>
      <c r="J1528" s="1">
        <f>VLOOKUP(B1528,'[2]Бланк заказа'!$A:$Y,11,0)*1</f>
        <v>18</v>
      </c>
      <c r="K1528" s="21">
        <f t="shared" ref="K1528" si="267">J1528*I1528</f>
        <v>37.800000000000004</v>
      </c>
    </row>
    <row r="1529" spans="1:11" ht="22.5" x14ac:dyDescent="0.25">
      <c r="A1529" s="6" t="s">
        <v>473</v>
      </c>
      <c r="B1529" s="3" t="s">
        <v>196</v>
      </c>
      <c r="C1529" s="3" t="s">
        <v>197</v>
      </c>
      <c r="D1529" s="4">
        <v>4301031205</v>
      </c>
      <c r="E1529" s="3">
        <v>4680115881785</v>
      </c>
      <c r="F1529" s="5" t="s">
        <v>211</v>
      </c>
      <c r="G1529" s="17"/>
      <c r="H1529" s="1">
        <f>VLOOKUP(E1529,[1]Лист1!$D:$M,10,0)</f>
        <v>40</v>
      </c>
      <c r="I1529" s="21">
        <f>VLOOKUP(B1529,'[2]Бланк заказа'!$A:$Y,8,0)</f>
        <v>2.1</v>
      </c>
      <c r="J1529" s="1">
        <f>VLOOKUP(B1529,'[2]Бланк заказа'!$A:$Y,11,0)*1</f>
        <v>18</v>
      </c>
      <c r="K1529" s="21">
        <f t="shared" si="266"/>
        <v>37.800000000000004</v>
      </c>
    </row>
    <row r="1530" spans="1:11" ht="22.5" x14ac:dyDescent="0.25">
      <c r="A1530" s="6" t="s">
        <v>1120</v>
      </c>
      <c r="B1530" s="3" t="s">
        <v>285</v>
      </c>
      <c r="C1530" s="3" t="s">
        <v>286</v>
      </c>
      <c r="D1530" s="4">
        <v>4301180007</v>
      </c>
      <c r="E1530" s="3">
        <v>4680115881808</v>
      </c>
      <c r="F1530" s="5" t="s">
        <v>292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si="266"/>
        <v>28</v>
      </c>
    </row>
    <row r="1531" spans="1:11" ht="22.5" x14ac:dyDescent="0.25">
      <c r="A1531" s="6" t="s">
        <v>2758</v>
      </c>
      <c r="B1531" s="3" t="s">
        <v>285</v>
      </c>
      <c r="C1531" s="3" t="s">
        <v>286</v>
      </c>
      <c r="D1531" s="4">
        <v>4301180007</v>
      </c>
      <c r="E1531" s="3">
        <v>4680115881808</v>
      </c>
      <c r="F1531" s="5" t="s">
        <v>292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ref="K1531" si="268">J1531*I1531</f>
        <v>28</v>
      </c>
    </row>
    <row r="1532" spans="1:11" ht="22.5" x14ac:dyDescent="0.25">
      <c r="A1532" s="6" t="s">
        <v>1424</v>
      </c>
      <c r="B1532" s="3" t="s">
        <v>285</v>
      </c>
      <c r="C1532" s="3" t="s">
        <v>286</v>
      </c>
      <c r="D1532" s="4">
        <v>4301180007</v>
      </c>
      <c r="E1532" s="3">
        <v>4680115881808</v>
      </c>
      <c r="F1532" s="5" t="s">
        <v>292</v>
      </c>
      <c r="G1532" s="17"/>
      <c r="H1532" s="1">
        <f>VLOOKUP(E1532,[1]Лист1!$D:$M,10,0)</f>
        <v>730</v>
      </c>
      <c r="I1532" s="21">
        <f>VLOOKUP(B1532,'[2]Бланк заказа'!$A:$Y,8,0)</f>
        <v>2</v>
      </c>
      <c r="J1532" s="1">
        <f>VLOOKUP(B1532,'[2]Бланк заказа'!$A:$Y,11,0)*1</f>
        <v>14</v>
      </c>
      <c r="K1532" s="21">
        <f t="shared" si="266"/>
        <v>28</v>
      </c>
    </row>
    <row r="1533" spans="1:11" ht="22.5" x14ac:dyDescent="0.25">
      <c r="A1533" s="6" t="s">
        <v>2213</v>
      </c>
      <c r="B1533" s="3" t="s">
        <v>285</v>
      </c>
      <c r="C1533" s="3" t="s">
        <v>286</v>
      </c>
      <c r="D1533" s="4">
        <v>4301180007</v>
      </c>
      <c r="E1533" s="3">
        <v>4680115881808</v>
      </c>
      <c r="F1533" s="5" t="s">
        <v>292</v>
      </c>
      <c r="G1533" s="17"/>
      <c r="H1533" s="1">
        <f>VLOOKUP(E1533,[1]Лист1!$D:$M,10,0)</f>
        <v>730</v>
      </c>
      <c r="I1533" s="21">
        <f>VLOOKUP(B1533,'[2]Бланк заказа'!$A:$Y,8,0)</f>
        <v>2</v>
      </c>
      <c r="J1533" s="1">
        <f>VLOOKUP(B1533,'[2]Бланк заказа'!$A:$Y,11,0)*1</f>
        <v>14</v>
      </c>
      <c r="K1533" s="21">
        <f t="shared" ref="K1533" si="269">J1533*I1533</f>
        <v>28</v>
      </c>
    </row>
    <row r="1534" spans="1:11" ht="22.5" x14ac:dyDescent="0.25">
      <c r="A1534" s="6" t="s">
        <v>677</v>
      </c>
      <c r="B1534" s="3" t="s">
        <v>285</v>
      </c>
      <c r="C1534" s="3" t="s">
        <v>286</v>
      </c>
      <c r="D1534" s="4">
        <v>4301180007</v>
      </c>
      <c r="E1534" s="3">
        <v>4680115881808</v>
      </c>
      <c r="F1534" s="5" t="s">
        <v>292</v>
      </c>
      <c r="G1534" s="17"/>
      <c r="H1534" s="1">
        <f>VLOOKUP(E1534,[1]Лист1!$D:$M,10,0)</f>
        <v>730</v>
      </c>
      <c r="I1534" s="21">
        <f>VLOOKUP(B1534,'[2]Бланк заказа'!$A:$Y,8,0)</f>
        <v>2</v>
      </c>
      <c r="J1534" s="1">
        <f>VLOOKUP(B1534,'[2]Бланк заказа'!$A:$Y,11,0)*1</f>
        <v>14</v>
      </c>
      <c r="K1534" s="21">
        <f t="shared" si="266"/>
        <v>28</v>
      </c>
    </row>
    <row r="1535" spans="1:11" ht="22.5" x14ac:dyDescent="0.25">
      <c r="A1535" s="6" t="s">
        <v>1326</v>
      </c>
      <c r="B1535" s="3" t="s">
        <v>287</v>
      </c>
      <c r="C1535" s="3" t="s">
        <v>288</v>
      </c>
      <c r="D1535" s="4">
        <v>4301180006</v>
      </c>
      <c r="E1535" s="3">
        <v>4680115881822</v>
      </c>
      <c r="F1535" s="5" t="s">
        <v>293</v>
      </c>
      <c r="G1535" s="17"/>
      <c r="H1535" s="1">
        <f>VLOOKUP(E1535,[1]Лист1!$D:$M,10,0)</f>
        <v>730</v>
      </c>
      <c r="I1535" s="21">
        <f>VLOOKUP(B1535,'[2]Бланк заказа'!$A:$Y,8,0)</f>
        <v>2</v>
      </c>
      <c r="J1535" s="1">
        <f>VLOOKUP(B1535,'[2]Бланк заказа'!$A:$Y,11,0)*1</f>
        <v>14</v>
      </c>
      <c r="K1535" s="21">
        <f t="shared" si="266"/>
        <v>28</v>
      </c>
    </row>
    <row r="1536" spans="1:11" ht="22.5" x14ac:dyDescent="0.25">
      <c r="A1536" s="6" t="s">
        <v>1425</v>
      </c>
      <c r="B1536" s="3" t="s">
        <v>287</v>
      </c>
      <c r="C1536" s="3" t="s">
        <v>288</v>
      </c>
      <c r="D1536" s="4">
        <v>4301180006</v>
      </c>
      <c r="E1536" s="3">
        <v>4680115881822</v>
      </c>
      <c r="F1536" s="5" t="s">
        <v>293</v>
      </c>
      <c r="G1536" s="17"/>
      <c r="H1536" s="1">
        <f>VLOOKUP(E1536,[1]Лист1!$D:$M,10,0)</f>
        <v>730</v>
      </c>
      <c r="I1536" s="21">
        <f>VLOOKUP(B1536,'[2]Бланк заказа'!$A:$Y,8,0)</f>
        <v>2</v>
      </c>
      <c r="J1536" s="1">
        <f>VLOOKUP(B1536,'[2]Бланк заказа'!$A:$Y,11,0)*1</f>
        <v>14</v>
      </c>
      <c r="K1536" s="21">
        <f t="shared" si="266"/>
        <v>28</v>
      </c>
    </row>
    <row r="1537" spans="1:11" ht="22.5" x14ac:dyDescent="0.25">
      <c r="A1537" s="6" t="s">
        <v>2759</v>
      </c>
      <c r="B1537" s="3" t="s">
        <v>287</v>
      </c>
      <c r="C1537" s="3" t="s">
        <v>288</v>
      </c>
      <c r="D1537" s="4">
        <v>4301180006</v>
      </c>
      <c r="E1537" s="3">
        <v>4680115881822</v>
      </c>
      <c r="F1537" s="5" t="s">
        <v>293</v>
      </c>
      <c r="G1537" s="17"/>
      <c r="H1537" s="1">
        <f>VLOOKUP(E1537,[1]Лист1!$D:$M,10,0)</f>
        <v>730</v>
      </c>
      <c r="I1537" s="21">
        <f>VLOOKUP(B1537,'[2]Бланк заказа'!$A:$Y,8,0)</f>
        <v>2</v>
      </c>
      <c r="J1537" s="1">
        <f>VLOOKUP(B1537,'[2]Бланк заказа'!$A:$Y,11,0)*1</f>
        <v>14</v>
      </c>
      <c r="K1537" s="21">
        <f t="shared" ref="K1537" si="270">J1537*I1537</f>
        <v>28</v>
      </c>
    </row>
    <row r="1538" spans="1:11" ht="22.5" x14ac:dyDescent="0.25">
      <c r="A1538" s="6" t="s">
        <v>1121</v>
      </c>
      <c r="B1538" s="3" t="s">
        <v>287</v>
      </c>
      <c r="C1538" s="3" t="s">
        <v>288</v>
      </c>
      <c r="D1538" s="4">
        <v>4301180006</v>
      </c>
      <c r="E1538" s="3">
        <v>4680115881822</v>
      </c>
      <c r="F1538" s="5" t="s">
        <v>293</v>
      </c>
      <c r="G1538" s="17"/>
      <c r="H1538" s="1">
        <f>VLOOKUP(E1538,[1]Лист1!$D:$M,10,0)</f>
        <v>730</v>
      </c>
      <c r="I1538" s="21">
        <f>VLOOKUP(B1538,'[2]Бланк заказа'!$A:$Y,8,0)</f>
        <v>2</v>
      </c>
      <c r="J1538" s="1">
        <f>VLOOKUP(B1538,'[2]Бланк заказа'!$A:$Y,11,0)*1</f>
        <v>14</v>
      </c>
      <c r="K1538" s="21">
        <f t="shared" si="266"/>
        <v>28</v>
      </c>
    </row>
    <row r="1539" spans="1:11" ht="22.5" x14ac:dyDescent="0.25">
      <c r="A1539" s="6" t="s">
        <v>16</v>
      </c>
      <c r="B1539" s="3" t="s">
        <v>10</v>
      </c>
      <c r="C1539" s="3" t="s">
        <v>11</v>
      </c>
      <c r="D1539" s="4">
        <v>4301051426</v>
      </c>
      <c r="E1539" s="3">
        <v>4680115881853</v>
      </c>
      <c r="F1539" s="5" t="s">
        <v>16</v>
      </c>
      <c r="G1539" s="17"/>
      <c r="H1539" s="1">
        <f>VLOOKUP(E1539,[1]Лист1!$D:$M,10,0)</f>
        <v>30</v>
      </c>
      <c r="I1539" s="21">
        <f>VLOOKUP(B1539,'[2]Бланк заказа'!$A:$Y,8,0)</f>
        <v>1.98</v>
      </c>
      <c r="J1539" s="1">
        <f>VLOOKUP(B1539,'[2]Бланк заказа'!$A:$Y,11,0)*1</f>
        <v>12</v>
      </c>
      <c r="K1539" s="21">
        <f t="shared" si="266"/>
        <v>23.759999999999998</v>
      </c>
    </row>
    <row r="1540" spans="1:11" ht="22.5" x14ac:dyDescent="0.25">
      <c r="A1540" s="6" t="s">
        <v>1296</v>
      </c>
      <c r="B1540" s="3" t="s">
        <v>10</v>
      </c>
      <c r="C1540" s="3" t="s">
        <v>11</v>
      </c>
      <c r="D1540" s="4">
        <v>4301051426</v>
      </c>
      <c r="E1540" s="3">
        <v>4680115881853</v>
      </c>
      <c r="F1540" s="5" t="s">
        <v>16</v>
      </c>
      <c r="G1540" s="17"/>
      <c r="H1540" s="1">
        <f>VLOOKUP(E1540,[1]Лист1!$D:$M,10,0)</f>
        <v>30</v>
      </c>
      <c r="I1540" s="21">
        <f>VLOOKUP(B1540,'[2]Бланк заказа'!$A:$Y,8,0)</f>
        <v>1.98</v>
      </c>
      <c r="J1540" s="1">
        <f>VLOOKUP(B1540,'[2]Бланк заказа'!$A:$Y,11,0)*1</f>
        <v>12</v>
      </c>
      <c r="K1540" s="21">
        <f t="shared" si="266"/>
        <v>23.759999999999998</v>
      </c>
    </row>
    <row r="1541" spans="1:11" ht="22.5" x14ac:dyDescent="0.25">
      <c r="A1541" s="6" t="s">
        <v>1290</v>
      </c>
      <c r="B1541" s="3" t="s">
        <v>848</v>
      </c>
      <c r="C1541" s="3" t="s">
        <v>849</v>
      </c>
      <c r="D1541" s="4">
        <v>4301051444</v>
      </c>
      <c r="E1541" s="3">
        <v>4680115881969</v>
      </c>
      <c r="F1541" s="5" t="s">
        <v>850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66"/>
        <v>28.799999999999997</v>
      </c>
    </row>
    <row r="1542" spans="1:11" ht="22.5" x14ac:dyDescent="0.25">
      <c r="A1542" s="6" t="s">
        <v>851</v>
      </c>
      <c r="B1542" s="3" t="s">
        <v>848</v>
      </c>
      <c r="C1542" s="3" t="s">
        <v>849</v>
      </c>
      <c r="D1542" s="4">
        <v>4301051444</v>
      </c>
      <c r="E1542" s="3">
        <v>4680115881969</v>
      </c>
      <c r="F1542" s="5" t="s">
        <v>850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66"/>
        <v>28.799999999999997</v>
      </c>
    </row>
    <row r="1543" spans="1:11" ht="22.5" x14ac:dyDescent="0.25">
      <c r="A1543" s="6" t="s">
        <v>1289</v>
      </c>
      <c r="B1543" s="3" t="s">
        <v>759</v>
      </c>
      <c r="C1543" s="3" t="s">
        <v>760</v>
      </c>
      <c r="D1543" s="4">
        <v>4301051445</v>
      </c>
      <c r="E1543" s="3">
        <v>4680115881976</v>
      </c>
      <c r="F1543" s="5" t="s">
        <v>762</v>
      </c>
      <c r="G1543" s="17"/>
      <c r="H1543" s="1">
        <f>VLOOKUP(E1543,[1]Лист1!$D:$M,10,0)</f>
        <v>40</v>
      </c>
      <c r="I1543" s="21">
        <f>VLOOKUP(B1543,'[2]Бланк заказа'!$A:$Y,8,0)</f>
        <v>7.8</v>
      </c>
      <c r="J1543" s="1">
        <f>VLOOKUP(B1543,'[2]Бланк заказа'!$A:$Y,11,0)*1</f>
        <v>8</v>
      </c>
      <c r="K1543" s="21">
        <f t="shared" si="266"/>
        <v>62.4</v>
      </c>
    </row>
    <row r="1544" spans="1:11" ht="22.5" x14ac:dyDescent="0.25">
      <c r="A1544" s="6" t="s">
        <v>1436</v>
      </c>
      <c r="B1544" s="3" t="s">
        <v>759</v>
      </c>
      <c r="C1544" s="3" t="s">
        <v>760</v>
      </c>
      <c r="D1544" s="4">
        <v>4301051445</v>
      </c>
      <c r="E1544" s="3">
        <v>4680115881976</v>
      </c>
      <c r="F1544" s="5" t="s">
        <v>762</v>
      </c>
      <c r="G1544" s="17"/>
      <c r="H1544" s="1">
        <f>VLOOKUP(E1544,[1]Лист1!$D:$M,10,0)</f>
        <v>40</v>
      </c>
      <c r="I1544" s="21">
        <f>VLOOKUP(B1544,'[2]Бланк заказа'!$A:$Y,8,0)</f>
        <v>7.8</v>
      </c>
      <c r="J1544" s="1">
        <f>VLOOKUP(B1544,'[2]Бланк заказа'!$A:$Y,11,0)*1</f>
        <v>8</v>
      </c>
      <c r="K1544" s="21">
        <f t="shared" si="266"/>
        <v>62.4</v>
      </c>
    </row>
    <row r="1545" spans="1:11" ht="22.5" x14ac:dyDescent="0.25">
      <c r="A1545" s="6" t="s">
        <v>761</v>
      </c>
      <c r="B1545" s="3" t="s">
        <v>759</v>
      </c>
      <c r="C1545" s="3" t="s">
        <v>760</v>
      </c>
      <c r="D1545" s="4">
        <v>4301051445</v>
      </c>
      <c r="E1545" s="3">
        <v>4680115881976</v>
      </c>
      <c r="F1545" s="5" t="s">
        <v>762</v>
      </c>
      <c r="G1545" s="17"/>
      <c r="H1545" s="1">
        <f>VLOOKUP(E1545,[1]Лист1!$D:$M,10,0)</f>
        <v>40</v>
      </c>
      <c r="I1545" s="21">
        <f>VLOOKUP(B1545,'[2]Бланк заказа'!$A:$Y,8,0)</f>
        <v>7.8</v>
      </c>
      <c r="J1545" s="1">
        <f>VLOOKUP(B1545,'[2]Бланк заказа'!$A:$Y,11,0)*1</f>
        <v>8</v>
      </c>
      <c r="K1545" s="21">
        <f t="shared" si="266"/>
        <v>62.4</v>
      </c>
    </row>
    <row r="1546" spans="1:11" ht="22.5" x14ac:dyDescent="0.25">
      <c r="A1546" s="6" t="s">
        <v>2216</v>
      </c>
      <c r="B1546" s="3" t="s">
        <v>418</v>
      </c>
      <c r="C1546" s="3" t="s">
        <v>1127</v>
      </c>
      <c r="D1546" s="4">
        <v>4301031253</v>
      </c>
      <c r="E1546" s="3">
        <v>4680115882096</v>
      </c>
      <c r="F1546" s="5" t="s">
        <v>1126</v>
      </c>
      <c r="G1546" s="17"/>
      <c r="H1546" s="1">
        <f>VLOOKUP(E1546,[1]Лист1!$D:$M,10,0)</f>
        <v>60</v>
      </c>
      <c r="I1546" s="21">
        <f>VLOOKUP(B1546,'[2]Бланк заказа'!$A:$Y,8,0)</f>
        <v>3.6</v>
      </c>
      <c r="J1546" s="1">
        <f>VLOOKUP(B1546,'[2]Бланк заказа'!$A:$Y,11,0)*1</f>
        <v>12</v>
      </c>
      <c r="K1546" s="21">
        <f t="shared" ref="K1546" si="271">J1546*I1546</f>
        <v>43.2</v>
      </c>
    </row>
    <row r="1547" spans="1:11" ht="22.5" x14ac:dyDescent="0.25">
      <c r="A1547" s="6" t="s">
        <v>1178</v>
      </c>
      <c r="B1547" s="3" t="s">
        <v>418</v>
      </c>
      <c r="C1547" s="3" t="s">
        <v>1127</v>
      </c>
      <c r="D1547" s="4">
        <v>4301031253</v>
      </c>
      <c r="E1547" s="3">
        <v>4680115882096</v>
      </c>
      <c r="F1547" s="5" t="s">
        <v>1126</v>
      </c>
      <c r="G1547" s="17"/>
      <c r="H1547" s="1">
        <f>VLOOKUP(E1547,[1]Лист1!$D:$M,10,0)</f>
        <v>60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si="266"/>
        <v>43.2</v>
      </c>
    </row>
    <row r="1548" spans="1:11" ht="22.5" x14ac:dyDescent="0.25">
      <c r="A1548" s="6" t="s">
        <v>1126</v>
      </c>
      <c r="B1548" s="3" t="s">
        <v>418</v>
      </c>
      <c r="C1548" s="3" t="s">
        <v>1127</v>
      </c>
      <c r="D1548" s="4">
        <v>4301031253</v>
      </c>
      <c r="E1548" s="3">
        <v>4680115882096</v>
      </c>
      <c r="F1548" s="5" t="s">
        <v>1126</v>
      </c>
      <c r="G1548" s="17"/>
      <c r="H1548" s="1">
        <f>VLOOKUP(E1548,[1]Лист1!$D:$M,10,0)</f>
        <v>60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266"/>
        <v>43.2</v>
      </c>
    </row>
    <row r="1549" spans="1:11" ht="22.5" x14ac:dyDescent="0.25">
      <c r="A1549" s="6" t="s">
        <v>2214</v>
      </c>
      <c r="B1549" s="3" t="s">
        <v>417</v>
      </c>
      <c r="C1549" s="3" t="s">
        <v>1125</v>
      </c>
      <c r="D1549" s="4">
        <v>4301031251</v>
      </c>
      <c r="E1549" s="3">
        <v>4680115882102</v>
      </c>
      <c r="F1549" s="5" t="s">
        <v>1124</v>
      </c>
      <c r="G1549" s="17"/>
      <c r="H1549" s="1">
        <f>VLOOKUP(E1549,[1]Лист1!$D:$M,10,0)</f>
        <v>60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ref="K1549" si="272">J1549*I1549</f>
        <v>43.2</v>
      </c>
    </row>
    <row r="1550" spans="1:11" ht="22.5" x14ac:dyDescent="0.25">
      <c r="A1550" s="6" t="s">
        <v>1177</v>
      </c>
      <c r="B1550" s="3" t="s">
        <v>417</v>
      </c>
      <c r="C1550" s="3" t="s">
        <v>1125</v>
      </c>
      <c r="D1550" s="4">
        <v>4301031251</v>
      </c>
      <c r="E1550" s="3">
        <v>4680115882102</v>
      </c>
      <c r="F1550" s="5" t="s">
        <v>1124</v>
      </c>
      <c r="G1550" s="17"/>
      <c r="H1550" s="1">
        <f>VLOOKUP(E1550,[1]Лист1!$D:$M,10,0)</f>
        <v>60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si="266"/>
        <v>43.2</v>
      </c>
    </row>
    <row r="1551" spans="1:11" ht="22.5" x14ac:dyDescent="0.25">
      <c r="A1551" s="6" t="s">
        <v>1124</v>
      </c>
      <c r="B1551" s="3" t="s">
        <v>417</v>
      </c>
      <c r="C1551" s="3" t="s">
        <v>1125</v>
      </c>
      <c r="D1551" s="4">
        <v>4301031251</v>
      </c>
      <c r="E1551" s="3">
        <v>4680115882102</v>
      </c>
      <c r="F1551" s="5" t="s">
        <v>1124</v>
      </c>
      <c r="G1551" s="17"/>
      <c r="H1551" s="1">
        <f>VLOOKUP(E1551,[1]Лист1!$D:$M,10,0)</f>
        <v>60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266"/>
        <v>43.2</v>
      </c>
    </row>
    <row r="1552" spans="1:11" x14ac:dyDescent="0.25">
      <c r="A1552" s="6" t="s">
        <v>68</v>
      </c>
      <c r="B1552" s="3" t="s">
        <v>48</v>
      </c>
      <c r="C1552" s="3" t="s">
        <v>2763</v>
      </c>
      <c r="D1552" s="4">
        <v>4301011514</v>
      </c>
      <c r="E1552" s="3">
        <v>4680115882133</v>
      </c>
      <c r="F1552" s="5" t="s">
        <v>1493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66"/>
        <v>86.4</v>
      </c>
    </row>
    <row r="1553" spans="1:11" x14ac:dyDescent="0.25">
      <c r="A1553" s="6" t="s">
        <v>972</v>
      </c>
      <c r="B1553" s="3" t="s">
        <v>48</v>
      </c>
      <c r="C1553" s="3" t="s">
        <v>2763</v>
      </c>
      <c r="D1553" s="4">
        <v>4301011514</v>
      </c>
      <c r="E1553" s="3">
        <v>4680115882133</v>
      </c>
      <c r="F1553" s="5" t="s">
        <v>1493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si="266"/>
        <v>86.4</v>
      </c>
    </row>
    <row r="1554" spans="1:11" x14ac:dyDescent="0.25">
      <c r="A1554" s="6" t="s">
        <v>1098</v>
      </c>
      <c r="B1554" s="3" t="s">
        <v>48</v>
      </c>
      <c r="C1554" s="3" t="s">
        <v>2763</v>
      </c>
      <c r="D1554" s="4">
        <v>4301011514</v>
      </c>
      <c r="E1554" s="3">
        <v>4680115882133</v>
      </c>
      <c r="F1554" s="5" t="s">
        <v>1493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66"/>
        <v>86.4</v>
      </c>
    </row>
    <row r="1555" spans="1:11" x14ac:dyDescent="0.25">
      <c r="A1555" s="6" t="s">
        <v>2041</v>
      </c>
      <c r="B1555" s="3" t="s">
        <v>48</v>
      </c>
      <c r="C1555" s="3" t="s">
        <v>2763</v>
      </c>
      <c r="D1555" s="4">
        <v>4301011514</v>
      </c>
      <c r="E1555" s="3">
        <v>4680115882133</v>
      </c>
      <c r="F1555" s="5" t="s">
        <v>1493</v>
      </c>
      <c r="G1555" s="17"/>
      <c r="H1555" s="1">
        <f>VLOOKUP(E1555,[1]Лист1!$D:$M,10,0)</f>
        <v>50</v>
      </c>
      <c r="I1555" s="21">
        <f>VLOOKUP(B1555,'[2]Бланк заказа'!$A:$Y,8,0)</f>
        <v>10.8</v>
      </c>
      <c r="J1555" s="1">
        <f>VLOOKUP(B1555,'[2]Бланк заказа'!$A:$Y,11,0)*1</f>
        <v>8</v>
      </c>
      <c r="K1555" s="21">
        <f t="shared" si="266"/>
        <v>86.4</v>
      </c>
    </row>
    <row r="1556" spans="1:11" x14ac:dyDescent="0.25">
      <c r="A1556" s="6" t="s">
        <v>2530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ref="K1556" si="273">J1556*I1556</f>
        <v>86.4</v>
      </c>
    </row>
    <row r="1557" spans="1:11" x14ac:dyDescent="0.25">
      <c r="A1557" s="6" t="s">
        <v>2577</v>
      </c>
      <c r="B1557" s="3" t="s">
        <v>48</v>
      </c>
      <c r="C1557" s="3" t="s">
        <v>2763</v>
      </c>
      <c r="D1557" s="4">
        <v>4301011514</v>
      </c>
      <c r="E1557" s="3">
        <v>4680115882133</v>
      </c>
      <c r="F1557" s="5" t="s">
        <v>1493</v>
      </c>
      <c r="G1557" s="17"/>
      <c r="H1557" s="1">
        <f>VLOOKUP(E1557,[1]Лист1!$D:$M,10,0)</f>
        <v>50</v>
      </c>
      <c r="I1557" s="21">
        <f>VLOOKUP(B1557,'[2]Бланк заказа'!$A:$Y,8,0)</f>
        <v>10.8</v>
      </c>
      <c r="J1557" s="1">
        <f>VLOOKUP(B1557,'[2]Бланк заказа'!$A:$Y,11,0)*1</f>
        <v>8</v>
      </c>
      <c r="K1557" s="21">
        <f t="shared" ref="K1557" si="274">J1557*I1557</f>
        <v>86.4</v>
      </c>
    </row>
    <row r="1558" spans="1:11" x14ac:dyDescent="0.25">
      <c r="A1558" s="6" t="s">
        <v>2649</v>
      </c>
      <c r="B1558" s="3" t="s">
        <v>48</v>
      </c>
      <c r="C1558" s="3" t="s">
        <v>2763</v>
      </c>
      <c r="D1558" s="4">
        <v>4301011514</v>
      </c>
      <c r="E1558" s="3">
        <v>4680115882133</v>
      </c>
      <c r="F1558" s="5" t="s">
        <v>1493</v>
      </c>
      <c r="G1558" s="17"/>
      <c r="H1558" s="1">
        <f>VLOOKUP(E1558,[1]Лист1!$D:$M,10,0)</f>
        <v>50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ref="K1558" si="275">J1558*I1558</f>
        <v>86.4</v>
      </c>
    </row>
    <row r="1559" spans="1:11" x14ac:dyDescent="0.25">
      <c r="A1559" s="6" t="s">
        <v>1850</v>
      </c>
      <c r="B1559" s="3" t="s">
        <v>48</v>
      </c>
      <c r="C1559" s="3" t="s">
        <v>2763</v>
      </c>
      <c r="D1559" s="4">
        <v>4301011514</v>
      </c>
      <c r="E1559" s="3">
        <v>4680115882133</v>
      </c>
      <c r="F1559" s="5" t="s">
        <v>1493</v>
      </c>
      <c r="G1559" s="17"/>
      <c r="H1559" s="1">
        <f>VLOOKUP(E1559,[1]Лист1!$D:$M,10,0)</f>
        <v>50</v>
      </c>
      <c r="I1559" s="21">
        <f>VLOOKUP(B1559,'[2]Бланк заказа'!$A:$Y,8,0)</f>
        <v>10.8</v>
      </c>
      <c r="J1559" s="1">
        <f>VLOOKUP(B1559,'[2]Бланк заказа'!$A:$Y,11,0)*1</f>
        <v>8</v>
      </c>
      <c r="K1559" s="21">
        <f t="shared" si="266"/>
        <v>86.4</v>
      </c>
    </row>
    <row r="1560" spans="1:11" x14ac:dyDescent="0.25">
      <c r="A1560" s="6" t="s">
        <v>2726</v>
      </c>
      <c r="B1560" s="3" t="s">
        <v>48</v>
      </c>
      <c r="C1560" s="3" t="s">
        <v>2763</v>
      </c>
      <c r="D1560" s="4">
        <v>4301011514</v>
      </c>
      <c r="E1560" s="3">
        <v>4680115882133</v>
      </c>
      <c r="F1560" s="5" t="s">
        <v>1493</v>
      </c>
      <c r="G1560" s="17"/>
      <c r="H1560" s="1">
        <f>VLOOKUP(E1560,[1]Лист1!$D:$M,10,0)</f>
        <v>50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ref="K1560" si="276">J1560*I1560</f>
        <v>86.4</v>
      </c>
    </row>
    <row r="1561" spans="1:11" x14ac:dyDescent="0.25">
      <c r="A1561" s="6" t="s">
        <v>689</v>
      </c>
      <c r="B1561" s="3" t="s">
        <v>48</v>
      </c>
      <c r="C1561" s="3" t="s">
        <v>2763</v>
      </c>
      <c r="D1561" s="4">
        <v>4301011514</v>
      </c>
      <c r="E1561" s="3">
        <v>4680115882133</v>
      </c>
      <c r="F1561" s="5" t="s">
        <v>1493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266"/>
        <v>86.4</v>
      </c>
    </row>
    <row r="1562" spans="1:11" ht="22.5" x14ac:dyDescent="0.25">
      <c r="A1562" s="6" t="s">
        <v>977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7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si="266"/>
        <v>28.799999999999997</v>
      </c>
    </row>
    <row r="1563" spans="1:11" ht="22.5" x14ac:dyDescent="0.25">
      <c r="A1563" s="6" t="s">
        <v>1505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7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66"/>
        <v>28.799999999999997</v>
      </c>
    </row>
    <row r="1564" spans="1:11" ht="22.5" x14ac:dyDescent="0.25">
      <c r="A1564" s="6" t="s">
        <v>1654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7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66"/>
        <v>28.799999999999997</v>
      </c>
    </row>
    <row r="1565" spans="1:11" ht="22.5" x14ac:dyDescent="0.25">
      <c r="A1565" s="6" t="s">
        <v>2633</v>
      </c>
      <c r="B1565" s="3" t="s">
        <v>219</v>
      </c>
      <c r="C1565" s="3" t="s">
        <v>220</v>
      </c>
      <c r="D1565" s="4">
        <v>4301051410</v>
      </c>
      <c r="E1565" s="3">
        <v>4680115882164</v>
      </c>
      <c r="F1565" s="5" t="s">
        <v>247</v>
      </c>
      <c r="G1565" s="17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7">J1565*I1565</f>
        <v>28.799999999999997</v>
      </c>
    </row>
    <row r="1566" spans="1:11" ht="22.5" x14ac:dyDescent="0.25">
      <c r="A1566" s="6" t="s">
        <v>1170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7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66"/>
        <v>28.799999999999997</v>
      </c>
    </row>
    <row r="1567" spans="1:11" ht="22.5" x14ac:dyDescent="0.25">
      <c r="A1567" s="6" t="s">
        <v>2258</v>
      </c>
      <c r="B1567" s="3" t="s">
        <v>219</v>
      </c>
      <c r="C1567" s="3" t="s">
        <v>220</v>
      </c>
      <c r="D1567" s="4">
        <v>4301051410</v>
      </c>
      <c r="E1567" s="3">
        <v>4680115882164</v>
      </c>
      <c r="F1567" s="5" t="s">
        <v>247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ref="K1567" si="278">J1567*I1567</f>
        <v>28.799999999999997</v>
      </c>
    </row>
    <row r="1568" spans="1:11" ht="22.5" x14ac:dyDescent="0.25">
      <c r="A1568" s="6" t="s">
        <v>2724</v>
      </c>
      <c r="B1568" s="3" t="s">
        <v>219</v>
      </c>
      <c r="C1568" s="3" t="s">
        <v>220</v>
      </c>
      <c r="D1568" s="4">
        <v>4301051410</v>
      </c>
      <c r="E1568" s="3">
        <v>4680115882164</v>
      </c>
      <c r="F1568" s="5" t="s">
        <v>247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9">J1568*I1568</f>
        <v>28.799999999999997</v>
      </c>
    </row>
    <row r="1569" spans="1:11" ht="22.5" x14ac:dyDescent="0.25">
      <c r="A1569" s="6" t="s">
        <v>2346</v>
      </c>
      <c r="B1569" s="3" t="s">
        <v>219</v>
      </c>
      <c r="C1569" s="3" t="s">
        <v>220</v>
      </c>
      <c r="D1569" s="4">
        <v>4301051410</v>
      </c>
      <c r="E1569" s="3">
        <v>4680115882164</v>
      </c>
      <c r="F1569" s="5" t="s">
        <v>247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80">J1569*I1569</f>
        <v>28.799999999999997</v>
      </c>
    </row>
    <row r="1570" spans="1:11" ht="22.5" x14ac:dyDescent="0.25">
      <c r="A1570" s="6" t="s">
        <v>2578</v>
      </c>
      <c r="B1570" s="3" t="s">
        <v>219</v>
      </c>
      <c r="C1570" s="3" t="s">
        <v>220</v>
      </c>
      <c r="D1570" s="4">
        <v>4301051410</v>
      </c>
      <c r="E1570" s="3">
        <v>4680115882164</v>
      </c>
      <c r="F1570" s="5" t="s">
        <v>247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ref="K1570" si="281">J1570*I1570</f>
        <v>28.799999999999997</v>
      </c>
    </row>
    <row r="1571" spans="1:11" ht="22.5" x14ac:dyDescent="0.25">
      <c r="A1571" s="6" t="s">
        <v>2045</v>
      </c>
      <c r="B1571" s="3" t="s">
        <v>219</v>
      </c>
      <c r="C1571" s="3" t="s">
        <v>220</v>
      </c>
      <c r="D1571" s="4">
        <v>4301051410</v>
      </c>
      <c r="E1571" s="3">
        <v>4680115882164</v>
      </c>
      <c r="F1571" s="5" t="s">
        <v>247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si="266"/>
        <v>28.799999999999997</v>
      </c>
    </row>
    <row r="1572" spans="1:11" ht="22.5" x14ac:dyDescent="0.25">
      <c r="A1572" s="6" t="s">
        <v>976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266"/>
        <v>28.799999999999997</v>
      </c>
    </row>
    <row r="1573" spans="1:11" ht="22.5" x14ac:dyDescent="0.25">
      <c r="A1573" s="6" t="s">
        <v>1506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66"/>
        <v>28.799999999999997</v>
      </c>
    </row>
    <row r="1574" spans="1:11" ht="22.5" x14ac:dyDescent="0.25">
      <c r="A1574" s="6" t="s">
        <v>1653</v>
      </c>
      <c r="B1574" s="3" t="s">
        <v>215</v>
      </c>
      <c r="C1574" s="3" t="s">
        <v>216</v>
      </c>
      <c r="D1574" s="4">
        <v>4301051407</v>
      </c>
      <c r="E1574" s="3">
        <v>4680115882195</v>
      </c>
      <c r="F1574" s="5" t="s">
        <v>245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si="266"/>
        <v>28.799999999999997</v>
      </c>
    </row>
    <row r="1575" spans="1:11" ht="22.5" x14ac:dyDescent="0.25">
      <c r="A1575" s="6" t="s">
        <v>2631</v>
      </c>
      <c r="B1575" s="3" t="s">
        <v>215</v>
      </c>
      <c r="C1575" s="3" t="s">
        <v>216</v>
      </c>
      <c r="D1575" s="4">
        <v>4301051407</v>
      </c>
      <c r="E1575" s="3">
        <v>4680115882195</v>
      </c>
      <c r="F1575" s="5" t="s">
        <v>245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ref="K1575" si="282">J1575*I1575</f>
        <v>28.799999999999997</v>
      </c>
    </row>
    <row r="1576" spans="1:11" ht="22.5" x14ac:dyDescent="0.25">
      <c r="A1576" s="6" t="s">
        <v>2719</v>
      </c>
      <c r="B1576" s="3" t="s">
        <v>215</v>
      </c>
      <c r="C1576" s="3" t="s">
        <v>216</v>
      </c>
      <c r="D1576" s="4">
        <v>4301051407</v>
      </c>
      <c r="E1576" s="3">
        <v>4680115882195</v>
      </c>
      <c r="F1576" s="5" t="s">
        <v>245</v>
      </c>
      <c r="G1576" s="18"/>
      <c r="H1576" s="1">
        <f>VLOOKUP(E1576,[1]Лист1!$D:$M,10,0)</f>
        <v>40</v>
      </c>
      <c r="I1576" s="21">
        <f>VLOOKUP(B1576,'[2]Бланк заказа'!$A:$Y,8,0)</f>
        <v>2.4</v>
      </c>
      <c r="J1576" s="1">
        <f>VLOOKUP(B1576,'[2]Бланк заказа'!$A:$Y,11,0)*1</f>
        <v>12</v>
      </c>
      <c r="K1576" s="21">
        <f t="shared" ref="K1576" si="283">J1576*I1576</f>
        <v>28.799999999999997</v>
      </c>
    </row>
    <row r="1577" spans="1:11" ht="22.5" x14ac:dyDescent="0.25">
      <c r="A1577" s="6" t="s">
        <v>1099</v>
      </c>
      <c r="B1577" s="3" t="s">
        <v>215</v>
      </c>
      <c r="C1577" s="3" t="s">
        <v>216</v>
      </c>
      <c r="D1577" s="4">
        <v>4301051407</v>
      </c>
      <c r="E1577" s="3">
        <v>4680115882195</v>
      </c>
      <c r="F1577" s="5" t="s">
        <v>245</v>
      </c>
      <c r="G1577" s="18"/>
      <c r="H1577" s="1">
        <f>VLOOKUP(E1577,[1]Лист1!$D:$M,10,0)</f>
        <v>40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266"/>
        <v>28.799999999999997</v>
      </c>
    </row>
    <row r="1578" spans="1:11" ht="22.5" x14ac:dyDescent="0.25">
      <c r="A1578" s="6" t="s">
        <v>2557</v>
      </c>
      <c r="B1578" s="3" t="s">
        <v>215</v>
      </c>
      <c r="C1578" s="3" t="s">
        <v>216</v>
      </c>
      <c r="D1578" s="4">
        <v>4301051407</v>
      </c>
      <c r="E1578" s="3">
        <v>4680115882195</v>
      </c>
      <c r="F1578" s="5" t="s">
        <v>245</v>
      </c>
      <c r="G1578" s="18"/>
      <c r="H1578" s="1">
        <f>VLOOKUP(E1578,[1]Лист1!$D:$M,10,0)</f>
        <v>40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ref="K1578" si="284">J1578*I1578</f>
        <v>28.799999999999997</v>
      </c>
    </row>
    <row r="1579" spans="1:11" ht="22.5" x14ac:dyDescent="0.25">
      <c r="A1579" s="6" t="s">
        <v>2569</v>
      </c>
      <c r="B1579" s="3" t="s">
        <v>215</v>
      </c>
      <c r="C1579" s="3" t="s">
        <v>216</v>
      </c>
      <c r="D1579" s="4">
        <v>4301051407</v>
      </c>
      <c r="E1579" s="3">
        <v>4680115882195</v>
      </c>
      <c r="F1579" s="5" t="s">
        <v>245</v>
      </c>
      <c r="G1579" s="18"/>
      <c r="H1579" s="1">
        <f>VLOOKUP(E1579,[1]Лист1!$D:$M,10,0)</f>
        <v>40</v>
      </c>
      <c r="I1579" s="21">
        <f>VLOOKUP(B1579,'[2]Бланк заказа'!$A:$Y,8,0)</f>
        <v>2.4</v>
      </c>
      <c r="J1579" s="1">
        <f>VLOOKUP(B1579,'[2]Бланк заказа'!$A:$Y,11,0)*1</f>
        <v>12</v>
      </c>
      <c r="K1579" s="21">
        <f t="shared" ref="K1579" si="285">J1579*I1579</f>
        <v>28.799999999999997</v>
      </c>
    </row>
    <row r="1580" spans="1:11" ht="22.5" x14ac:dyDescent="0.25">
      <c r="A1580" s="6" t="s">
        <v>2044</v>
      </c>
      <c r="B1580" s="3" t="s">
        <v>215</v>
      </c>
      <c r="C1580" s="3" t="s">
        <v>216</v>
      </c>
      <c r="D1580" s="4">
        <v>4301051407</v>
      </c>
      <c r="E1580" s="3">
        <v>4680115882195</v>
      </c>
      <c r="F1580" s="5" t="s">
        <v>245</v>
      </c>
      <c r="G1580" s="18"/>
      <c r="H1580" s="1">
        <f>VLOOKUP(E1580,[1]Лист1!$D:$M,10,0)</f>
        <v>40</v>
      </c>
      <c r="I1580" s="21">
        <f>VLOOKUP(B1580,'[2]Бланк заказа'!$A:$Y,8,0)</f>
        <v>2.4</v>
      </c>
      <c r="J1580" s="1">
        <f>VLOOKUP(B1580,'[2]Бланк заказа'!$A:$Y,11,0)*1</f>
        <v>12</v>
      </c>
      <c r="K1580" s="21">
        <f t="shared" si="266"/>
        <v>28.799999999999997</v>
      </c>
    </row>
    <row r="1581" spans="1:11" ht="22.5" x14ac:dyDescent="0.25">
      <c r="A1581" s="6" t="s">
        <v>713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66"/>
        <v>64.800000000000011</v>
      </c>
    </row>
    <row r="1582" spans="1:11" ht="22.5" x14ac:dyDescent="0.25">
      <c r="A1582" s="6" t="s">
        <v>1554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66"/>
        <v>64.800000000000011</v>
      </c>
    </row>
    <row r="1583" spans="1:11" ht="22.5" x14ac:dyDescent="0.25">
      <c r="A1583" s="6" t="s">
        <v>1354</v>
      </c>
      <c r="B1583" s="3" t="s">
        <v>661</v>
      </c>
      <c r="C1583" s="3" t="s">
        <v>662</v>
      </c>
      <c r="D1583" s="4">
        <v>4301031220</v>
      </c>
      <c r="E1583" s="3">
        <v>4680115882669</v>
      </c>
      <c r="F1583" s="5" t="s">
        <v>663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66"/>
        <v>64.800000000000011</v>
      </c>
    </row>
    <row r="1584" spans="1:11" ht="22.5" x14ac:dyDescent="0.25">
      <c r="A1584" s="6" t="s">
        <v>1298</v>
      </c>
      <c r="B1584" s="3" t="s">
        <v>661</v>
      </c>
      <c r="C1584" s="3" t="s">
        <v>662</v>
      </c>
      <c r="D1584" s="4">
        <v>4301031220</v>
      </c>
      <c r="E1584" s="3">
        <v>4680115882669</v>
      </c>
      <c r="F1584" s="5" t="s">
        <v>663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66"/>
        <v>64.800000000000011</v>
      </c>
    </row>
    <row r="1585" spans="1:11" ht="22.5" x14ac:dyDescent="0.25">
      <c r="A1585" s="6" t="s">
        <v>1508</v>
      </c>
      <c r="B1585" s="3" t="s">
        <v>661</v>
      </c>
      <c r="C1585" s="3" t="s">
        <v>662</v>
      </c>
      <c r="D1585" s="4">
        <v>4301031220</v>
      </c>
      <c r="E1585" s="3">
        <v>4680115882669</v>
      </c>
      <c r="F1585" s="5" t="s">
        <v>663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66"/>
        <v>64.800000000000011</v>
      </c>
    </row>
    <row r="1586" spans="1:11" ht="22.5" x14ac:dyDescent="0.25">
      <c r="A1586" s="6" t="s">
        <v>1773</v>
      </c>
      <c r="B1586" s="3" t="s">
        <v>661</v>
      </c>
      <c r="C1586" s="3" t="s">
        <v>662</v>
      </c>
      <c r="D1586" s="4">
        <v>4301031220</v>
      </c>
      <c r="E1586" s="3">
        <v>4680115882669</v>
      </c>
      <c r="F1586" s="5" t="s">
        <v>663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66"/>
        <v>64.800000000000011</v>
      </c>
    </row>
    <row r="1587" spans="1:11" ht="22.5" x14ac:dyDescent="0.25">
      <c r="A1587" s="6" t="s">
        <v>1317</v>
      </c>
      <c r="B1587" s="3" t="s">
        <v>661</v>
      </c>
      <c r="C1587" s="3" t="s">
        <v>662</v>
      </c>
      <c r="D1587" s="4">
        <v>4301031220</v>
      </c>
      <c r="E1587" s="3">
        <v>4680115882669</v>
      </c>
      <c r="F1587" s="5" t="s">
        <v>663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66"/>
        <v>64.800000000000011</v>
      </c>
    </row>
    <row r="1588" spans="1:11" ht="22.5" x14ac:dyDescent="0.25">
      <c r="A1588" s="6" t="s">
        <v>2351</v>
      </c>
      <c r="B1588" s="3" t="s">
        <v>661</v>
      </c>
      <c r="C1588" s="3" t="s">
        <v>662</v>
      </c>
      <c r="D1588" s="4">
        <v>4301031220</v>
      </c>
      <c r="E1588" s="3">
        <v>4680115882669</v>
      </c>
      <c r="F1588" s="5" t="s">
        <v>663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86">J1588*I1588</f>
        <v>64.800000000000011</v>
      </c>
    </row>
    <row r="1589" spans="1:11" ht="22.5" x14ac:dyDescent="0.25">
      <c r="A1589" s="6" t="s">
        <v>664</v>
      </c>
      <c r="B1589" s="3" t="s">
        <v>661</v>
      </c>
      <c r="C1589" s="3" t="s">
        <v>662</v>
      </c>
      <c r="D1589" s="4">
        <v>4301031220</v>
      </c>
      <c r="E1589" s="3">
        <v>4680115882669</v>
      </c>
      <c r="F1589" s="5" t="s">
        <v>663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66"/>
        <v>64.800000000000011</v>
      </c>
    </row>
    <row r="1590" spans="1:11" ht="22.5" x14ac:dyDescent="0.25">
      <c r="A1590" s="6" t="s">
        <v>714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66"/>
        <v>64.800000000000011</v>
      </c>
    </row>
    <row r="1591" spans="1:11" ht="22.5" x14ac:dyDescent="0.25">
      <c r="A1591" s="6" t="s">
        <v>1555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66"/>
        <v>64.800000000000011</v>
      </c>
    </row>
    <row r="1592" spans="1:11" ht="22.5" x14ac:dyDescent="0.25">
      <c r="A1592" s="6" t="s">
        <v>1353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66"/>
        <v>64.800000000000011</v>
      </c>
    </row>
    <row r="1593" spans="1:11" ht="22.5" x14ac:dyDescent="0.25">
      <c r="A1593" s="6" t="s">
        <v>1811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66"/>
        <v>64.800000000000011</v>
      </c>
    </row>
    <row r="1594" spans="1:11" ht="22.5" x14ac:dyDescent="0.25">
      <c r="A1594" s="6" t="s">
        <v>2394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7">J1594*I1594</f>
        <v>64.800000000000011</v>
      </c>
    </row>
    <row r="1595" spans="1:11" ht="22.5" x14ac:dyDescent="0.25">
      <c r="A1595" s="6" t="s">
        <v>1774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66"/>
        <v>64.800000000000011</v>
      </c>
    </row>
    <row r="1596" spans="1:11" ht="22.5" x14ac:dyDescent="0.25">
      <c r="A1596" s="6" t="s">
        <v>1507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66"/>
        <v>64.800000000000011</v>
      </c>
    </row>
    <row r="1597" spans="1:11" ht="22.5" x14ac:dyDescent="0.25">
      <c r="A1597" s="6" t="s">
        <v>1299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66"/>
        <v>64.800000000000011</v>
      </c>
    </row>
    <row r="1598" spans="1:11" ht="22.5" x14ac:dyDescent="0.25">
      <c r="A1598" s="6" t="s">
        <v>1422</v>
      </c>
      <c r="B1598" s="3" t="s">
        <v>665</v>
      </c>
      <c r="C1598" s="3" t="s">
        <v>666</v>
      </c>
      <c r="D1598" s="4">
        <v>4301031221</v>
      </c>
      <c r="E1598" s="3">
        <v>4680115882676</v>
      </c>
      <c r="F1598" s="5" t="s">
        <v>667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66"/>
        <v>64.800000000000011</v>
      </c>
    </row>
    <row r="1599" spans="1:11" ht="22.5" x14ac:dyDescent="0.25">
      <c r="A1599" s="6" t="s">
        <v>2635</v>
      </c>
      <c r="B1599" s="3" t="s">
        <v>665</v>
      </c>
      <c r="C1599" s="3" t="s">
        <v>666</v>
      </c>
      <c r="D1599" s="4">
        <v>4301031221</v>
      </c>
      <c r="E1599" s="3">
        <v>4680115882676</v>
      </c>
      <c r="F1599" s="5" t="s">
        <v>667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ref="K1599" si="288">J1599*I1599</f>
        <v>64.800000000000011</v>
      </c>
    </row>
    <row r="1600" spans="1:11" ht="22.5" x14ac:dyDescent="0.25">
      <c r="A1600" s="6" t="s">
        <v>1318</v>
      </c>
      <c r="B1600" s="3" t="s">
        <v>665</v>
      </c>
      <c r="C1600" s="3" t="s">
        <v>666</v>
      </c>
      <c r="D1600" s="4">
        <v>4301031221</v>
      </c>
      <c r="E1600" s="3">
        <v>4680115882676</v>
      </c>
      <c r="F1600" s="5" t="s">
        <v>667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66"/>
        <v>64.800000000000011</v>
      </c>
    </row>
    <row r="1601" spans="1:11" ht="22.5" x14ac:dyDescent="0.25">
      <c r="A1601" s="6" t="s">
        <v>2350</v>
      </c>
      <c r="B1601" s="3" t="s">
        <v>665</v>
      </c>
      <c r="C1601" s="3" t="s">
        <v>666</v>
      </c>
      <c r="D1601" s="4">
        <v>4301031221</v>
      </c>
      <c r="E1601" s="3">
        <v>4680115882676</v>
      </c>
      <c r="F1601" s="5" t="s">
        <v>667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9">J1601*I1601</f>
        <v>64.800000000000011</v>
      </c>
    </row>
    <row r="1602" spans="1:11" ht="22.5" x14ac:dyDescent="0.25">
      <c r="A1602" s="6" t="s">
        <v>2048</v>
      </c>
      <c r="B1602" s="3" t="s">
        <v>665</v>
      </c>
      <c r="C1602" s="3" t="s">
        <v>666</v>
      </c>
      <c r="D1602" s="4">
        <v>4301031221</v>
      </c>
      <c r="E1602" s="3">
        <v>4680115882676</v>
      </c>
      <c r="F1602" s="5" t="s">
        <v>667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66"/>
        <v>64.800000000000011</v>
      </c>
    </row>
    <row r="1603" spans="1:11" ht="22.5" x14ac:dyDescent="0.25">
      <c r="A1603" s="6" t="s">
        <v>711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66"/>
        <v>64.800000000000011</v>
      </c>
    </row>
    <row r="1604" spans="1:11" ht="22.5" x14ac:dyDescent="0.25">
      <c r="A1604" s="6" t="s">
        <v>1377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66"/>
        <v>64.800000000000011</v>
      </c>
    </row>
    <row r="1605" spans="1:11" ht="22.5" x14ac:dyDescent="0.25">
      <c r="A1605" s="6" t="s">
        <v>1552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66"/>
        <v>64.800000000000011</v>
      </c>
    </row>
    <row r="1606" spans="1:11" ht="22.5" x14ac:dyDescent="0.25">
      <c r="A1606" s="6" t="s">
        <v>1356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66"/>
        <v>64.800000000000011</v>
      </c>
    </row>
    <row r="1607" spans="1:11" ht="22.5" x14ac:dyDescent="0.25">
      <c r="A1607" s="6" t="s">
        <v>1879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66"/>
        <v>64.800000000000011</v>
      </c>
    </row>
    <row r="1608" spans="1:11" ht="22.5" x14ac:dyDescent="0.25">
      <c r="A1608" s="6" t="s">
        <v>2815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90">J1608*I1608</f>
        <v>64.800000000000011</v>
      </c>
    </row>
    <row r="1609" spans="1:11" ht="22.5" x14ac:dyDescent="0.25">
      <c r="A1609" s="6" t="s">
        <v>1455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66"/>
        <v>64.800000000000011</v>
      </c>
    </row>
    <row r="1610" spans="1:11" ht="22.5" x14ac:dyDescent="0.25">
      <c r="A1610" s="6" t="s">
        <v>2248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ref="K1610" si="291">J1610*I1610</f>
        <v>64.800000000000011</v>
      </c>
    </row>
    <row r="1611" spans="1:11" ht="22.5" x14ac:dyDescent="0.25">
      <c r="A1611" s="6" t="s">
        <v>1077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66"/>
        <v>64.800000000000011</v>
      </c>
    </row>
    <row r="1612" spans="1:11" ht="22.5" x14ac:dyDescent="0.25">
      <c r="A1612" s="6" t="s">
        <v>1100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66"/>
        <v>64.800000000000011</v>
      </c>
    </row>
    <row r="1613" spans="1:11" ht="22.5" x14ac:dyDescent="0.25">
      <c r="A1613" s="6" t="s">
        <v>1315</v>
      </c>
      <c r="B1613" s="3" t="s">
        <v>175</v>
      </c>
      <c r="C1613" s="3" t="s">
        <v>176</v>
      </c>
      <c r="D1613" s="4">
        <v>4301031224</v>
      </c>
      <c r="E1613" s="3">
        <v>4680115882683</v>
      </c>
      <c r="F1613" s="5" t="s">
        <v>200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ref="K1613:K1689" si="292">J1613*I1613</f>
        <v>64.800000000000011</v>
      </c>
    </row>
    <row r="1614" spans="1:11" ht="22.5" x14ac:dyDescent="0.25">
      <c r="A1614" s="6" t="s">
        <v>2348</v>
      </c>
      <c r="B1614" s="3" t="s">
        <v>175</v>
      </c>
      <c r="C1614" s="3" t="s">
        <v>176</v>
      </c>
      <c r="D1614" s="4">
        <v>4301031224</v>
      </c>
      <c r="E1614" s="3">
        <v>4680115882683</v>
      </c>
      <c r="F1614" s="5" t="s">
        <v>200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ref="K1614" si="293">J1614*I1614</f>
        <v>64.800000000000011</v>
      </c>
    </row>
    <row r="1615" spans="1:11" ht="22.5" x14ac:dyDescent="0.25">
      <c r="A1615" s="6" t="s">
        <v>2519</v>
      </c>
      <c r="B1615" s="3" t="s">
        <v>175</v>
      </c>
      <c r="C1615" s="3" t="s">
        <v>176</v>
      </c>
      <c r="D1615" s="4">
        <v>4301031224</v>
      </c>
      <c r="E1615" s="3">
        <v>4680115882683</v>
      </c>
      <c r="F1615" s="5" t="s">
        <v>200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ref="K1615" si="294">J1615*I1615</f>
        <v>64.800000000000011</v>
      </c>
    </row>
    <row r="1616" spans="1:11" ht="22.5" x14ac:dyDescent="0.25">
      <c r="A1616" s="6" t="s">
        <v>1762</v>
      </c>
      <c r="B1616" s="3" t="s">
        <v>175</v>
      </c>
      <c r="C1616" s="3" t="s">
        <v>176</v>
      </c>
      <c r="D1616" s="4">
        <v>4301031224</v>
      </c>
      <c r="E1616" s="3">
        <v>4680115882683</v>
      </c>
      <c r="F1616" s="5" t="s">
        <v>200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92"/>
        <v>64.800000000000011</v>
      </c>
    </row>
    <row r="1617" spans="1:11" ht="22.5" x14ac:dyDescent="0.25">
      <c r="A1617" s="6" t="s">
        <v>2046</v>
      </c>
      <c r="B1617" s="3" t="s">
        <v>175</v>
      </c>
      <c r="C1617" s="3" t="s">
        <v>176</v>
      </c>
      <c r="D1617" s="4">
        <v>4301031224</v>
      </c>
      <c r="E1617" s="3">
        <v>4680115882683</v>
      </c>
      <c r="F1617" s="5" t="s">
        <v>200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92"/>
        <v>64.800000000000011</v>
      </c>
    </row>
    <row r="1618" spans="1:11" ht="22.5" x14ac:dyDescent="0.25">
      <c r="A1618" s="6" t="s">
        <v>712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92"/>
        <v>64.800000000000011</v>
      </c>
    </row>
    <row r="1619" spans="1:11" ht="22.5" x14ac:dyDescent="0.25">
      <c r="A1619" s="6" t="s">
        <v>1378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92"/>
        <v>64.800000000000011</v>
      </c>
    </row>
    <row r="1620" spans="1:11" ht="22.5" x14ac:dyDescent="0.25">
      <c r="A1620" s="6" t="s">
        <v>1553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92"/>
        <v>64.800000000000011</v>
      </c>
    </row>
    <row r="1621" spans="1:11" ht="22.5" x14ac:dyDescent="0.25">
      <c r="A1621" s="6" t="s">
        <v>1355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92"/>
        <v>64.800000000000011</v>
      </c>
    </row>
    <row r="1622" spans="1:11" ht="22.5" x14ac:dyDescent="0.25">
      <c r="A1622" s="6" t="s">
        <v>1456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92"/>
        <v>64.800000000000011</v>
      </c>
    </row>
    <row r="1623" spans="1:11" ht="22.5" x14ac:dyDescent="0.25">
      <c r="A1623" s="6" t="s">
        <v>2249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ref="K1623" si="295">J1623*I1623</f>
        <v>64.800000000000011</v>
      </c>
    </row>
    <row r="1624" spans="1:11" ht="22.5" x14ac:dyDescent="0.25">
      <c r="A1624" s="6" t="s">
        <v>1078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92"/>
        <v>64.800000000000011</v>
      </c>
    </row>
    <row r="1625" spans="1:11" ht="22.5" x14ac:dyDescent="0.25">
      <c r="A1625" s="6" t="s">
        <v>1101</v>
      </c>
      <c r="B1625" s="3" t="s">
        <v>177</v>
      </c>
      <c r="C1625" s="3" t="s">
        <v>178</v>
      </c>
      <c r="D1625" s="4">
        <v>4301031230</v>
      </c>
      <c r="E1625" s="3">
        <v>4680115882690</v>
      </c>
      <c r="F1625" s="5" t="s">
        <v>201</v>
      </c>
      <c r="G1625" s="17"/>
      <c r="H1625" s="1">
        <f>VLOOKUP(E1625,[1]Лист1!$D:$M,10,0)</f>
        <v>40</v>
      </c>
      <c r="I1625" s="21">
        <f>VLOOKUP(B1625,'[2]Бланк заказа'!$A:$Y,8,0)</f>
        <v>5.4</v>
      </c>
      <c r="J1625" s="1">
        <f>VLOOKUP(B1625,'[2]Бланк заказа'!$A:$Y,11,0)*1</f>
        <v>12</v>
      </c>
      <c r="K1625" s="21">
        <f t="shared" si="292"/>
        <v>64.800000000000011</v>
      </c>
    </row>
    <row r="1626" spans="1:11" ht="22.5" x14ac:dyDescent="0.25">
      <c r="A1626" s="6" t="s">
        <v>1314</v>
      </c>
      <c r="B1626" s="3" t="s">
        <v>177</v>
      </c>
      <c r="C1626" s="3" t="s">
        <v>178</v>
      </c>
      <c r="D1626" s="4">
        <v>4301031230</v>
      </c>
      <c r="E1626" s="3">
        <v>4680115882690</v>
      </c>
      <c r="F1626" s="5" t="s">
        <v>201</v>
      </c>
      <c r="G1626" s="17"/>
      <c r="H1626" s="1">
        <f>VLOOKUP(E1626,[1]Лист1!$D:$M,10,0)</f>
        <v>40</v>
      </c>
      <c r="I1626" s="21">
        <f>VLOOKUP(B1626,'[2]Бланк заказа'!$A:$Y,8,0)</f>
        <v>5.4</v>
      </c>
      <c r="J1626" s="1">
        <f>VLOOKUP(B1626,'[2]Бланк заказа'!$A:$Y,11,0)*1</f>
        <v>12</v>
      </c>
      <c r="K1626" s="21">
        <f t="shared" si="292"/>
        <v>64.800000000000011</v>
      </c>
    </row>
    <row r="1627" spans="1:11" ht="22.5" x14ac:dyDescent="0.25">
      <c r="A1627" s="6" t="s">
        <v>2349</v>
      </c>
      <c r="B1627" s="3" t="s">
        <v>177</v>
      </c>
      <c r="C1627" s="3" t="s">
        <v>178</v>
      </c>
      <c r="D1627" s="4">
        <v>4301031230</v>
      </c>
      <c r="E1627" s="3">
        <v>4680115882690</v>
      </c>
      <c r="F1627" s="5" t="s">
        <v>201</v>
      </c>
      <c r="G1627" s="17"/>
      <c r="H1627" s="1">
        <f>VLOOKUP(E1627,[1]Лист1!$D:$M,10,0)</f>
        <v>40</v>
      </c>
      <c r="I1627" s="21">
        <f>VLOOKUP(B1627,'[2]Бланк заказа'!$A:$Y,8,0)</f>
        <v>5.4</v>
      </c>
      <c r="J1627" s="1">
        <f>VLOOKUP(B1627,'[2]Бланк заказа'!$A:$Y,11,0)*1</f>
        <v>12</v>
      </c>
      <c r="K1627" s="21">
        <f t="shared" ref="K1627" si="296">J1627*I1627</f>
        <v>64.800000000000011</v>
      </c>
    </row>
    <row r="1628" spans="1:11" ht="22.5" x14ac:dyDescent="0.25">
      <c r="A1628" s="6" t="s">
        <v>2579</v>
      </c>
      <c r="B1628" s="3" t="s">
        <v>177</v>
      </c>
      <c r="C1628" s="3" t="s">
        <v>178</v>
      </c>
      <c r="D1628" s="4">
        <v>4301031230</v>
      </c>
      <c r="E1628" s="3">
        <v>4680115882690</v>
      </c>
      <c r="F1628" s="5" t="s">
        <v>201</v>
      </c>
      <c r="G1628" s="17"/>
      <c r="H1628" s="1">
        <f>VLOOKUP(E1628,[1]Лист1!$D:$M,10,0)</f>
        <v>40</v>
      </c>
      <c r="I1628" s="21">
        <f>VLOOKUP(B1628,'[2]Бланк заказа'!$A:$Y,8,0)</f>
        <v>5.4</v>
      </c>
      <c r="J1628" s="1">
        <f>VLOOKUP(B1628,'[2]Бланк заказа'!$A:$Y,11,0)*1</f>
        <v>12</v>
      </c>
      <c r="K1628" s="21">
        <f t="shared" ref="K1628" si="297">J1628*I1628</f>
        <v>64.800000000000011</v>
      </c>
    </row>
    <row r="1629" spans="1:11" ht="22.5" x14ac:dyDescent="0.25">
      <c r="A1629" s="6" t="s">
        <v>2047</v>
      </c>
      <c r="B1629" s="3" t="s">
        <v>177</v>
      </c>
      <c r="C1629" s="3" t="s">
        <v>178</v>
      </c>
      <c r="D1629" s="4">
        <v>4301031230</v>
      </c>
      <c r="E1629" s="3">
        <v>4680115882690</v>
      </c>
      <c r="F1629" s="5" t="s">
        <v>201</v>
      </c>
      <c r="G1629" s="17"/>
      <c r="H1629" s="1">
        <f>VLOOKUP(E1629,[1]Лист1!$D:$M,10,0)</f>
        <v>40</v>
      </c>
      <c r="I1629" s="21">
        <f>VLOOKUP(B1629,'[2]Бланк заказа'!$A:$Y,8,0)</f>
        <v>5.4</v>
      </c>
      <c r="J1629" s="1">
        <f>VLOOKUP(B1629,'[2]Бланк заказа'!$A:$Y,11,0)*1</f>
        <v>12</v>
      </c>
      <c r="K1629" s="21">
        <f t="shared" si="292"/>
        <v>64.800000000000011</v>
      </c>
    </row>
    <row r="1630" spans="1:11" x14ac:dyDescent="0.25">
      <c r="A1630" s="6" t="s">
        <v>647</v>
      </c>
      <c r="B1630" s="3" t="s">
        <v>420</v>
      </c>
      <c r="C1630" s="3" t="s">
        <v>2654</v>
      </c>
      <c r="D1630" s="4">
        <v>4301031350</v>
      </c>
      <c r="E1630" s="3">
        <v>4680115883093</v>
      </c>
      <c r="F1630" s="5" t="s">
        <v>2655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92"/>
        <v>42.24</v>
      </c>
    </row>
    <row r="1631" spans="1:11" x14ac:dyDescent="0.25">
      <c r="A1631" s="6" t="s">
        <v>1711</v>
      </c>
      <c r="B1631" s="3" t="s">
        <v>420</v>
      </c>
      <c r="C1631" s="3" t="s">
        <v>2654</v>
      </c>
      <c r="D1631" s="4">
        <v>4301031350</v>
      </c>
      <c r="E1631" s="3">
        <v>4680115883093</v>
      </c>
      <c r="F1631" s="5" t="s">
        <v>2655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92"/>
        <v>42.24</v>
      </c>
    </row>
    <row r="1632" spans="1:11" x14ac:dyDescent="0.25">
      <c r="A1632" s="6" t="s">
        <v>2456</v>
      </c>
      <c r="B1632" s="3" t="s">
        <v>420</v>
      </c>
      <c r="C1632" s="3" t="s">
        <v>2654</v>
      </c>
      <c r="D1632" s="4">
        <v>4301031350</v>
      </c>
      <c r="E1632" s="3">
        <v>4680115883093</v>
      </c>
      <c r="F1632" s="5" t="s">
        <v>2655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ref="K1632" si="298">J1632*I1632</f>
        <v>42.24</v>
      </c>
    </row>
    <row r="1633" spans="1:11" x14ac:dyDescent="0.25">
      <c r="A1633" s="6" t="s">
        <v>804</v>
      </c>
      <c r="B1633" s="3" t="s">
        <v>420</v>
      </c>
      <c r="C1633" s="3" t="s">
        <v>2654</v>
      </c>
      <c r="D1633" s="4">
        <v>4301031350</v>
      </c>
      <c r="E1633" s="3">
        <v>4680115883093</v>
      </c>
      <c r="F1633" s="5" t="s">
        <v>2655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92"/>
        <v>42.24</v>
      </c>
    </row>
    <row r="1634" spans="1:11" x14ac:dyDescent="0.25">
      <c r="A1634" s="6" t="s">
        <v>2817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ref="K1634" si="299">J1634*I1634</f>
        <v>42.24</v>
      </c>
    </row>
    <row r="1635" spans="1:11" x14ac:dyDescent="0.25">
      <c r="A1635" s="6" t="s">
        <v>1533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92"/>
        <v>42.24</v>
      </c>
    </row>
    <row r="1636" spans="1:11" x14ac:dyDescent="0.25">
      <c r="A1636" s="6" t="s">
        <v>1741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92"/>
        <v>42.24</v>
      </c>
    </row>
    <row r="1637" spans="1:11" x14ac:dyDescent="0.25">
      <c r="A1637" s="6" t="s">
        <v>598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92"/>
        <v>42.24</v>
      </c>
    </row>
    <row r="1638" spans="1:11" x14ac:dyDescent="0.25">
      <c r="A1638" s="6" t="s">
        <v>2339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300">J1638*I1638</f>
        <v>42.24</v>
      </c>
    </row>
    <row r="1639" spans="1:11" x14ac:dyDescent="0.25">
      <c r="A1639" s="6" t="s">
        <v>952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92"/>
        <v>42.24</v>
      </c>
    </row>
    <row r="1640" spans="1:11" x14ac:dyDescent="0.25">
      <c r="A1640" s="14" t="s">
        <v>423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92"/>
        <v>42.24</v>
      </c>
    </row>
    <row r="1641" spans="1:11" x14ac:dyDescent="0.25">
      <c r="A1641" s="14" t="s">
        <v>1556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92"/>
        <v>42.24</v>
      </c>
    </row>
    <row r="1642" spans="1:11" x14ac:dyDescent="0.25">
      <c r="A1642" s="14" t="s">
        <v>1475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92"/>
        <v>42.24</v>
      </c>
    </row>
    <row r="1643" spans="1:11" x14ac:dyDescent="0.25">
      <c r="A1643" s="14" t="s">
        <v>1013</v>
      </c>
      <c r="B1643" s="3" t="s">
        <v>420</v>
      </c>
      <c r="C1643" s="3" t="s">
        <v>2654</v>
      </c>
      <c r="D1643" s="4">
        <v>4301031350</v>
      </c>
      <c r="E1643" s="3">
        <v>4680115883093</v>
      </c>
      <c r="F1643" s="5" t="s">
        <v>2655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92"/>
        <v>42.24</v>
      </c>
    </row>
    <row r="1644" spans="1:11" x14ac:dyDescent="0.25">
      <c r="A1644" s="14" t="s">
        <v>1189</v>
      </c>
      <c r="B1644" s="3" t="s">
        <v>420</v>
      </c>
      <c r="C1644" s="3" t="s">
        <v>2654</v>
      </c>
      <c r="D1644" s="4">
        <v>4301031350</v>
      </c>
      <c r="E1644" s="3">
        <v>4680115883093</v>
      </c>
      <c r="F1644" s="5" t="s">
        <v>2655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92"/>
        <v>42.24</v>
      </c>
    </row>
    <row r="1645" spans="1:11" x14ac:dyDescent="0.25">
      <c r="A1645" s="14" t="s">
        <v>2634</v>
      </c>
      <c r="B1645" s="3" t="s">
        <v>420</v>
      </c>
      <c r="C1645" s="3" t="s">
        <v>2654</v>
      </c>
      <c r="D1645" s="4">
        <v>4301031350</v>
      </c>
      <c r="E1645" s="3">
        <v>4680115883093</v>
      </c>
      <c r="F1645" s="5" t="s">
        <v>2655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ref="K1645" si="301">J1645*I1645</f>
        <v>42.24</v>
      </c>
    </row>
    <row r="1646" spans="1:11" x14ac:dyDescent="0.25">
      <c r="A1646" s="14" t="s">
        <v>1525</v>
      </c>
      <c r="B1646" s="3" t="s">
        <v>420</v>
      </c>
      <c r="C1646" s="3" t="s">
        <v>2654</v>
      </c>
      <c r="D1646" s="4">
        <v>4301031350</v>
      </c>
      <c r="E1646" s="3">
        <v>4680115883093</v>
      </c>
      <c r="F1646" s="5" t="s">
        <v>2655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92"/>
        <v>42.24</v>
      </c>
    </row>
    <row r="1647" spans="1:11" x14ac:dyDescent="0.25">
      <c r="A1647" s="6" t="s">
        <v>2014</v>
      </c>
      <c r="B1647" s="3" t="s">
        <v>420</v>
      </c>
      <c r="C1647" s="3" t="s">
        <v>2654</v>
      </c>
      <c r="D1647" s="4">
        <v>4301031350</v>
      </c>
      <c r="E1647" s="3">
        <v>4680115883093</v>
      </c>
      <c r="F1647" s="5" t="s">
        <v>2655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92"/>
        <v>42.24</v>
      </c>
    </row>
    <row r="1648" spans="1:11" ht="22.5" x14ac:dyDescent="0.25">
      <c r="A1648" s="6" t="s">
        <v>600</v>
      </c>
      <c r="B1648" s="3" t="s">
        <v>421</v>
      </c>
      <c r="C1648" s="3" t="s">
        <v>2656</v>
      </c>
      <c r="D1648" s="4">
        <v>4301031353</v>
      </c>
      <c r="E1648" s="3">
        <v>4680115883109</v>
      </c>
      <c r="F1648" s="5" t="s">
        <v>2657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92"/>
        <v>42.24</v>
      </c>
    </row>
    <row r="1649" spans="1:11" ht="22.5" x14ac:dyDescent="0.25">
      <c r="A1649" s="6" t="s">
        <v>2340</v>
      </c>
      <c r="B1649" s="3" t="s">
        <v>421</v>
      </c>
      <c r="C1649" s="3" t="s">
        <v>2656</v>
      </c>
      <c r="D1649" s="4">
        <v>4301031353</v>
      </c>
      <c r="E1649" s="3">
        <v>4680115883109</v>
      </c>
      <c r="F1649" s="5" t="s">
        <v>2657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302">J1649*I1649</f>
        <v>42.24</v>
      </c>
    </row>
    <row r="1650" spans="1:11" ht="22.5" x14ac:dyDescent="0.25">
      <c r="A1650" s="6" t="s">
        <v>648</v>
      </c>
      <c r="B1650" s="3" t="s">
        <v>421</v>
      </c>
      <c r="C1650" s="3" t="s">
        <v>2656</v>
      </c>
      <c r="D1650" s="4">
        <v>4301031353</v>
      </c>
      <c r="E1650" s="3">
        <v>4680115883109</v>
      </c>
      <c r="F1650" s="5" t="s">
        <v>2657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92"/>
        <v>42.24</v>
      </c>
    </row>
    <row r="1651" spans="1:11" ht="22.5" x14ac:dyDescent="0.25">
      <c r="A1651" s="6" t="s">
        <v>1352</v>
      </c>
      <c r="B1651" s="3" t="s">
        <v>421</v>
      </c>
      <c r="C1651" s="3" t="s">
        <v>2656</v>
      </c>
      <c r="D1651" s="4">
        <v>4301031353</v>
      </c>
      <c r="E1651" s="3">
        <v>4680115883109</v>
      </c>
      <c r="F1651" s="5" t="s">
        <v>2657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92"/>
        <v>42.24</v>
      </c>
    </row>
    <row r="1652" spans="1:11" ht="22.5" x14ac:dyDescent="0.25">
      <c r="A1652" s="6" t="s">
        <v>792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92"/>
        <v>42.24</v>
      </c>
    </row>
    <row r="1653" spans="1:11" ht="22.5" x14ac:dyDescent="0.25">
      <c r="A1653" s="6" t="s">
        <v>830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92"/>
        <v>42.24</v>
      </c>
    </row>
    <row r="1654" spans="1:11" ht="22.5" x14ac:dyDescent="0.25">
      <c r="A1654" s="6" t="s">
        <v>1014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92"/>
        <v>42.24</v>
      </c>
    </row>
    <row r="1655" spans="1:11" ht="22.5" x14ac:dyDescent="0.25">
      <c r="A1655" s="6" t="s">
        <v>1203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92"/>
        <v>42.24</v>
      </c>
    </row>
    <row r="1656" spans="1:11" ht="22.5" x14ac:dyDescent="0.25">
      <c r="A1656" s="6" t="s">
        <v>1900</v>
      </c>
      <c r="B1656" s="3" t="s">
        <v>421</v>
      </c>
      <c r="C1656" s="3" t="s">
        <v>2656</v>
      </c>
      <c r="D1656" s="4">
        <v>4301031353</v>
      </c>
      <c r="E1656" s="3">
        <v>4680115883109</v>
      </c>
      <c r="F1656" s="5" t="s">
        <v>2657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92"/>
        <v>42.24</v>
      </c>
    </row>
    <row r="1657" spans="1:11" ht="22.5" x14ac:dyDescent="0.25">
      <c r="A1657" s="6" t="s">
        <v>2796</v>
      </c>
      <c r="B1657" s="3" t="s">
        <v>421</v>
      </c>
      <c r="C1657" s="3" t="s">
        <v>2656</v>
      </c>
      <c r="D1657" s="4">
        <v>4301031353</v>
      </c>
      <c r="E1657" s="3">
        <v>4680115883109</v>
      </c>
      <c r="F1657" s="5" t="s">
        <v>2657</v>
      </c>
      <c r="G1657" s="17" t="s">
        <v>2799</v>
      </c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ref="K1657" si="303">J1657*I1657</f>
        <v>42.24</v>
      </c>
    </row>
    <row r="1658" spans="1:11" ht="22.5" x14ac:dyDescent="0.25">
      <c r="A1658" s="6" t="s">
        <v>1386</v>
      </c>
      <c r="B1658" s="3" t="s">
        <v>421</v>
      </c>
      <c r="C1658" s="3" t="s">
        <v>2656</v>
      </c>
      <c r="D1658" s="4">
        <v>4301031353</v>
      </c>
      <c r="E1658" s="3">
        <v>4680115883109</v>
      </c>
      <c r="F1658" s="5" t="s">
        <v>2657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92"/>
        <v>42.24</v>
      </c>
    </row>
    <row r="1659" spans="1:11" ht="22.5" x14ac:dyDescent="0.25">
      <c r="A1659" s="6" t="s">
        <v>2698</v>
      </c>
      <c r="B1659" s="3" t="s">
        <v>421</v>
      </c>
      <c r="C1659" s="3" t="s">
        <v>2656</v>
      </c>
      <c r="D1659" s="4">
        <v>4301031353</v>
      </c>
      <c r="E1659" s="3">
        <v>4680115883109</v>
      </c>
      <c r="F1659" s="5" t="s">
        <v>2657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304">J1659*I1659</f>
        <v>42.24</v>
      </c>
    </row>
    <row r="1660" spans="1:11" ht="22.5" x14ac:dyDescent="0.25">
      <c r="A1660" s="6" t="s">
        <v>2015</v>
      </c>
      <c r="B1660" s="3" t="s">
        <v>421</v>
      </c>
      <c r="C1660" s="3" t="s">
        <v>2656</v>
      </c>
      <c r="D1660" s="4">
        <v>4301031353</v>
      </c>
      <c r="E1660" s="3">
        <v>4680115883109</v>
      </c>
      <c r="F1660" s="5" t="s">
        <v>2657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92"/>
        <v>42.24</v>
      </c>
    </row>
    <row r="1661" spans="1:11" ht="22.5" x14ac:dyDescent="0.25">
      <c r="A1661" s="6" t="s">
        <v>599</v>
      </c>
      <c r="B1661" s="3" t="s">
        <v>419</v>
      </c>
      <c r="C1661" s="3" t="s">
        <v>2590</v>
      </c>
      <c r="D1661" s="4">
        <v>4301031349</v>
      </c>
      <c r="E1661" s="3">
        <v>4680115883116</v>
      </c>
      <c r="F1661" s="5" t="s">
        <v>2591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92"/>
        <v>42.24</v>
      </c>
    </row>
    <row r="1662" spans="1:11" ht="22.5" x14ac:dyDescent="0.25">
      <c r="A1662" s="6" t="s">
        <v>646</v>
      </c>
      <c r="B1662" s="3" t="s">
        <v>419</v>
      </c>
      <c r="C1662" s="3" t="s">
        <v>2590</v>
      </c>
      <c r="D1662" s="4">
        <v>4301031349</v>
      </c>
      <c r="E1662" s="3">
        <v>4680115883116</v>
      </c>
      <c r="F1662" s="5" t="s">
        <v>2591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92"/>
        <v>42.24</v>
      </c>
    </row>
    <row r="1663" spans="1:11" ht="22.5" x14ac:dyDescent="0.25">
      <c r="A1663" s="6" t="s">
        <v>422</v>
      </c>
      <c r="B1663" s="3" t="s">
        <v>419</v>
      </c>
      <c r="C1663" s="3" t="s">
        <v>2590</v>
      </c>
      <c r="D1663" s="4">
        <v>4301031349</v>
      </c>
      <c r="E1663" s="3">
        <v>4680115883116</v>
      </c>
      <c r="F1663" s="5" t="s">
        <v>2591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92"/>
        <v>42.24</v>
      </c>
    </row>
    <row r="1664" spans="1:11" ht="22.5" x14ac:dyDescent="0.25">
      <c r="A1664" s="6" t="s">
        <v>777</v>
      </c>
      <c r="B1664" s="3" t="s">
        <v>419</v>
      </c>
      <c r="C1664" s="3" t="s">
        <v>2590</v>
      </c>
      <c r="D1664" s="4">
        <v>4301031349</v>
      </c>
      <c r="E1664" s="3">
        <v>4680115883116</v>
      </c>
      <c r="F1664" s="5" t="s">
        <v>2591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92"/>
        <v>42.24</v>
      </c>
    </row>
    <row r="1665" spans="1:11" ht="22.5" x14ac:dyDescent="0.25">
      <c r="A1665" s="6" t="s">
        <v>1816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92"/>
        <v>42.24</v>
      </c>
    </row>
    <row r="1666" spans="1:11" ht="22.5" x14ac:dyDescent="0.25">
      <c r="A1666" s="6" t="s">
        <v>2512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ref="K1666" si="305">J1666*I1666</f>
        <v>42.24</v>
      </c>
    </row>
    <row r="1667" spans="1:11" ht="22.5" x14ac:dyDescent="0.25">
      <c r="A1667" s="6" t="s">
        <v>803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f>VLOOKUP(E1667,[1]Лист1!$D:$M,10,0)</f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92"/>
        <v>42.24</v>
      </c>
    </row>
    <row r="1668" spans="1:11" ht="22.5" x14ac:dyDescent="0.25">
      <c r="A1668" s="6" t="s">
        <v>1892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92"/>
        <v>42.24</v>
      </c>
    </row>
    <row r="1669" spans="1:11" ht="22.5" x14ac:dyDescent="0.25">
      <c r="A1669" s="6" t="s">
        <v>1012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92"/>
        <v>42.24</v>
      </c>
    </row>
    <row r="1670" spans="1:11" ht="22.5" x14ac:dyDescent="0.25">
      <c r="A1670" s="6" t="s">
        <v>1559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f>VLOOKUP(E1670,[1]Лист1!$D:$M,10,0)</f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si="292"/>
        <v>42.24</v>
      </c>
    </row>
    <row r="1671" spans="1:11" ht="22.5" x14ac:dyDescent="0.25">
      <c r="A1671" s="6" t="s">
        <v>1502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92"/>
        <v>42.24</v>
      </c>
    </row>
    <row r="1672" spans="1:11" ht="22.5" x14ac:dyDescent="0.25">
      <c r="A1672" s="6" t="s">
        <v>2364</v>
      </c>
      <c r="B1672" s="3" t="s">
        <v>419</v>
      </c>
      <c r="C1672" s="3" t="s">
        <v>2590</v>
      </c>
      <c r="D1672" s="4">
        <v>4301031349</v>
      </c>
      <c r="E1672" s="3">
        <v>4680115883116</v>
      </c>
      <c r="F1672" s="5" t="s">
        <v>2591</v>
      </c>
      <c r="G1672" s="17"/>
      <c r="H1672" s="1">
        <v>60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ref="K1672" si="306">J1672*I1672</f>
        <v>42.24</v>
      </c>
    </row>
    <row r="1673" spans="1:11" ht="22.5" x14ac:dyDescent="0.25">
      <c r="A1673" s="6" t="s">
        <v>1526</v>
      </c>
      <c r="B1673" s="3" t="s">
        <v>419</v>
      </c>
      <c r="C1673" s="3" t="s">
        <v>2590</v>
      </c>
      <c r="D1673" s="4">
        <v>4301031349</v>
      </c>
      <c r="E1673" s="3">
        <v>4680115883116</v>
      </c>
      <c r="F1673" s="5" t="s">
        <v>2591</v>
      </c>
      <c r="G1673" s="17"/>
      <c r="H1673" s="1">
        <v>60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92"/>
        <v>42.24</v>
      </c>
    </row>
    <row r="1674" spans="1:11" ht="22.5" x14ac:dyDescent="0.25">
      <c r="A1674" s="6" t="s">
        <v>1686</v>
      </c>
      <c r="B1674" s="3" t="s">
        <v>419</v>
      </c>
      <c r="C1674" s="3" t="s">
        <v>2590</v>
      </c>
      <c r="D1674" s="4">
        <v>4301031349</v>
      </c>
      <c r="E1674" s="3">
        <v>4680115883116</v>
      </c>
      <c r="F1674" s="5" t="s">
        <v>2591</v>
      </c>
      <c r="G1674" s="17"/>
      <c r="H1674" s="1">
        <v>60</v>
      </c>
      <c r="I1674" s="21">
        <f>VLOOKUP(B1674,'[2]Бланк заказа'!$A:$Y,8,0)</f>
        <v>5.28</v>
      </c>
      <c r="J1674" s="1">
        <f>VLOOKUP(B1674,'[2]Бланк заказа'!$A:$Y,11,0)*1</f>
        <v>8</v>
      </c>
      <c r="K1674" s="21">
        <f t="shared" si="292"/>
        <v>42.24</v>
      </c>
    </row>
    <row r="1675" spans="1:11" ht="22.5" x14ac:dyDescent="0.25">
      <c r="A1675" s="6" t="s">
        <v>2737</v>
      </c>
      <c r="B1675" s="3" t="s">
        <v>419</v>
      </c>
      <c r="C1675" s="3" t="s">
        <v>2590</v>
      </c>
      <c r="D1675" s="4">
        <v>4301031349</v>
      </c>
      <c r="E1675" s="3">
        <v>4680115883116</v>
      </c>
      <c r="F1675" s="5" t="s">
        <v>2591</v>
      </c>
      <c r="G1675" s="17"/>
      <c r="H1675" s="1">
        <v>60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ref="K1675" si="307">J1675*I1675</f>
        <v>42.24</v>
      </c>
    </row>
    <row r="1676" spans="1:11" ht="22.5" x14ac:dyDescent="0.25">
      <c r="A1676" s="6" t="s">
        <v>2013</v>
      </c>
      <c r="B1676" s="3" t="s">
        <v>419</v>
      </c>
      <c r="C1676" s="3" t="s">
        <v>2590</v>
      </c>
      <c r="D1676" s="4">
        <v>4301031349</v>
      </c>
      <c r="E1676" s="3">
        <v>4680115883116</v>
      </c>
      <c r="F1676" s="5" t="s">
        <v>2591</v>
      </c>
      <c r="G1676" s="17"/>
      <c r="H1676" s="1">
        <f>VLOOKUP(E1676,[1]Лист1!$D:$M,10,0)</f>
        <v>60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92"/>
        <v>42.24</v>
      </c>
    </row>
    <row r="1677" spans="1:11" ht="22.5" x14ac:dyDescent="0.25">
      <c r="A1677" s="6" t="s">
        <v>943</v>
      </c>
      <c r="B1677" s="3" t="s">
        <v>905</v>
      </c>
      <c r="C1677" s="3" t="s">
        <v>906</v>
      </c>
      <c r="D1677" s="4">
        <v>4301031257</v>
      </c>
      <c r="E1677" s="3">
        <v>4680115883147</v>
      </c>
      <c r="F1677" s="5" t="s">
        <v>907</v>
      </c>
      <c r="G1677" s="17"/>
      <c r="H1677" s="1">
        <f>VLOOKUP(E1677,[1]Лист1!$D:$M,10,0)</f>
        <v>45</v>
      </c>
      <c r="I1677" s="21">
        <f>VLOOKUP(B1677,'[2]Бланк заказа'!$A:$Y,8,0)</f>
        <v>1.68</v>
      </c>
      <c r="J1677" s="1">
        <f>VLOOKUP(B1677,'[2]Бланк заказа'!$A:$Y,11,0)*1</f>
        <v>18</v>
      </c>
      <c r="K1677" s="21">
        <f t="shared" si="292"/>
        <v>30.24</v>
      </c>
    </row>
    <row r="1678" spans="1:11" ht="22.5" x14ac:dyDescent="0.25">
      <c r="A1678" s="6" t="s">
        <v>907</v>
      </c>
      <c r="B1678" s="3" t="s">
        <v>905</v>
      </c>
      <c r="C1678" s="3" t="s">
        <v>906</v>
      </c>
      <c r="D1678" s="4">
        <v>4301031257</v>
      </c>
      <c r="E1678" s="3">
        <v>4680115883147</v>
      </c>
      <c r="F1678" s="5" t="s">
        <v>907</v>
      </c>
      <c r="G1678" s="17"/>
      <c r="H1678" s="1">
        <f>VLOOKUP(E1678,[1]Лист1!$D:$M,10,0)</f>
        <v>45</v>
      </c>
      <c r="I1678" s="21">
        <f>VLOOKUP(B1678,'[2]Бланк заказа'!$A:$Y,8,0)</f>
        <v>1.68</v>
      </c>
      <c r="J1678" s="1">
        <f>VLOOKUP(B1678,'[2]Бланк заказа'!$A:$Y,11,0)*1</f>
        <v>18</v>
      </c>
      <c r="K1678" s="21">
        <f t="shared" si="292"/>
        <v>30.24</v>
      </c>
    </row>
    <row r="1679" spans="1:11" ht="33.75" x14ac:dyDescent="0.25">
      <c r="A1679" s="6" t="s">
        <v>945</v>
      </c>
      <c r="B1679" s="3" t="s">
        <v>908</v>
      </c>
      <c r="C1679" s="3" t="s">
        <v>909</v>
      </c>
      <c r="D1679" s="4">
        <v>4301031258</v>
      </c>
      <c r="E1679" s="3">
        <v>4680115883161</v>
      </c>
      <c r="F1679" s="5" t="s">
        <v>910</v>
      </c>
      <c r="G1679" s="17"/>
      <c r="H1679" s="1">
        <f>VLOOKUP(E1679,[1]Лист1!$D:$M,10,0)</f>
        <v>45</v>
      </c>
      <c r="I1679" s="21">
        <f>VLOOKUP(B1679,'[2]Бланк заказа'!$A:$Y,8,0)</f>
        <v>1.68</v>
      </c>
      <c r="J1679" s="1">
        <f>VLOOKUP(B1679,'[2]Бланк заказа'!$A:$Y,11,0)*1</f>
        <v>18</v>
      </c>
      <c r="K1679" s="21">
        <f t="shared" si="292"/>
        <v>30.24</v>
      </c>
    </row>
    <row r="1680" spans="1:11" ht="33.75" x14ac:dyDescent="0.25">
      <c r="A1680" s="6" t="s">
        <v>910</v>
      </c>
      <c r="B1680" s="3" t="s">
        <v>908</v>
      </c>
      <c r="C1680" s="3" t="s">
        <v>909</v>
      </c>
      <c r="D1680" s="4">
        <v>4301031258</v>
      </c>
      <c r="E1680" s="3">
        <v>4680115883161</v>
      </c>
      <c r="F1680" s="5" t="s">
        <v>910</v>
      </c>
      <c r="G1680" s="17"/>
      <c r="H1680" s="1">
        <f>VLOOKUP(E1680,[1]Лист1!$D:$M,10,0)</f>
        <v>45</v>
      </c>
      <c r="I1680" s="21">
        <f>VLOOKUP(B1680,'[2]Бланк заказа'!$A:$Y,8,0)</f>
        <v>1.68</v>
      </c>
      <c r="J1680" s="1">
        <f>VLOOKUP(B1680,'[2]Бланк заказа'!$A:$Y,11,0)*1</f>
        <v>18</v>
      </c>
      <c r="K1680" s="21">
        <f t="shared" si="292"/>
        <v>30.24</v>
      </c>
    </row>
    <row r="1681" spans="1:11" x14ac:dyDescent="0.25">
      <c r="A1681" s="6" t="s">
        <v>542</v>
      </c>
      <c r="B1681" s="1" t="s">
        <v>543</v>
      </c>
      <c r="C1681" s="1" t="s">
        <v>543</v>
      </c>
      <c r="D1681" s="1" t="s">
        <v>543</v>
      </c>
      <c r="E1681" s="12" t="s">
        <v>543</v>
      </c>
      <c r="F1681" s="1" t="s">
        <v>543</v>
      </c>
      <c r="G1681" s="17"/>
      <c r="H1681" s="1" t="e">
        <f>VLOOKUP(E1681,[1]Лист1!$D:$M,10,0)</f>
        <v>#N/A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92"/>
        <v>#N/A</v>
      </c>
    </row>
    <row r="1682" spans="1:11" x14ac:dyDescent="0.25">
      <c r="A1682" s="6" t="s">
        <v>545</v>
      </c>
      <c r="B1682" s="1" t="s">
        <v>543</v>
      </c>
      <c r="C1682" s="1" t="s">
        <v>543</v>
      </c>
      <c r="D1682" s="1" t="s">
        <v>543</v>
      </c>
      <c r="E1682" s="12" t="s">
        <v>543</v>
      </c>
      <c r="F1682" s="1" t="s">
        <v>543</v>
      </c>
      <c r="G1682" s="17"/>
      <c r="H1682" s="1" t="e">
        <f>VLOOKUP(E1682,[1]Лист1!$D:$M,10,0)</f>
        <v>#N/A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92"/>
        <v>#N/A</v>
      </c>
    </row>
    <row r="1683" spans="1:11" ht="22.5" x14ac:dyDescent="0.25">
      <c r="A1683" s="6" t="s">
        <v>993</v>
      </c>
      <c r="B1683" s="3" t="s">
        <v>419</v>
      </c>
      <c r="C1683" s="3" t="s">
        <v>992</v>
      </c>
      <c r="D1683" s="4">
        <v>4301031198</v>
      </c>
      <c r="E1683" s="3">
        <v>4607091383348</v>
      </c>
      <c r="F1683" s="5" t="s">
        <v>422</v>
      </c>
      <c r="G1683" s="17"/>
      <c r="H1683" s="1" t="e">
        <f>VLOOKUP(E1683,[1]Лист1!$D:$M,10,0)</f>
        <v>#N/A</v>
      </c>
      <c r="I1683" s="21">
        <f>VLOOKUP(B1683,'[2]Бланк заказа'!$A:$Y,8,0)</f>
        <v>5.28</v>
      </c>
      <c r="J1683" s="1">
        <f>VLOOKUP(B1683,'[2]Бланк заказа'!$A:$Y,11,0)*1</f>
        <v>8</v>
      </c>
      <c r="K1683" s="21">
        <f t="shared" si="292"/>
        <v>42.24</v>
      </c>
    </row>
    <row r="1684" spans="1:11" ht="22.5" x14ac:dyDescent="0.25">
      <c r="A1684" s="6" t="s">
        <v>984</v>
      </c>
      <c r="B1684" s="3" t="s">
        <v>982</v>
      </c>
      <c r="C1684" s="3" t="s">
        <v>983</v>
      </c>
      <c r="D1684" s="4">
        <v>4301032044</v>
      </c>
      <c r="E1684" s="3">
        <v>4680115883000</v>
      </c>
      <c r="F1684" s="5" t="s">
        <v>984</v>
      </c>
      <c r="G1684" s="17"/>
      <c r="H1684" s="1" t="e">
        <f>VLOOKUP(E1684,[1]Лист1!$D:$M,10,0)</f>
        <v>#N/A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92"/>
        <v>#N/A</v>
      </c>
    </row>
    <row r="1685" spans="1:11" ht="22.5" x14ac:dyDescent="0.25">
      <c r="A1685" s="6" t="s">
        <v>985</v>
      </c>
      <c r="B1685" s="3" t="s">
        <v>982</v>
      </c>
      <c r="C1685" s="3" t="s">
        <v>983</v>
      </c>
      <c r="D1685" s="4">
        <v>4301032044</v>
      </c>
      <c r="E1685" s="3">
        <v>4680115883000</v>
      </c>
      <c r="F1685" s="5" t="s">
        <v>984</v>
      </c>
      <c r="G1685" s="17"/>
      <c r="H1685" s="1" t="e">
        <f>VLOOKUP(E1685,[1]Лист1!$D:$M,10,0)</f>
        <v>#N/A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92"/>
        <v>#N/A</v>
      </c>
    </row>
    <row r="1686" spans="1:11" ht="22.5" x14ac:dyDescent="0.25">
      <c r="A1686" s="6" t="s">
        <v>981</v>
      </c>
      <c r="B1686" s="3" t="s">
        <v>978</v>
      </c>
      <c r="C1686" s="3" t="s">
        <v>979</v>
      </c>
      <c r="D1686" s="4">
        <v>4301032042</v>
      </c>
      <c r="E1686" s="3">
        <v>4680115883017</v>
      </c>
      <c r="F1686" s="5" t="s">
        <v>980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2"/>
        <v>#N/A</v>
      </c>
    </row>
    <row r="1687" spans="1:11" ht="22.5" x14ac:dyDescent="0.25">
      <c r="A1687" s="6" t="s">
        <v>1521</v>
      </c>
      <c r="B1687" s="3" t="s">
        <v>986</v>
      </c>
      <c r="C1687" s="3" t="s">
        <v>987</v>
      </c>
      <c r="D1687" s="4">
        <v>4301170008</v>
      </c>
      <c r="E1687" s="3">
        <v>4680115882980</v>
      </c>
      <c r="F1687" s="5" t="s">
        <v>988</v>
      </c>
      <c r="G1687" s="17"/>
      <c r="H1687" s="1">
        <f>VLOOKUP(E1687,[1]Лист1!$D:$M,10,0)</f>
        <v>150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92"/>
        <v>#N/A</v>
      </c>
    </row>
    <row r="1688" spans="1:11" ht="22.5" x14ac:dyDescent="0.25">
      <c r="A1688" s="6" t="s">
        <v>989</v>
      </c>
      <c r="B1688" s="3" t="s">
        <v>986</v>
      </c>
      <c r="C1688" s="3" t="s">
        <v>987</v>
      </c>
      <c r="D1688" s="4">
        <v>4301170008</v>
      </c>
      <c r="E1688" s="3">
        <v>4680115882980</v>
      </c>
      <c r="F1688" s="5" t="s">
        <v>988</v>
      </c>
      <c r="G1688" s="17"/>
      <c r="H1688" s="1">
        <f>VLOOKUP(E1688,[1]Лист1!$D:$M,10,0)</f>
        <v>150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2"/>
        <v>#N/A</v>
      </c>
    </row>
    <row r="1689" spans="1:11" ht="22.5" x14ac:dyDescent="0.25">
      <c r="A1689" s="6" t="s">
        <v>1002</v>
      </c>
      <c r="B1689" s="3" t="s">
        <v>999</v>
      </c>
      <c r="C1689" s="3" t="s">
        <v>1000</v>
      </c>
      <c r="D1689" s="4">
        <v>4301011450</v>
      </c>
      <c r="E1689" s="3">
        <v>4680115881402</v>
      </c>
      <c r="F1689" s="5" t="s">
        <v>1001</v>
      </c>
      <c r="G1689" s="17"/>
      <c r="H1689" s="1">
        <f>VLOOKUP(E1689,[1]Лист1!$D:$M,10,0)</f>
        <v>55</v>
      </c>
      <c r="I1689" s="21">
        <f>VLOOKUP(B1689,'[2]Бланк заказа'!$A:$Y,8,0)</f>
        <v>10.8</v>
      </c>
      <c r="J1689" s="1">
        <f>VLOOKUP(B1689,'[2]Бланк заказа'!$A:$Y,11,0)*1</f>
        <v>8</v>
      </c>
      <c r="K1689" s="21">
        <f t="shared" si="292"/>
        <v>86.4</v>
      </c>
    </row>
    <row r="1690" spans="1:11" ht="22.5" x14ac:dyDescent="0.25">
      <c r="A1690" s="6" t="s">
        <v>1037</v>
      </c>
      <c r="B1690" s="3" t="s">
        <v>1038</v>
      </c>
      <c r="C1690" s="3" t="s">
        <v>1039</v>
      </c>
      <c r="D1690" s="4">
        <v>4301020262</v>
      </c>
      <c r="E1690" s="3">
        <v>4680115882935</v>
      </c>
      <c r="F1690" s="5" t="s">
        <v>1040</v>
      </c>
      <c r="G1690" s="17"/>
      <c r="H1690" s="1">
        <f>VLOOKUP(E1690,[1]Лист1!$D:$M,10,0)</f>
        <v>50</v>
      </c>
      <c r="I1690" s="21">
        <f>VLOOKUP(B1690,'[2]Бланк заказа'!$A:$Y,8,0)</f>
        <v>10.8</v>
      </c>
      <c r="J1690" s="1">
        <f>VLOOKUP(B1690,'[2]Бланк заказа'!$A:$Y,11,0)*1</f>
        <v>8</v>
      </c>
      <c r="K1690" s="21">
        <f t="shared" ref="K1690:K1781" si="308">J1690*I1690</f>
        <v>86.4</v>
      </c>
    </row>
    <row r="1691" spans="1:11" ht="22.5" x14ac:dyDescent="0.25">
      <c r="A1691" s="6" t="s">
        <v>1044</v>
      </c>
      <c r="B1691" s="3" t="s">
        <v>1042</v>
      </c>
      <c r="C1691" s="3" t="s">
        <v>1043</v>
      </c>
      <c r="D1691" s="4">
        <v>4301170009</v>
      </c>
      <c r="E1691" s="3">
        <v>4680115882997</v>
      </c>
      <c r="F1691" s="5" t="s">
        <v>1044</v>
      </c>
      <c r="G1691" s="17"/>
      <c r="H1691" s="1">
        <f>VLOOKUP(E1691,[1]Лист1!$D:$M,10,0)</f>
        <v>150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8"/>
        <v>#N/A</v>
      </c>
    </row>
    <row r="1692" spans="1:11" ht="22.5" x14ac:dyDescent="0.25">
      <c r="A1692" s="6" t="s">
        <v>1041</v>
      </c>
      <c r="B1692" s="3" t="s">
        <v>1042</v>
      </c>
      <c r="C1692" s="3" t="s">
        <v>1043</v>
      </c>
      <c r="D1692" s="4">
        <v>4301170009</v>
      </c>
      <c r="E1692" s="3">
        <v>4680115882997</v>
      </c>
      <c r="F1692" s="5" t="s">
        <v>1044</v>
      </c>
      <c r="G1692" s="17"/>
      <c r="H1692" s="1">
        <f>VLOOKUP(E1692,[1]Лист1!$D:$M,10,0)</f>
        <v>150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308"/>
        <v>#N/A</v>
      </c>
    </row>
    <row r="1693" spans="1:11" ht="22.5" x14ac:dyDescent="0.25">
      <c r="A1693" s="6" t="s">
        <v>1395</v>
      </c>
      <c r="B1693" s="3" t="s">
        <v>1045</v>
      </c>
      <c r="C1693" s="3" t="s">
        <v>1827</v>
      </c>
      <c r="D1693" s="4">
        <v>4301011778</v>
      </c>
      <c r="E1693" s="3">
        <v>4680115880603</v>
      </c>
      <c r="F1693" s="5" t="s">
        <v>1046</v>
      </c>
      <c r="G1693" s="17"/>
      <c r="H1693" s="1">
        <f>VLOOKUP(E1693,[1]Лист1!$D:$M,10,0)</f>
        <v>55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8"/>
        <v>43.2</v>
      </c>
    </row>
    <row r="1694" spans="1:11" ht="22.5" x14ac:dyDescent="0.25">
      <c r="A1694" s="6" t="s">
        <v>1046</v>
      </c>
      <c r="B1694" s="3" t="s">
        <v>1045</v>
      </c>
      <c r="C1694" s="3" t="s">
        <v>1827</v>
      </c>
      <c r="D1694" s="4">
        <v>4301011778</v>
      </c>
      <c r="E1694" s="3">
        <v>4680115880603</v>
      </c>
      <c r="F1694" s="5" t="s">
        <v>1046</v>
      </c>
      <c r="G1694" s="17"/>
      <c r="H1694" s="1">
        <f>VLOOKUP(E1694,[1]Лист1!$D:$M,10,0)</f>
        <v>55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8"/>
        <v>43.2</v>
      </c>
    </row>
    <row r="1695" spans="1:11" ht="22.5" x14ac:dyDescent="0.25">
      <c r="A1695" s="6" t="s">
        <v>2050</v>
      </c>
      <c r="B1695" s="3" t="s">
        <v>1045</v>
      </c>
      <c r="C1695" s="3" t="s">
        <v>1827</v>
      </c>
      <c r="D1695" s="4">
        <v>4301011778</v>
      </c>
      <c r="E1695" s="3">
        <v>4680115880603</v>
      </c>
      <c r="F1695" s="5" t="s">
        <v>1046</v>
      </c>
      <c r="G1695" s="17"/>
      <c r="H1695" s="1">
        <f>VLOOKUP(E1695,[1]Лист1!$D:$M,10,0)</f>
        <v>55</v>
      </c>
      <c r="I1695" s="21">
        <f>VLOOKUP(B1695,'[2]Бланк заказа'!$A:$Y,8,0)</f>
        <v>3.6</v>
      </c>
      <c r="J1695" s="1">
        <f>VLOOKUP(B1695,'[2]Бланк заказа'!$A:$Y,11,0)*1</f>
        <v>12</v>
      </c>
      <c r="K1695" s="21">
        <f t="shared" si="308"/>
        <v>43.2</v>
      </c>
    </row>
    <row r="1696" spans="1:11" ht="22.5" x14ac:dyDescent="0.25">
      <c r="A1696" s="6" t="s">
        <v>1047</v>
      </c>
      <c r="B1696" s="3" t="s">
        <v>1048</v>
      </c>
      <c r="C1696" s="3" t="s">
        <v>1828</v>
      </c>
      <c r="D1696" s="4">
        <v>4301011784</v>
      </c>
      <c r="E1696" s="3">
        <v>4607091389982</v>
      </c>
      <c r="F1696" s="5" t="s">
        <v>1049</v>
      </c>
      <c r="G1696" s="17"/>
      <c r="H1696" s="1">
        <f>VLOOKUP(E1696,[1]Лист1!$D:$M,10,0)</f>
        <v>55</v>
      </c>
      <c r="I1696" s="21">
        <f>VLOOKUP(B1696,'[2]Бланк заказа'!$A:$Y,8,0)</f>
        <v>3.6</v>
      </c>
      <c r="J1696" s="1">
        <f>VLOOKUP(B1696,'[2]Бланк заказа'!$A:$Y,11,0)*1</f>
        <v>12</v>
      </c>
      <c r="K1696" s="21">
        <f t="shared" si="308"/>
        <v>43.2</v>
      </c>
    </row>
    <row r="1697" spans="1:11" ht="22.5" x14ac:dyDescent="0.25">
      <c r="A1697" s="6" t="s">
        <v>1075</v>
      </c>
      <c r="B1697" s="3" t="s">
        <v>1072</v>
      </c>
      <c r="C1697" s="3" t="s">
        <v>1073</v>
      </c>
      <c r="D1697" s="4">
        <v>4301032043</v>
      </c>
      <c r="E1697" s="3">
        <v>4680115883031</v>
      </c>
      <c r="F1697" s="5" t="s">
        <v>1074</v>
      </c>
      <c r="G1697" s="17"/>
      <c r="H1697" s="1" t="e">
        <f>VLOOKUP(E1697,[1]Лист1!$D:$M,10,0)</f>
        <v>#N/A</v>
      </c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308"/>
        <v>#N/A</v>
      </c>
    </row>
    <row r="1698" spans="1:11" ht="22.5" x14ac:dyDescent="0.25">
      <c r="A1698" s="6" t="s">
        <v>1093</v>
      </c>
      <c r="B1698" s="3" t="s">
        <v>1094</v>
      </c>
      <c r="C1698" s="3" t="s">
        <v>1095</v>
      </c>
      <c r="D1698" s="4">
        <v>4301031247</v>
      </c>
      <c r="E1698" s="3">
        <v>4680115883048</v>
      </c>
      <c r="F1698" s="5" t="s">
        <v>1096</v>
      </c>
      <c r="G1698" s="17"/>
      <c r="H1698" s="1">
        <f>VLOOKUP(E1698,[1]Лист1!$D:$M,10,0)</f>
        <v>40</v>
      </c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308"/>
        <v>#N/A</v>
      </c>
    </row>
    <row r="1699" spans="1:11" ht="22.5" x14ac:dyDescent="0.25">
      <c r="A1699" s="6" t="s">
        <v>2215</v>
      </c>
      <c r="B1699" s="3" t="s">
        <v>1123</v>
      </c>
      <c r="C1699" s="3" t="s">
        <v>2594</v>
      </c>
      <c r="D1699" s="4">
        <v>4301031419</v>
      </c>
      <c r="E1699" s="3">
        <v>4680115882072</v>
      </c>
      <c r="F1699" s="5" t="s">
        <v>2595</v>
      </c>
      <c r="G1699" s="17"/>
      <c r="H1699" s="1">
        <v>70</v>
      </c>
      <c r="I1699" s="21">
        <f>VLOOKUP(B1699,'[2]Бланк заказа'!$A:$Y,8,0)</f>
        <v>3.6</v>
      </c>
      <c r="J1699" s="1">
        <f>VLOOKUP(B1699,'[2]Бланк заказа'!$A:$Y,11,0)*1</f>
        <v>12</v>
      </c>
      <c r="K1699" s="21">
        <f t="shared" ref="K1699" si="309">J1699*I1699</f>
        <v>43.2</v>
      </c>
    </row>
    <row r="1700" spans="1:11" ht="22.5" x14ac:dyDescent="0.25">
      <c r="A1700" s="6" t="s">
        <v>1240</v>
      </c>
      <c r="B1700" s="3" t="s">
        <v>1123</v>
      </c>
      <c r="C1700" s="3" t="s">
        <v>2594</v>
      </c>
      <c r="D1700" s="4">
        <v>4301031419</v>
      </c>
      <c r="E1700" s="3">
        <v>4680115882072</v>
      </c>
      <c r="F1700" s="5" t="s">
        <v>2595</v>
      </c>
      <c r="G1700" s="17"/>
      <c r="H1700" s="1">
        <v>70</v>
      </c>
      <c r="I1700" s="21">
        <f>VLOOKUP(B1700,'[2]Бланк заказа'!$A:$Y,8,0)</f>
        <v>3.6</v>
      </c>
      <c r="J1700" s="1">
        <f>VLOOKUP(B1700,'[2]Бланк заказа'!$A:$Y,11,0)*1</f>
        <v>12</v>
      </c>
      <c r="K1700" s="21">
        <f t="shared" si="308"/>
        <v>43.2</v>
      </c>
    </row>
    <row r="1701" spans="1:11" ht="22.5" x14ac:dyDescent="0.25">
      <c r="A1701" s="6" t="s">
        <v>1122</v>
      </c>
      <c r="B1701" s="3" t="s">
        <v>1123</v>
      </c>
      <c r="C1701" s="3" t="s">
        <v>2594</v>
      </c>
      <c r="D1701" s="4">
        <v>4301031419</v>
      </c>
      <c r="E1701" s="3">
        <v>4680115882072</v>
      </c>
      <c r="F1701" s="5" t="s">
        <v>2595</v>
      </c>
      <c r="G1701" s="17"/>
      <c r="H1701" s="1">
        <v>70</v>
      </c>
      <c r="I1701" s="21">
        <f>VLOOKUP(B1701,'[2]Бланк заказа'!$A:$Y,8,0)</f>
        <v>3.6</v>
      </c>
      <c r="J1701" s="1">
        <f>VLOOKUP(B1701,'[2]Бланк заказа'!$A:$Y,11,0)*1</f>
        <v>12</v>
      </c>
      <c r="K1701" s="21">
        <f t="shared" si="308"/>
        <v>43.2</v>
      </c>
    </row>
    <row r="1702" spans="1:11" ht="22.5" x14ac:dyDescent="0.25">
      <c r="A1702" s="6" t="s">
        <v>2218</v>
      </c>
      <c r="B1702" s="3" t="s">
        <v>1131</v>
      </c>
      <c r="C1702" s="3" t="s">
        <v>1132</v>
      </c>
      <c r="D1702" s="4">
        <v>4301011562</v>
      </c>
      <c r="E1702" s="3">
        <v>4680115882577</v>
      </c>
      <c r="F1702" s="5" t="s">
        <v>1133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ref="K1702" si="310">J1702*I1702</f>
        <v>38.400000000000006</v>
      </c>
    </row>
    <row r="1703" spans="1:11" ht="22.5" x14ac:dyDescent="0.25">
      <c r="A1703" s="6" t="s">
        <v>1173</v>
      </c>
      <c r="B1703" s="3" t="s">
        <v>1131</v>
      </c>
      <c r="C1703" s="3" t="s">
        <v>1132</v>
      </c>
      <c r="D1703" s="4">
        <v>4301011562</v>
      </c>
      <c r="E1703" s="3">
        <v>4680115882577</v>
      </c>
      <c r="F1703" s="5" t="s">
        <v>1133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8"/>
        <v>38.400000000000006</v>
      </c>
    </row>
    <row r="1704" spans="1:11" ht="22.5" x14ac:dyDescent="0.25">
      <c r="A1704" s="6" t="s">
        <v>1194</v>
      </c>
      <c r="B1704" s="3" t="s">
        <v>1131</v>
      </c>
      <c r="C1704" s="3" t="s">
        <v>1132</v>
      </c>
      <c r="D1704" s="4">
        <v>4301011562</v>
      </c>
      <c r="E1704" s="3">
        <v>4680115882577</v>
      </c>
      <c r="F1704" s="5" t="s">
        <v>1133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8"/>
        <v>38.400000000000006</v>
      </c>
    </row>
    <row r="1705" spans="1:11" ht="22.5" x14ac:dyDescent="0.25">
      <c r="A1705" s="6" t="s">
        <v>1650</v>
      </c>
      <c r="B1705" s="3" t="s">
        <v>1131</v>
      </c>
      <c r="C1705" s="3" t="s">
        <v>1132</v>
      </c>
      <c r="D1705" s="4">
        <v>4301011562</v>
      </c>
      <c r="E1705" s="3">
        <v>4680115882577</v>
      </c>
      <c r="F1705" s="5" t="s">
        <v>1133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8"/>
        <v>38.400000000000006</v>
      </c>
    </row>
    <row r="1706" spans="1:11" ht="22.5" x14ac:dyDescent="0.25">
      <c r="A1706" s="6" t="s">
        <v>1133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308"/>
        <v>38.400000000000006</v>
      </c>
    </row>
    <row r="1707" spans="1:11" ht="22.5" x14ac:dyDescent="0.25">
      <c r="A1707" s="6" t="s">
        <v>1777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8"/>
        <v>38.400000000000006</v>
      </c>
    </row>
    <row r="1708" spans="1:11" ht="22.5" x14ac:dyDescent="0.25">
      <c r="A1708" s="6" t="s">
        <v>1866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si="308"/>
        <v>38.400000000000006</v>
      </c>
    </row>
    <row r="1709" spans="1:11" ht="22.5" x14ac:dyDescent="0.25">
      <c r="A1709" s="6" t="s">
        <v>2093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8"/>
        <v>38.400000000000006</v>
      </c>
    </row>
    <row r="1710" spans="1:11" ht="22.5" x14ac:dyDescent="0.25">
      <c r="A1710" s="6" t="s">
        <v>1867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8"/>
        <v>38.400000000000006</v>
      </c>
    </row>
    <row r="1711" spans="1:11" ht="22.5" x14ac:dyDescent="0.25">
      <c r="A1711" s="6" t="s">
        <v>1896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308"/>
        <v>38.400000000000006</v>
      </c>
    </row>
    <row r="1712" spans="1:11" ht="22.5" x14ac:dyDescent="0.25">
      <c r="A1712" s="6" t="s">
        <v>1922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08"/>
        <v>38.400000000000006</v>
      </c>
    </row>
    <row r="1713" spans="1:11" ht="22.5" x14ac:dyDescent="0.25">
      <c r="A1713" s="6" t="s">
        <v>2276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11">J1713*I1713</f>
        <v>38.400000000000006</v>
      </c>
    </row>
    <row r="1714" spans="1:11" ht="22.5" x14ac:dyDescent="0.25">
      <c r="A1714" s="6" t="s">
        <v>1948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08"/>
        <v>38.400000000000006</v>
      </c>
    </row>
    <row r="1715" spans="1:11" ht="22.5" x14ac:dyDescent="0.25">
      <c r="A1715" s="6" t="s">
        <v>2362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ref="K1715" si="312">J1715*I1715</f>
        <v>38.400000000000006</v>
      </c>
    </row>
    <row r="1716" spans="1:11" ht="22.5" x14ac:dyDescent="0.25">
      <c r="A1716" s="6" t="s">
        <v>2647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3">J1716*I1716</f>
        <v>38.400000000000006</v>
      </c>
    </row>
    <row r="1717" spans="1:11" ht="22.5" x14ac:dyDescent="0.25">
      <c r="A1717" s="6" t="s">
        <v>1833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8"/>
        <v>38.400000000000006</v>
      </c>
    </row>
    <row r="1718" spans="1:11" ht="22.5" x14ac:dyDescent="0.25">
      <c r="A1718" s="6" t="s">
        <v>2603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ref="K1718" si="314">J1718*I1718</f>
        <v>38.400000000000006</v>
      </c>
    </row>
    <row r="1719" spans="1:11" ht="22.5" x14ac:dyDescent="0.25">
      <c r="A1719" s="6" t="s">
        <v>2455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ref="K1719:K1720" si="315">J1719*I1719</f>
        <v>38.400000000000006</v>
      </c>
    </row>
    <row r="1720" spans="1:11" ht="22.5" x14ac:dyDescent="0.25">
      <c r="A1720" s="6" t="s">
        <v>2769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si="315"/>
        <v>38.400000000000006</v>
      </c>
    </row>
    <row r="1721" spans="1:11" ht="22.5" x14ac:dyDescent="0.25">
      <c r="A1721" s="6" t="s">
        <v>2541</v>
      </c>
      <c r="B1721" s="3" t="s">
        <v>1131</v>
      </c>
      <c r="C1721" s="3" t="s">
        <v>1132</v>
      </c>
      <c r="D1721" s="4">
        <v>4301011562</v>
      </c>
      <c r="E1721" s="3">
        <v>4680115882577</v>
      </c>
      <c r="F1721" s="5" t="s">
        <v>1133</v>
      </c>
      <c r="G1721" s="17"/>
      <c r="H1721" s="1">
        <f>VLOOKUP(E1721,[1]Лист1!$D:$M,10,0)</f>
        <v>90</v>
      </c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ref="K1721" si="316">J1721*I1721</f>
        <v>38.400000000000006</v>
      </c>
    </row>
    <row r="1722" spans="1:11" ht="22.5" x14ac:dyDescent="0.25">
      <c r="A1722" s="6" t="s">
        <v>2893</v>
      </c>
      <c r="B1722" s="3" t="s">
        <v>1131</v>
      </c>
      <c r="C1722" s="3" t="s">
        <v>1132</v>
      </c>
      <c r="D1722" s="4">
        <v>4301011562</v>
      </c>
      <c r="E1722" s="3">
        <v>4680115882577</v>
      </c>
      <c r="F1722" s="5" t="s">
        <v>1133</v>
      </c>
      <c r="G1722" s="17"/>
      <c r="H1722" s="1">
        <f>VLOOKUP(E1722,[1]Лист1!$D:$M,10,0)</f>
        <v>90</v>
      </c>
      <c r="I1722" s="21">
        <f>VLOOKUP(B1722,'[2]Бланк заказа'!$A:$Y,8,0)</f>
        <v>3.2</v>
      </c>
      <c r="J1722" s="1">
        <f>VLOOKUP(B1722,'[2]Бланк заказа'!$A:$Y,11,0)*1</f>
        <v>12</v>
      </c>
      <c r="K1722" s="21">
        <f t="shared" ref="K1722" si="317">J1722*I1722</f>
        <v>38.400000000000006</v>
      </c>
    </row>
    <row r="1723" spans="1:11" ht="22.5" x14ac:dyDescent="0.25">
      <c r="A1723" s="6" t="s">
        <v>1963</v>
      </c>
      <c r="B1723" s="3" t="s">
        <v>1131</v>
      </c>
      <c r="C1723" s="3" t="s">
        <v>1132</v>
      </c>
      <c r="D1723" s="4">
        <v>4301011562</v>
      </c>
      <c r="E1723" s="3">
        <v>4680115882577</v>
      </c>
      <c r="F1723" s="5" t="s">
        <v>1133</v>
      </c>
      <c r="G1723" s="17"/>
      <c r="H1723" s="1">
        <f>VLOOKUP(E1723,[1]Лист1!$D:$M,10,0)</f>
        <v>90</v>
      </c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si="308"/>
        <v>38.400000000000006</v>
      </c>
    </row>
    <row r="1724" spans="1:11" ht="22.5" x14ac:dyDescent="0.25">
      <c r="A1724" s="6" t="s">
        <v>2411</v>
      </c>
      <c r="B1724" s="3" t="s">
        <v>1131</v>
      </c>
      <c r="C1724" s="3" t="s">
        <v>1132</v>
      </c>
      <c r="D1724" s="4">
        <v>4301011562</v>
      </c>
      <c r="E1724" s="3">
        <v>4680115882577</v>
      </c>
      <c r="F1724" s="5" t="s">
        <v>1133</v>
      </c>
      <c r="G1724" s="17"/>
      <c r="H1724" s="1">
        <f>VLOOKUP(E1724,[1]Лист1!$D:$M,10,0)</f>
        <v>90</v>
      </c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ref="K1724" si="318">J1724*I1724</f>
        <v>38.400000000000006</v>
      </c>
    </row>
    <row r="1725" spans="1:11" ht="22.5" x14ac:dyDescent="0.25">
      <c r="A1725" s="6" t="s">
        <v>1882</v>
      </c>
      <c r="B1725" s="3" t="s">
        <v>1131</v>
      </c>
      <c r="C1725" s="3" t="s">
        <v>1132</v>
      </c>
      <c r="D1725" s="4">
        <v>4301011562</v>
      </c>
      <c r="E1725" s="3">
        <v>4680115882577</v>
      </c>
      <c r="F1725" s="5" t="s">
        <v>1133</v>
      </c>
      <c r="G1725" s="17"/>
      <c r="H1725" s="1">
        <f>VLOOKUP(E1725,[1]Лист1!$D:$M,10,0)</f>
        <v>90</v>
      </c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si="308"/>
        <v>38.400000000000006</v>
      </c>
    </row>
    <row r="1726" spans="1:11" ht="22.5" x14ac:dyDescent="0.25">
      <c r="A1726" s="6" t="s">
        <v>2884</v>
      </c>
      <c r="B1726" s="3" t="s">
        <v>1131</v>
      </c>
      <c r="C1726" s="3" t="s">
        <v>1132</v>
      </c>
      <c r="D1726" s="4">
        <v>4301011562</v>
      </c>
      <c r="E1726" s="3">
        <v>4680115882577</v>
      </c>
      <c r="F1726" s="5" t="s">
        <v>1133</v>
      </c>
      <c r="G1726" s="17"/>
      <c r="H1726" s="1">
        <f>VLOOKUP(E1726,[1]Лист1!$D:$M,10,0)</f>
        <v>90</v>
      </c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319">J1726*I1726</f>
        <v>38.400000000000006</v>
      </c>
    </row>
    <row r="1727" spans="1:11" ht="22.5" x14ac:dyDescent="0.25">
      <c r="A1727" s="6" t="s">
        <v>1130</v>
      </c>
      <c r="B1727" s="3" t="s">
        <v>1131</v>
      </c>
      <c r="C1727" s="3" t="s">
        <v>1132</v>
      </c>
      <c r="D1727" s="4">
        <v>4301011562</v>
      </c>
      <c r="E1727" s="3">
        <v>4680115882577</v>
      </c>
      <c r="F1727" s="5" t="s">
        <v>1133</v>
      </c>
      <c r="G1727" s="17"/>
      <c r="H1727" s="1">
        <f>VLOOKUP(E1727,[1]Лист1!$D:$M,10,0)</f>
        <v>90</v>
      </c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308"/>
        <v>38.400000000000006</v>
      </c>
    </row>
    <row r="1728" spans="1:11" ht="22.5" x14ac:dyDescent="0.25">
      <c r="A1728" s="6" t="s">
        <v>1134</v>
      </c>
      <c r="B1728" s="3" t="s">
        <v>1135</v>
      </c>
      <c r="C1728" s="3" t="s">
        <v>1136</v>
      </c>
      <c r="D1728" s="4">
        <v>4301051476</v>
      </c>
      <c r="E1728" s="3">
        <v>4680115882584</v>
      </c>
      <c r="F1728" s="5" t="s">
        <v>1137</v>
      </c>
      <c r="G1728" s="17"/>
      <c r="H1728" s="1">
        <f>VLOOKUP(E1728,[1]Лист1!$D:$M,10,0)</f>
        <v>60</v>
      </c>
      <c r="I1728" s="21">
        <f>VLOOKUP(B1728,'[2]Бланк заказа'!$A:$Y,8,0)</f>
        <v>2.64</v>
      </c>
      <c r="J1728" s="1">
        <f>VLOOKUP(B1728,'[2]Бланк заказа'!$A:$Y,11,0)*1</f>
        <v>12</v>
      </c>
      <c r="K1728" s="21">
        <f t="shared" si="308"/>
        <v>31.68</v>
      </c>
    </row>
    <row r="1729" spans="1:11" ht="22.5" x14ac:dyDescent="0.25">
      <c r="A1729" s="6" t="s">
        <v>1137</v>
      </c>
      <c r="B1729" s="3" t="s">
        <v>1135</v>
      </c>
      <c r="C1729" s="3" t="s">
        <v>1136</v>
      </c>
      <c r="D1729" s="4">
        <v>4301051476</v>
      </c>
      <c r="E1729" s="3">
        <v>4680115882584</v>
      </c>
      <c r="F1729" s="5" t="s">
        <v>1137</v>
      </c>
      <c r="G1729" s="17"/>
      <c r="H1729" s="1">
        <f>VLOOKUP(E1729,[1]Лист1!$D:$M,10,0)</f>
        <v>60</v>
      </c>
      <c r="I1729" s="21">
        <f>VLOOKUP(B1729,'[2]Бланк заказа'!$A:$Y,8,0)</f>
        <v>2.64</v>
      </c>
      <c r="J1729" s="1">
        <f>VLOOKUP(B1729,'[2]Бланк заказа'!$A:$Y,11,0)*1</f>
        <v>12</v>
      </c>
      <c r="K1729" s="21">
        <f t="shared" si="308"/>
        <v>31.68</v>
      </c>
    </row>
    <row r="1730" spans="1:11" ht="22.5" x14ac:dyDescent="0.25">
      <c r="A1730" s="6" t="s">
        <v>1195</v>
      </c>
      <c r="B1730" s="3" t="s">
        <v>1135</v>
      </c>
      <c r="C1730" s="3" t="s">
        <v>1136</v>
      </c>
      <c r="D1730" s="4">
        <v>4301051476</v>
      </c>
      <c r="E1730" s="3">
        <v>4680115882584</v>
      </c>
      <c r="F1730" s="5" t="s">
        <v>1137</v>
      </c>
      <c r="G1730" s="17"/>
      <c r="H1730" s="1">
        <f>VLOOKUP(E1730,[1]Лист1!$D:$M,10,0)</f>
        <v>60</v>
      </c>
      <c r="I1730" s="21">
        <f>VLOOKUP(B1730,'[2]Бланк заказа'!$A:$Y,8,0)</f>
        <v>2.64</v>
      </c>
      <c r="J1730" s="1">
        <f>VLOOKUP(B1730,'[2]Бланк заказа'!$A:$Y,11,0)*1</f>
        <v>12</v>
      </c>
      <c r="K1730" s="21">
        <f t="shared" si="308"/>
        <v>31.68</v>
      </c>
    </row>
    <row r="1731" spans="1:11" ht="22.5" x14ac:dyDescent="0.25">
      <c r="A1731" s="6" t="s">
        <v>1651</v>
      </c>
      <c r="B1731" s="3" t="s">
        <v>1135</v>
      </c>
      <c r="C1731" s="3" t="s">
        <v>1136</v>
      </c>
      <c r="D1731" s="4">
        <v>4301051476</v>
      </c>
      <c r="E1731" s="3">
        <v>4680115882584</v>
      </c>
      <c r="F1731" s="5" t="s">
        <v>1137</v>
      </c>
      <c r="G1731" s="17"/>
      <c r="H1731" s="1">
        <f>VLOOKUP(E1731,[1]Лист1!$D:$M,10,0)</f>
        <v>60</v>
      </c>
      <c r="I1731" s="21">
        <f>VLOOKUP(B1731,'[2]Бланк заказа'!$A:$Y,8,0)</f>
        <v>2.64</v>
      </c>
      <c r="J1731" s="1">
        <f>VLOOKUP(B1731,'[2]Бланк заказа'!$A:$Y,11,0)*1</f>
        <v>12</v>
      </c>
      <c r="K1731" s="21">
        <f t="shared" si="308"/>
        <v>31.68</v>
      </c>
    </row>
    <row r="1732" spans="1:11" ht="22.5" x14ac:dyDescent="0.25">
      <c r="A1732" s="6" t="s">
        <v>2219</v>
      </c>
      <c r="B1732" s="3" t="s">
        <v>1135</v>
      </c>
      <c r="C1732" s="3" t="s">
        <v>1136</v>
      </c>
      <c r="D1732" s="4">
        <v>4301051476</v>
      </c>
      <c r="E1732" s="3">
        <v>4680115882584</v>
      </c>
      <c r="F1732" s="5" t="s">
        <v>1137</v>
      </c>
      <c r="G1732" s="17"/>
      <c r="H1732" s="1">
        <f>VLOOKUP(E1732,[1]Лист1!$D:$M,10,0)</f>
        <v>60</v>
      </c>
      <c r="I1732" s="21">
        <f>VLOOKUP(B1732,'[2]Бланк заказа'!$A:$Y,8,0)</f>
        <v>2.64</v>
      </c>
      <c r="J1732" s="1">
        <f>VLOOKUP(B1732,'[2]Бланк заказа'!$A:$Y,11,0)*1</f>
        <v>12</v>
      </c>
      <c r="K1732" s="21">
        <f t="shared" ref="K1732" si="320">J1732*I1732</f>
        <v>31.68</v>
      </c>
    </row>
    <row r="1733" spans="1:11" ht="22.5" x14ac:dyDescent="0.25">
      <c r="A1733" s="6" t="s">
        <v>1168</v>
      </c>
      <c r="B1733" s="3" t="s">
        <v>1135</v>
      </c>
      <c r="C1733" s="3" t="s">
        <v>1136</v>
      </c>
      <c r="D1733" s="4">
        <v>4301051476</v>
      </c>
      <c r="E1733" s="3">
        <v>4680115882584</v>
      </c>
      <c r="F1733" s="5" t="s">
        <v>1137</v>
      </c>
      <c r="G1733" s="17"/>
      <c r="H1733" s="1">
        <f>VLOOKUP(E1733,[1]Лист1!$D:$M,10,0)</f>
        <v>60</v>
      </c>
      <c r="I1733" s="21">
        <f>VLOOKUP(B1733,'[2]Бланк заказа'!$A:$Y,8,0)</f>
        <v>2.64</v>
      </c>
      <c r="J1733" s="1">
        <f>VLOOKUP(B1733,'[2]Бланк заказа'!$A:$Y,11,0)*1</f>
        <v>12</v>
      </c>
      <c r="K1733" s="21">
        <f t="shared" si="308"/>
        <v>31.68</v>
      </c>
    </row>
    <row r="1734" spans="1:11" ht="22.5" x14ac:dyDescent="0.25">
      <c r="A1734" s="6" t="s">
        <v>2220</v>
      </c>
      <c r="B1734" s="3" t="s">
        <v>1182</v>
      </c>
      <c r="C1734" s="3" t="s">
        <v>1183</v>
      </c>
      <c r="D1734" s="4">
        <v>4301031234</v>
      </c>
      <c r="E1734" s="3">
        <v>4680115883444</v>
      </c>
      <c r="F1734" s="5" t="s">
        <v>1184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21">J1734*I1734</f>
        <v>33.599999999999994</v>
      </c>
    </row>
    <row r="1735" spans="1:11" ht="22.5" x14ac:dyDescent="0.25">
      <c r="A1735" s="6" t="s">
        <v>2553</v>
      </c>
      <c r="B1735" s="3" t="s">
        <v>1182</v>
      </c>
      <c r="C1735" s="3" t="s">
        <v>1183</v>
      </c>
      <c r="D1735" s="4">
        <v>4301031234</v>
      </c>
      <c r="E1735" s="3">
        <v>4680115883444</v>
      </c>
      <c r="F1735" s="5" t="s">
        <v>1184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ref="K1735" si="322">J1735*I1735</f>
        <v>33.599999999999994</v>
      </c>
    </row>
    <row r="1736" spans="1:11" ht="22.5" x14ac:dyDescent="0.25">
      <c r="A1736" s="6" t="s">
        <v>1252</v>
      </c>
      <c r="B1736" s="3" t="s">
        <v>1182</v>
      </c>
      <c r="C1736" s="3" t="s">
        <v>1183</v>
      </c>
      <c r="D1736" s="4">
        <v>4301031234</v>
      </c>
      <c r="E1736" s="3">
        <v>4680115883444</v>
      </c>
      <c r="F1736" s="5" t="s">
        <v>1184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8"/>
        <v>33.599999999999994</v>
      </c>
    </row>
    <row r="1737" spans="1:11" ht="22.5" x14ac:dyDescent="0.25">
      <c r="A1737" s="6" t="s">
        <v>1778</v>
      </c>
      <c r="B1737" s="3" t="s">
        <v>1182</v>
      </c>
      <c r="C1737" s="3" t="s">
        <v>1183</v>
      </c>
      <c r="D1737" s="4">
        <v>4301031234</v>
      </c>
      <c r="E1737" s="3">
        <v>4680115883444</v>
      </c>
      <c r="F1737" s="5" t="s">
        <v>1184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8"/>
        <v>33.599999999999994</v>
      </c>
    </row>
    <row r="1738" spans="1:11" ht="22.5" x14ac:dyDescent="0.25">
      <c r="A1738" s="6" t="s">
        <v>2460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23">J1738*I1738</f>
        <v>33.599999999999994</v>
      </c>
    </row>
    <row r="1739" spans="1:11" ht="22.5" x14ac:dyDescent="0.25">
      <c r="A1739" s="6" t="s">
        <v>1834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8"/>
        <v>33.599999999999994</v>
      </c>
    </row>
    <row r="1740" spans="1:11" ht="22.5" x14ac:dyDescent="0.25">
      <c r="A1740" s="6" t="s">
        <v>2088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si="308"/>
        <v>33.599999999999994</v>
      </c>
    </row>
    <row r="1741" spans="1:11" ht="22.5" x14ac:dyDescent="0.25">
      <c r="A1741" s="6" t="s">
        <v>2410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ref="K1741:K1742" si="324">J1741*I1741</f>
        <v>33.599999999999994</v>
      </c>
    </row>
    <row r="1742" spans="1:11" ht="22.5" x14ac:dyDescent="0.25">
      <c r="A1742" s="6" t="s">
        <v>2652</v>
      </c>
      <c r="B1742" s="3" t="s">
        <v>1182</v>
      </c>
      <c r="C1742" s="3" t="s">
        <v>1183</v>
      </c>
      <c r="D1742" s="4">
        <v>4301031234</v>
      </c>
      <c r="E1742" s="3">
        <v>4680115883444</v>
      </c>
      <c r="F1742" s="5" t="s">
        <v>1184</v>
      </c>
      <c r="G1742" s="17"/>
      <c r="H1742" s="1">
        <f>VLOOKUP(E1742,[1]Лист1!$D:$M,10,0)</f>
        <v>90</v>
      </c>
      <c r="I1742" s="21">
        <f>VLOOKUP(B1742,'[2]Бланк заказа'!$A:$Y,8,0)</f>
        <v>2.8</v>
      </c>
      <c r="J1742" s="1">
        <f>VLOOKUP(B1742,'[2]Бланк заказа'!$A:$Y,11,0)*1</f>
        <v>12</v>
      </c>
      <c r="K1742" s="21">
        <f t="shared" si="324"/>
        <v>33.599999999999994</v>
      </c>
    </row>
    <row r="1743" spans="1:11" ht="22.5" x14ac:dyDescent="0.25">
      <c r="A1743" s="6" t="s">
        <v>2493</v>
      </c>
      <c r="B1743" s="3" t="s">
        <v>1182</v>
      </c>
      <c r="C1743" s="3" t="s">
        <v>1183</v>
      </c>
      <c r="D1743" s="4">
        <v>4301031234</v>
      </c>
      <c r="E1743" s="3">
        <v>4680115883444</v>
      </c>
      <c r="F1743" s="5" t="s">
        <v>1184</v>
      </c>
      <c r="G1743" s="17"/>
      <c r="H1743" s="1">
        <f>VLOOKUP(E1743,[1]Лист1!$D:$M,10,0)</f>
        <v>90</v>
      </c>
      <c r="I1743" s="21">
        <f>VLOOKUP(B1743,'[2]Бланк заказа'!$A:$Y,8,0)</f>
        <v>2.8</v>
      </c>
      <c r="J1743" s="1">
        <f>VLOOKUP(B1743,'[2]Бланк заказа'!$A:$Y,11,0)*1</f>
        <v>12</v>
      </c>
      <c r="K1743" s="21">
        <f t="shared" ref="K1743" si="325">J1743*I1743</f>
        <v>33.599999999999994</v>
      </c>
    </row>
    <row r="1744" spans="1:11" ht="22.5" x14ac:dyDescent="0.25">
      <c r="A1744" s="6" t="s">
        <v>1859</v>
      </c>
      <c r="B1744" s="3" t="s">
        <v>1182</v>
      </c>
      <c r="C1744" s="3" t="s">
        <v>1183</v>
      </c>
      <c r="D1744" s="4">
        <v>4301031234</v>
      </c>
      <c r="E1744" s="3">
        <v>4680115883444</v>
      </c>
      <c r="F1744" s="5" t="s">
        <v>1184</v>
      </c>
      <c r="G1744" s="17"/>
      <c r="H1744" s="1">
        <f>VLOOKUP(E1744,[1]Лист1!$D:$M,10,0)</f>
        <v>90</v>
      </c>
      <c r="I1744" s="21">
        <f>VLOOKUP(B1744,'[2]Бланк заказа'!$A:$Y,8,0)</f>
        <v>2.8</v>
      </c>
      <c r="J1744" s="1">
        <f>VLOOKUP(B1744,'[2]Бланк заказа'!$A:$Y,11,0)*1</f>
        <v>12</v>
      </c>
      <c r="K1744" s="21">
        <f t="shared" si="308"/>
        <v>33.599999999999994</v>
      </c>
    </row>
    <row r="1745" spans="1:11" ht="22.5" x14ac:dyDescent="0.25">
      <c r="A1745" s="6" t="s">
        <v>1964</v>
      </c>
      <c r="B1745" s="3" t="s">
        <v>1182</v>
      </c>
      <c r="C1745" s="3" t="s">
        <v>1183</v>
      </c>
      <c r="D1745" s="4">
        <v>4301031234</v>
      </c>
      <c r="E1745" s="3">
        <v>4680115883444</v>
      </c>
      <c r="F1745" s="5" t="s">
        <v>1184</v>
      </c>
      <c r="G1745" s="17"/>
      <c r="H1745" s="1">
        <f>VLOOKUP(E1745,[1]Лист1!$D:$M,10,0)</f>
        <v>90</v>
      </c>
      <c r="I1745" s="21">
        <f>VLOOKUP(B1745,'[2]Бланк заказа'!$A:$Y,8,0)</f>
        <v>2.8</v>
      </c>
      <c r="J1745" s="1">
        <f>VLOOKUP(B1745,'[2]Бланк заказа'!$A:$Y,11,0)*1</f>
        <v>12</v>
      </c>
      <c r="K1745" s="21">
        <f t="shared" si="308"/>
        <v>33.599999999999994</v>
      </c>
    </row>
    <row r="1746" spans="1:11" ht="22.5" x14ac:dyDescent="0.25">
      <c r="A1746" s="6" t="s">
        <v>2547</v>
      </c>
      <c r="B1746" s="3" t="s">
        <v>1182</v>
      </c>
      <c r="C1746" s="3" t="s">
        <v>1183</v>
      </c>
      <c r="D1746" s="4">
        <v>4301031234</v>
      </c>
      <c r="E1746" s="3">
        <v>4680115883444</v>
      </c>
      <c r="F1746" s="5" t="s">
        <v>1184</v>
      </c>
      <c r="G1746" s="17"/>
      <c r="H1746" s="1">
        <f>VLOOKUP(E1746,[1]Лист1!$D:$M,10,0)</f>
        <v>90</v>
      </c>
      <c r="I1746" s="21">
        <f>VLOOKUP(B1746,'[2]Бланк заказа'!$A:$Y,8,0)</f>
        <v>2.8</v>
      </c>
      <c r="J1746" s="1">
        <f>VLOOKUP(B1746,'[2]Бланк заказа'!$A:$Y,11,0)*1</f>
        <v>12</v>
      </c>
      <c r="K1746" s="21">
        <f t="shared" si="308"/>
        <v>33.599999999999994</v>
      </c>
    </row>
    <row r="1747" spans="1:11" ht="22.5" x14ac:dyDescent="0.25">
      <c r="A1747" s="6" t="s">
        <v>2336</v>
      </c>
      <c r="B1747" s="3" t="s">
        <v>1182</v>
      </c>
      <c r="C1747" s="3" t="s">
        <v>1183</v>
      </c>
      <c r="D1747" s="4">
        <v>4301031234</v>
      </c>
      <c r="E1747" s="3">
        <v>4680115883444</v>
      </c>
      <c r="F1747" s="5" t="s">
        <v>1184</v>
      </c>
      <c r="G1747" s="17"/>
      <c r="H1747" s="1">
        <f>VLOOKUP(E1747,[1]Лист1!$D:$M,10,0)</f>
        <v>90</v>
      </c>
      <c r="I1747" s="21">
        <f>VLOOKUP(B1747,'[2]Бланк заказа'!$A:$Y,8,0)</f>
        <v>2.8</v>
      </c>
      <c r="J1747" s="1">
        <f>VLOOKUP(B1747,'[2]Бланк заказа'!$A:$Y,11,0)*1</f>
        <v>12</v>
      </c>
      <c r="K1747" s="21">
        <f t="shared" ref="K1747" si="326">J1747*I1747</f>
        <v>33.599999999999994</v>
      </c>
    </row>
    <row r="1748" spans="1:11" ht="22.5" x14ac:dyDescent="0.25">
      <c r="A1748" s="6" t="s">
        <v>1185</v>
      </c>
      <c r="B1748" s="3" t="s">
        <v>1182</v>
      </c>
      <c r="C1748" s="3" t="s">
        <v>1183</v>
      </c>
      <c r="D1748" s="4">
        <v>4301031234</v>
      </c>
      <c r="E1748" s="3">
        <v>4680115883444</v>
      </c>
      <c r="F1748" s="5" t="s">
        <v>1184</v>
      </c>
      <c r="G1748" s="17"/>
      <c r="H1748" s="1">
        <f>VLOOKUP(E1748,[1]Лист1!$D:$M,10,0)</f>
        <v>90</v>
      </c>
      <c r="I1748" s="21">
        <f>VLOOKUP(B1748,'[2]Бланк заказа'!$A:$Y,8,0)</f>
        <v>2.8</v>
      </c>
      <c r="J1748" s="1">
        <f>VLOOKUP(B1748,'[2]Бланк заказа'!$A:$Y,11,0)*1</f>
        <v>12</v>
      </c>
      <c r="K1748" s="21">
        <f t="shared" si="308"/>
        <v>33.599999999999994</v>
      </c>
    </row>
    <row r="1749" spans="1:11" ht="22.5" x14ac:dyDescent="0.25">
      <c r="A1749" s="6" t="s">
        <v>1406</v>
      </c>
      <c r="B1749" s="3" t="s">
        <v>1236</v>
      </c>
      <c r="C1749" s="3" t="s">
        <v>1237</v>
      </c>
      <c r="D1749" s="4">
        <v>4301020254</v>
      </c>
      <c r="E1749" s="3">
        <v>4680115881914</v>
      </c>
      <c r="F1749" s="5" t="s">
        <v>1238</v>
      </c>
      <c r="G1749" s="17"/>
      <c r="H1749" s="1">
        <f>VLOOKUP(E1749,[1]Лист1!$D:$M,10,0)</f>
        <v>90</v>
      </c>
      <c r="I1749" s="21" t="e">
        <f>VLOOKUP(B1749,'[2]Бланк заказа'!$A:$Y,8,0)</f>
        <v>#N/A</v>
      </c>
      <c r="J1749" s="1" t="e">
        <f>VLOOKUP(B1749,'[2]Бланк заказа'!$A:$Y,11,0)*1</f>
        <v>#N/A</v>
      </c>
      <c r="K1749" s="21" t="e">
        <f t="shared" si="308"/>
        <v>#N/A</v>
      </c>
    </row>
    <row r="1750" spans="1:11" ht="22.5" x14ac:dyDescent="0.25">
      <c r="A1750" s="6" t="s">
        <v>1239</v>
      </c>
      <c r="B1750" s="3" t="s">
        <v>1236</v>
      </c>
      <c r="C1750" s="3" t="s">
        <v>1237</v>
      </c>
      <c r="D1750" s="4">
        <v>4301020254</v>
      </c>
      <c r="E1750" s="3">
        <v>4680115881914</v>
      </c>
      <c r="F1750" s="5" t="s">
        <v>1238</v>
      </c>
      <c r="G1750" s="17"/>
      <c r="H1750" s="1">
        <f>VLOOKUP(E1750,[1]Лист1!$D:$M,10,0)</f>
        <v>90</v>
      </c>
      <c r="I1750" s="21" t="e">
        <f>VLOOKUP(B1750,'[2]Бланк заказа'!$A:$Y,8,0)</f>
        <v>#N/A</v>
      </c>
      <c r="J1750" s="1" t="e">
        <f>VLOOKUP(B1750,'[2]Бланк заказа'!$A:$Y,11,0)*1</f>
        <v>#N/A</v>
      </c>
      <c r="K1750" s="21" t="e">
        <f t="shared" si="308"/>
        <v>#N/A</v>
      </c>
    </row>
    <row r="1751" spans="1:11" ht="22.5" x14ac:dyDescent="0.25">
      <c r="A1751" s="6" t="s">
        <v>1246</v>
      </c>
      <c r="B1751" s="3" t="s">
        <v>1243</v>
      </c>
      <c r="C1751" s="3" t="s">
        <v>1244</v>
      </c>
      <c r="D1751" s="4">
        <v>4301031254</v>
      </c>
      <c r="E1751" s="3">
        <v>4680115883154</v>
      </c>
      <c r="F1751" s="5" t="s">
        <v>1245</v>
      </c>
      <c r="G1751" s="17"/>
      <c r="H1751" s="1">
        <f>VLOOKUP(E1751,[1]Лист1!$D:$M,10,0)</f>
        <v>45</v>
      </c>
      <c r="I1751" s="21">
        <f>VLOOKUP(B1751,'[2]Бланк заказа'!$A:$Y,8,0)</f>
        <v>1.68</v>
      </c>
      <c r="J1751" s="1">
        <f>VLOOKUP(B1751,'[2]Бланк заказа'!$A:$Y,11,0)*1</f>
        <v>18</v>
      </c>
      <c r="K1751" s="21">
        <f t="shared" si="308"/>
        <v>30.24</v>
      </c>
    </row>
    <row r="1752" spans="1:11" ht="22.5" x14ac:dyDescent="0.25">
      <c r="A1752" s="6" t="s">
        <v>1247</v>
      </c>
      <c r="B1752" s="3" t="s">
        <v>1248</v>
      </c>
      <c r="C1752" s="3" t="s">
        <v>1249</v>
      </c>
      <c r="D1752" s="4">
        <v>4301031256</v>
      </c>
      <c r="E1752" s="3">
        <v>4680115883178</v>
      </c>
      <c r="F1752" s="5" t="s">
        <v>1250</v>
      </c>
      <c r="G1752" s="17"/>
      <c r="H1752" s="1">
        <f>VLOOKUP(E1752,[1]Лист1!$D:$M,10,0)</f>
        <v>45</v>
      </c>
      <c r="I1752" s="21">
        <f>VLOOKUP(B1752,'[2]Бланк заказа'!$A:$Y,8,0)</f>
        <v>1.68</v>
      </c>
      <c r="J1752" s="1">
        <f>VLOOKUP(B1752,'[2]Бланк заказа'!$A:$Y,11,0)*1</f>
        <v>18</v>
      </c>
      <c r="K1752" s="21">
        <f t="shared" si="308"/>
        <v>30.24</v>
      </c>
    </row>
    <row r="1753" spans="1:11" ht="22.5" x14ac:dyDescent="0.25">
      <c r="A1753" s="6" t="s">
        <v>488</v>
      </c>
      <c r="B1753" s="3" t="s">
        <v>1089</v>
      </c>
      <c r="C1753" s="3" t="s">
        <v>1267</v>
      </c>
      <c r="D1753" s="4">
        <v>4301031244</v>
      </c>
      <c r="E1753" s="3">
        <v>4640242180595</v>
      </c>
      <c r="F1753" s="5" t="s">
        <v>1268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308"/>
        <v>50.400000000000006</v>
      </c>
    </row>
    <row r="1754" spans="1:11" ht="22.5" x14ac:dyDescent="0.25">
      <c r="A1754" s="6" t="s">
        <v>491</v>
      </c>
      <c r="B1754" s="3" t="s">
        <v>1089</v>
      </c>
      <c r="C1754" s="3" t="s">
        <v>1267</v>
      </c>
      <c r="D1754" s="4">
        <v>4301031244</v>
      </c>
      <c r="E1754" s="3">
        <v>4640242180595</v>
      </c>
      <c r="F1754" s="5" t="s">
        <v>1268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8"/>
        <v>50.400000000000006</v>
      </c>
    </row>
    <row r="1755" spans="1:11" ht="22.5" x14ac:dyDescent="0.25">
      <c r="A1755" s="6" t="s">
        <v>1207</v>
      </c>
      <c r="B1755" s="3" t="s">
        <v>1089</v>
      </c>
      <c r="C1755" s="3" t="s">
        <v>1267</v>
      </c>
      <c r="D1755" s="4">
        <v>4301031244</v>
      </c>
      <c r="E1755" s="3">
        <v>4640242180595</v>
      </c>
      <c r="F1755" s="5" t="s">
        <v>1268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si="308"/>
        <v>50.400000000000006</v>
      </c>
    </row>
    <row r="1756" spans="1:11" ht="22.5" x14ac:dyDescent="0.25">
      <c r="A1756" s="6" t="s">
        <v>755</v>
      </c>
      <c r="B1756" s="3" t="s">
        <v>1089</v>
      </c>
      <c r="C1756" s="3" t="s">
        <v>1267</v>
      </c>
      <c r="D1756" s="4">
        <v>4301031244</v>
      </c>
      <c r="E1756" s="3">
        <v>4640242180595</v>
      </c>
      <c r="F1756" s="5" t="s">
        <v>1268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308"/>
        <v>50.400000000000006</v>
      </c>
    </row>
    <row r="1757" spans="1:11" ht="22.5" x14ac:dyDescent="0.25">
      <c r="A1757" s="15" t="s">
        <v>451</v>
      </c>
      <c r="B1757" s="3" t="s">
        <v>1089</v>
      </c>
      <c r="C1757" s="3" t="s">
        <v>1267</v>
      </c>
      <c r="D1757" s="4">
        <v>4301031244</v>
      </c>
      <c r="E1757" s="3">
        <v>4640242180595</v>
      </c>
      <c r="F1757" s="5" t="s">
        <v>1268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8"/>
        <v>50.400000000000006</v>
      </c>
    </row>
    <row r="1758" spans="1:11" ht="22.5" x14ac:dyDescent="0.25">
      <c r="A1758" s="6" t="s">
        <v>615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 t="s">
        <v>1313</v>
      </c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8"/>
        <v>50.400000000000006</v>
      </c>
    </row>
    <row r="1759" spans="1:11" ht="22.5" x14ac:dyDescent="0.25">
      <c r="A1759" s="6" t="s">
        <v>1145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8"/>
        <v>50.400000000000006</v>
      </c>
    </row>
    <row r="1760" spans="1:11" ht="22.5" x14ac:dyDescent="0.25">
      <c r="A1760" s="6" t="s">
        <v>823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08"/>
        <v>50.400000000000006</v>
      </c>
    </row>
    <row r="1761" spans="1:11" ht="22.5" x14ac:dyDescent="0.25">
      <c r="A1761" s="6" t="s">
        <v>2178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ref="K1761" si="327">J1761*I1761</f>
        <v>50.400000000000006</v>
      </c>
    </row>
    <row r="1762" spans="1:11" ht="22.5" x14ac:dyDescent="0.25">
      <c r="A1762" s="6" t="s">
        <v>2823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8">J1762*I1762</f>
        <v>50.400000000000006</v>
      </c>
    </row>
    <row r="1763" spans="1:11" ht="22.5" x14ac:dyDescent="0.25">
      <c r="A1763" s="6" t="s">
        <v>1877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/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08"/>
        <v>50.400000000000006</v>
      </c>
    </row>
    <row r="1764" spans="1:11" ht="22.5" x14ac:dyDescent="0.25">
      <c r="A1764" s="6" t="s">
        <v>2333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ref="K1764" si="329">J1764*I1764</f>
        <v>50.400000000000006</v>
      </c>
    </row>
    <row r="1765" spans="1:11" ht="22.5" x14ac:dyDescent="0.25">
      <c r="A1765" s="6" t="s">
        <v>2800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/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ref="K1765" si="330">J1765*I1765</f>
        <v>50.400000000000006</v>
      </c>
    </row>
    <row r="1766" spans="1:11" ht="22.5" x14ac:dyDescent="0.25">
      <c r="A1766" s="6" t="s">
        <v>1472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/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si="308"/>
        <v>50.400000000000006</v>
      </c>
    </row>
    <row r="1767" spans="1:11" ht="22.5" x14ac:dyDescent="0.25">
      <c r="A1767" s="6" t="s">
        <v>1749</v>
      </c>
      <c r="B1767" s="3" t="s">
        <v>1089</v>
      </c>
      <c r="C1767" s="3" t="s">
        <v>1267</v>
      </c>
      <c r="D1767" s="4">
        <v>4301031244</v>
      </c>
      <c r="E1767" s="3">
        <v>4640242180595</v>
      </c>
      <c r="F1767" s="5" t="s">
        <v>1268</v>
      </c>
      <c r="G1767" s="17"/>
      <c r="H1767" s="1">
        <f>VLOOKUP(E1767,[1]Лист1!$D:$M,10,0)</f>
        <v>40</v>
      </c>
      <c r="I1767" s="21">
        <f>VLOOKUP(B1767,'[2]Бланк заказа'!$A:$Y,8,0)</f>
        <v>4.2</v>
      </c>
      <c r="J1767" s="1">
        <f>VLOOKUP(B1767,'[2]Бланк заказа'!$A:$Y,11,0)*1</f>
        <v>12</v>
      </c>
      <c r="K1767" s="21">
        <f t="shared" si="308"/>
        <v>50.400000000000006</v>
      </c>
    </row>
    <row r="1768" spans="1:11" ht="22.5" x14ac:dyDescent="0.25">
      <c r="A1768" s="6" t="s">
        <v>1388</v>
      </c>
      <c r="B1768" s="3" t="s">
        <v>1089</v>
      </c>
      <c r="C1768" s="3" t="s">
        <v>1267</v>
      </c>
      <c r="D1768" s="4">
        <v>4301031244</v>
      </c>
      <c r="E1768" s="3">
        <v>4640242180595</v>
      </c>
      <c r="F1768" s="5" t="s">
        <v>1268</v>
      </c>
      <c r="G1768" s="17"/>
      <c r="H1768" s="1">
        <f>VLOOKUP(E1768,[1]Лист1!$D:$M,10,0)</f>
        <v>40</v>
      </c>
      <c r="I1768" s="21">
        <f>VLOOKUP(B1768,'[2]Бланк заказа'!$A:$Y,8,0)</f>
        <v>4.2</v>
      </c>
      <c r="J1768" s="1">
        <f>VLOOKUP(B1768,'[2]Бланк заказа'!$A:$Y,11,0)*1</f>
        <v>12</v>
      </c>
      <c r="K1768" s="21">
        <f t="shared" si="308"/>
        <v>50.400000000000006</v>
      </c>
    </row>
    <row r="1769" spans="1:11" ht="22.5" x14ac:dyDescent="0.25">
      <c r="A1769" s="6" t="s">
        <v>2413</v>
      </c>
      <c r="B1769" s="3" t="s">
        <v>1089</v>
      </c>
      <c r="C1769" s="3" t="s">
        <v>1267</v>
      </c>
      <c r="D1769" s="4">
        <v>4301031244</v>
      </c>
      <c r="E1769" s="3">
        <v>4640242180595</v>
      </c>
      <c r="F1769" s="5" t="s">
        <v>1268</v>
      </c>
      <c r="G1769" s="17"/>
      <c r="H1769" s="1">
        <f>VLOOKUP(E1769,[1]Лист1!$D:$M,10,0)</f>
        <v>40</v>
      </c>
      <c r="I1769" s="21">
        <f>VLOOKUP(B1769,'[2]Бланк заказа'!$A:$Y,8,0)</f>
        <v>4.2</v>
      </c>
      <c r="J1769" s="1">
        <f>VLOOKUP(B1769,'[2]Бланк заказа'!$A:$Y,11,0)*1</f>
        <v>12</v>
      </c>
      <c r="K1769" s="21">
        <f t="shared" ref="K1769" si="331">J1769*I1769</f>
        <v>50.400000000000006</v>
      </c>
    </row>
    <row r="1770" spans="1:11" ht="22.5" x14ac:dyDescent="0.25">
      <c r="A1770" s="6" t="s">
        <v>2037</v>
      </c>
      <c r="B1770" s="3" t="s">
        <v>1089</v>
      </c>
      <c r="C1770" s="3" t="s">
        <v>1267</v>
      </c>
      <c r="D1770" s="4">
        <v>4301031244</v>
      </c>
      <c r="E1770" s="3">
        <v>4640242180595</v>
      </c>
      <c r="F1770" s="5" t="s">
        <v>1268</v>
      </c>
      <c r="G1770" s="17" t="s">
        <v>1322</v>
      </c>
      <c r="H1770" s="1">
        <f>VLOOKUP(E1770,[1]Лист1!$D:$M,10,0)</f>
        <v>40</v>
      </c>
      <c r="I1770" s="21">
        <f>VLOOKUP(B1770,'[2]Бланк заказа'!$A:$Y,8,0)</f>
        <v>4.2</v>
      </c>
      <c r="J1770" s="1">
        <f>VLOOKUP(B1770,'[2]Бланк заказа'!$A:$Y,11,0)*1</f>
        <v>12</v>
      </c>
      <c r="K1770" s="21">
        <f t="shared" si="308"/>
        <v>50.400000000000006</v>
      </c>
    </row>
    <row r="1771" spans="1:11" ht="22.5" x14ac:dyDescent="0.25">
      <c r="A1771" s="6" t="s">
        <v>2681</v>
      </c>
      <c r="B1771" s="3" t="s">
        <v>1089</v>
      </c>
      <c r="C1771" s="3" t="s">
        <v>1267</v>
      </c>
      <c r="D1771" s="4">
        <v>4301031244</v>
      </c>
      <c r="E1771" s="3">
        <v>4640242180595</v>
      </c>
      <c r="F1771" s="5" t="s">
        <v>1268</v>
      </c>
      <c r="G1771" s="17"/>
      <c r="H1771" s="1">
        <f>VLOOKUP(E1771,[1]Лист1!$D:$M,10,0)</f>
        <v>40</v>
      </c>
      <c r="I1771" s="21">
        <f>VLOOKUP(B1771,'[2]Бланк заказа'!$A:$Y,8,0)</f>
        <v>4.2</v>
      </c>
      <c r="J1771" s="1">
        <f>VLOOKUP(B1771,'[2]Бланк заказа'!$A:$Y,11,0)*1</f>
        <v>12</v>
      </c>
      <c r="K1771" s="21">
        <f t="shared" ref="K1771" si="332">J1771*I1771</f>
        <v>50.400000000000006</v>
      </c>
    </row>
    <row r="1772" spans="1:11" ht="22.5" x14ac:dyDescent="0.25">
      <c r="A1772" s="6" t="s">
        <v>2385</v>
      </c>
      <c r="B1772" s="3" t="s">
        <v>1089</v>
      </c>
      <c r="C1772" s="3" t="s">
        <v>1267</v>
      </c>
      <c r="D1772" s="4">
        <v>4301031244</v>
      </c>
      <c r="E1772" s="3">
        <v>4640242180595</v>
      </c>
      <c r="F1772" s="5" t="s">
        <v>1268</v>
      </c>
      <c r="G1772" s="17" t="s">
        <v>1708</v>
      </c>
      <c r="H1772" s="1">
        <f>VLOOKUP(E1772,[1]Лист1!$D:$M,10,0)</f>
        <v>40</v>
      </c>
      <c r="I1772" s="21">
        <f>VLOOKUP(B1772,'[2]Бланк заказа'!$A:$Y,8,0)</f>
        <v>4.2</v>
      </c>
      <c r="J1772" s="1">
        <f>VLOOKUP(B1772,'[2]Бланк заказа'!$A:$Y,11,0)*1</f>
        <v>12</v>
      </c>
      <c r="K1772" s="21">
        <f t="shared" ref="K1772" si="333">J1772*I1772</f>
        <v>50.400000000000006</v>
      </c>
    </row>
    <row r="1773" spans="1:11" ht="22.5" x14ac:dyDescent="0.25">
      <c r="A1773" s="6" t="s">
        <v>524</v>
      </c>
      <c r="B1773" s="3" t="s">
        <v>1089</v>
      </c>
      <c r="C1773" s="3" t="s">
        <v>1267</v>
      </c>
      <c r="D1773" s="4">
        <v>4301031244</v>
      </c>
      <c r="E1773" s="3">
        <v>4640242180595</v>
      </c>
      <c r="F1773" s="5" t="s">
        <v>1268</v>
      </c>
      <c r="G1773" s="17" t="s">
        <v>1269</v>
      </c>
      <c r="H1773" s="1">
        <f>VLOOKUP(E1773,[1]Лист1!$D:$M,10,0)</f>
        <v>40</v>
      </c>
      <c r="I1773" s="21">
        <f>VLOOKUP(B1773,'[2]Бланк заказа'!$A:$Y,8,0)</f>
        <v>4.2</v>
      </c>
      <c r="J1773" s="1">
        <f>VLOOKUP(B1773,'[2]Бланк заказа'!$A:$Y,11,0)*1</f>
        <v>12</v>
      </c>
      <c r="K1773" s="21">
        <f t="shared" si="308"/>
        <v>50.400000000000006</v>
      </c>
    </row>
    <row r="1774" spans="1:11" ht="22.5" x14ac:dyDescent="0.25">
      <c r="A1774" s="6" t="s">
        <v>1278</v>
      </c>
      <c r="B1774" s="3" t="s">
        <v>430</v>
      </c>
      <c r="C1774" s="3" t="s">
        <v>1277</v>
      </c>
      <c r="D1774" s="4">
        <v>4301011585</v>
      </c>
      <c r="E1774" s="3">
        <v>4640242180441</v>
      </c>
      <c r="F1774" s="5" t="s">
        <v>1278</v>
      </c>
      <c r="G1774" s="17"/>
      <c r="H1774" s="1">
        <f>VLOOKUP(E1774,[1]Лист1!$D:$M,10,0)</f>
        <v>50</v>
      </c>
      <c r="I1774" s="21">
        <f>VLOOKUP(B1774,'[2]Бланк заказа'!$A:$Y,8,0)</f>
        <v>12</v>
      </c>
      <c r="J1774" s="1">
        <f>VLOOKUP(B1774,'[2]Бланк заказа'!$A:$Y,11,0)*1</f>
        <v>8</v>
      </c>
      <c r="K1774" s="21">
        <f t="shared" si="308"/>
        <v>96</v>
      </c>
    </row>
    <row r="1775" spans="1:11" ht="22.5" x14ac:dyDescent="0.25">
      <c r="A1775" s="6" t="s">
        <v>1520</v>
      </c>
      <c r="B1775" s="3" t="s">
        <v>430</v>
      </c>
      <c r="C1775" s="3" t="s">
        <v>1277</v>
      </c>
      <c r="D1775" s="4">
        <v>4301011585</v>
      </c>
      <c r="E1775" s="3">
        <v>4640242180441</v>
      </c>
      <c r="F1775" s="5" t="s">
        <v>1278</v>
      </c>
      <c r="G1775" s="17"/>
      <c r="H1775" s="1">
        <f>VLOOKUP(E1775,[1]Лист1!$D:$M,10,0)</f>
        <v>50</v>
      </c>
      <c r="I1775" s="21">
        <f>VLOOKUP(B1775,'[2]Бланк заказа'!$A:$Y,8,0)</f>
        <v>12</v>
      </c>
      <c r="J1775" s="1">
        <f>VLOOKUP(B1775,'[2]Бланк заказа'!$A:$Y,11,0)*1</f>
        <v>8</v>
      </c>
      <c r="K1775" s="21">
        <f t="shared" si="308"/>
        <v>96</v>
      </c>
    </row>
    <row r="1776" spans="1:11" ht="22.5" x14ac:dyDescent="0.25">
      <c r="A1776" s="6" t="s">
        <v>1276</v>
      </c>
      <c r="B1776" s="3" t="s">
        <v>430</v>
      </c>
      <c r="C1776" s="3" t="s">
        <v>1277</v>
      </c>
      <c r="D1776" s="4">
        <v>4301011585</v>
      </c>
      <c r="E1776" s="3">
        <v>4640242180441</v>
      </c>
      <c r="F1776" s="5" t="s">
        <v>1278</v>
      </c>
      <c r="G1776" s="17"/>
      <c r="H1776" s="1">
        <f>VLOOKUP(E1776,[1]Лист1!$D:$M,10,0)</f>
        <v>50</v>
      </c>
      <c r="I1776" s="21">
        <f>VLOOKUP(B1776,'[2]Бланк заказа'!$A:$Y,8,0)</f>
        <v>12</v>
      </c>
      <c r="J1776" s="1">
        <f>VLOOKUP(B1776,'[2]Бланк заказа'!$A:$Y,11,0)*1</f>
        <v>8</v>
      </c>
      <c r="K1776" s="21">
        <f t="shared" si="308"/>
        <v>96</v>
      </c>
    </row>
    <row r="1777" spans="1:11" x14ac:dyDescent="0.25">
      <c r="A1777" s="6" t="s">
        <v>1280</v>
      </c>
      <c r="B1777" s="3" t="s">
        <v>438</v>
      </c>
      <c r="C1777" s="3" t="s">
        <v>1281</v>
      </c>
      <c r="D1777" s="4">
        <v>4301051510</v>
      </c>
      <c r="E1777" s="3">
        <v>4640242180540</v>
      </c>
      <c r="F1777" s="5" t="s">
        <v>1282</v>
      </c>
      <c r="G1777" s="17"/>
      <c r="H1777" s="1">
        <f>VLOOKUP(E1777,[1]Лист1!$D:$M,10,0)</f>
        <v>30</v>
      </c>
      <c r="I1777" s="21">
        <f>VLOOKUP(B1777,'[2]Бланк заказа'!$A:$Y,8,0)</f>
        <v>7.8</v>
      </c>
      <c r="J1777" s="1">
        <f>VLOOKUP(B1777,'[2]Бланк заказа'!$A:$Y,11,0)*1</f>
        <v>8</v>
      </c>
      <c r="K1777" s="21">
        <f t="shared" si="308"/>
        <v>62.4</v>
      </c>
    </row>
    <row r="1778" spans="1:11" x14ac:dyDescent="0.25">
      <c r="A1778" s="6" t="s">
        <v>1283</v>
      </c>
      <c r="B1778" s="3" t="s">
        <v>439</v>
      </c>
      <c r="C1778" s="3" t="s">
        <v>1284</v>
      </c>
      <c r="D1778" s="4">
        <v>4301051508</v>
      </c>
      <c r="E1778" s="3">
        <v>4640242180557</v>
      </c>
      <c r="F1778" s="5" t="s">
        <v>1285</v>
      </c>
      <c r="G1778" s="17"/>
      <c r="H1778" s="1">
        <f>VLOOKUP(E1778,[1]Лист1!$D:$M,10,0)</f>
        <v>30</v>
      </c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308"/>
        <v>#N/A</v>
      </c>
    </row>
    <row r="1779" spans="1:11" ht="22.5" x14ac:dyDescent="0.25">
      <c r="A1779" s="6" t="s">
        <v>1300</v>
      </c>
      <c r="B1779" s="3" t="s">
        <v>1301</v>
      </c>
      <c r="C1779" s="3" t="s">
        <v>1302</v>
      </c>
      <c r="D1779" s="4">
        <v>4301011483</v>
      </c>
      <c r="E1779" s="3">
        <v>4680115881907</v>
      </c>
      <c r="F1779" s="5" t="s">
        <v>1300</v>
      </c>
      <c r="G1779" s="17"/>
      <c r="H1779" s="1">
        <f>VLOOKUP(E1779,[1]Лист1!$D:$M,10,0)</f>
        <v>60</v>
      </c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si="308"/>
        <v>86.4</v>
      </c>
    </row>
    <row r="1780" spans="1:11" ht="22.5" x14ac:dyDescent="0.25">
      <c r="A1780" s="6" t="s">
        <v>1327</v>
      </c>
      <c r="B1780" s="3" t="s">
        <v>1328</v>
      </c>
      <c r="C1780" s="3" t="s">
        <v>1329</v>
      </c>
      <c r="D1780" s="4">
        <v>4301031255</v>
      </c>
      <c r="E1780" s="3">
        <v>4680115883185</v>
      </c>
      <c r="F1780" s="5" t="s">
        <v>1330</v>
      </c>
      <c r="G1780" s="17"/>
      <c r="H1780" s="1">
        <f>VLOOKUP(E1780,[1]Лист1!$D:$M,10,0)</f>
        <v>45</v>
      </c>
      <c r="I1780" s="21">
        <f>VLOOKUP(B1780,'[2]Бланк заказа'!$A:$Y,8,0)</f>
        <v>1.68</v>
      </c>
      <c r="J1780" s="1">
        <f>VLOOKUP(B1780,'[2]Бланк заказа'!$A:$Y,11,0)*1</f>
        <v>18</v>
      </c>
      <c r="K1780" s="21">
        <f t="shared" si="308"/>
        <v>30.24</v>
      </c>
    </row>
    <row r="1781" spans="1:11" ht="22.5" x14ac:dyDescent="0.25">
      <c r="A1781" s="6" t="s">
        <v>1983</v>
      </c>
      <c r="B1781" s="3" t="s">
        <v>1344</v>
      </c>
      <c r="C1781" s="3" t="s">
        <v>1871</v>
      </c>
      <c r="D1781" s="4">
        <v>4301011775</v>
      </c>
      <c r="E1781" s="3">
        <v>4607091389999</v>
      </c>
      <c r="F1781" s="5" t="s">
        <v>1345</v>
      </c>
      <c r="G1781" s="17"/>
      <c r="H1781" s="1">
        <f>VLOOKUP(E1781,[1]Лист1!$D:$M,10,0)</f>
        <v>55</v>
      </c>
      <c r="I1781" s="21" t="e">
        <f>VLOOKUP(B1781,'[2]Бланк заказа'!$A:$Y,8,0)</f>
        <v>#N/A</v>
      </c>
      <c r="J1781" s="1" t="e">
        <f>VLOOKUP(B1781,'[2]Бланк заказа'!$A:$Y,11,0)*1</f>
        <v>#N/A</v>
      </c>
      <c r="K1781" s="21" t="e">
        <f t="shared" si="308"/>
        <v>#N/A</v>
      </c>
    </row>
    <row r="1782" spans="1:11" ht="22.5" x14ac:dyDescent="0.25">
      <c r="A1782" s="6" t="s">
        <v>1343</v>
      </c>
      <c r="B1782" s="3" t="s">
        <v>1344</v>
      </c>
      <c r="C1782" s="3" t="s">
        <v>1871</v>
      </c>
      <c r="D1782" s="4">
        <v>4301011775</v>
      </c>
      <c r="E1782" s="3">
        <v>4607091389999</v>
      </c>
      <c r="F1782" s="5" t="s">
        <v>1345</v>
      </c>
      <c r="G1782" s="17"/>
      <c r="H1782" s="1">
        <f>VLOOKUP(E1782,[1]Лист1!$D:$M,10,0)</f>
        <v>55</v>
      </c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ref="K1782:K1850" si="334">J1782*I1782</f>
        <v>#N/A</v>
      </c>
    </row>
    <row r="1783" spans="1:11" x14ac:dyDescent="0.25">
      <c r="A1783" s="6" t="s">
        <v>1397</v>
      </c>
      <c r="B1783" s="3" t="s">
        <v>1346</v>
      </c>
      <c r="C1783" s="3" t="s">
        <v>2592</v>
      </c>
      <c r="D1783" s="4">
        <v>4301020385</v>
      </c>
      <c r="E1783" s="3">
        <v>4680115880054</v>
      </c>
      <c r="F1783" s="5" t="s">
        <v>2593</v>
      </c>
      <c r="G1783" s="17"/>
      <c r="H1783" s="1">
        <f>VLOOKUP(E1783,[1]Лист1!$D:$M,10,0)</f>
        <v>55</v>
      </c>
      <c r="I1783" s="21">
        <f>VLOOKUP(B1783,'[2]Бланк заказа'!$A:$Y,8,0)</f>
        <v>3.6</v>
      </c>
      <c r="J1783" s="1">
        <f>VLOOKUP(B1783,'[2]Бланк заказа'!$A:$Y,11,0)*1</f>
        <v>12</v>
      </c>
      <c r="K1783" s="21">
        <f t="shared" si="334"/>
        <v>43.2</v>
      </c>
    </row>
    <row r="1784" spans="1:11" x14ac:dyDescent="0.25">
      <c r="A1784" s="6" t="s">
        <v>2054</v>
      </c>
      <c r="B1784" s="3" t="s">
        <v>1346</v>
      </c>
      <c r="C1784" s="3" t="s">
        <v>2592</v>
      </c>
      <c r="D1784" s="4">
        <v>4301020385</v>
      </c>
      <c r="E1784" s="3">
        <v>4680115880054</v>
      </c>
      <c r="F1784" s="5" t="s">
        <v>2593</v>
      </c>
      <c r="G1784" s="17"/>
      <c r="H1784" s="1">
        <f>VLOOKUP(E1784,[1]Лист1!$D:$M,10,0)</f>
        <v>55</v>
      </c>
      <c r="I1784" s="21">
        <f>VLOOKUP(B1784,'[2]Бланк заказа'!$A:$Y,8,0)</f>
        <v>3.6</v>
      </c>
      <c r="J1784" s="1">
        <f>VLOOKUP(B1784,'[2]Бланк заказа'!$A:$Y,11,0)*1</f>
        <v>12</v>
      </c>
      <c r="K1784" s="21">
        <f t="shared" si="334"/>
        <v>43.2</v>
      </c>
    </row>
    <row r="1785" spans="1:11" x14ac:dyDescent="0.25">
      <c r="A1785" s="6" t="s">
        <v>1756</v>
      </c>
      <c r="B1785" s="3" t="s">
        <v>1346</v>
      </c>
      <c r="C1785" s="3" t="s">
        <v>2592</v>
      </c>
      <c r="D1785" s="4">
        <v>4301020385</v>
      </c>
      <c r="E1785" s="3">
        <v>4680115880054</v>
      </c>
      <c r="F1785" s="5" t="s">
        <v>2593</v>
      </c>
      <c r="G1785" s="17"/>
      <c r="H1785" s="1">
        <f>VLOOKUP(E1785,[1]Лист1!$D:$M,10,0)</f>
        <v>55</v>
      </c>
      <c r="I1785" s="21">
        <f>VLOOKUP(B1785,'[2]Бланк заказа'!$A:$Y,8,0)</f>
        <v>3.6</v>
      </c>
      <c r="J1785" s="1">
        <f>VLOOKUP(B1785,'[2]Бланк заказа'!$A:$Y,11,0)*1</f>
        <v>12</v>
      </c>
      <c r="K1785" s="21">
        <f t="shared" si="334"/>
        <v>43.2</v>
      </c>
    </row>
    <row r="1786" spans="1:11" x14ac:dyDescent="0.25">
      <c r="A1786" s="6" t="s">
        <v>1549</v>
      </c>
      <c r="B1786" s="3" t="s">
        <v>1346</v>
      </c>
      <c r="C1786" s="3" t="s">
        <v>2592</v>
      </c>
      <c r="D1786" s="4">
        <v>4301020385</v>
      </c>
      <c r="E1786" s="3">
        <v>4680115880054</v>
      </c>
      <c r="F1786" s="5" t="s">
        <v>2593</v>
      </c>
      <c r="G1786" s="17"/>
      <c r="H1786" s="1">
        <f>VLOOKUP(E1786,[1]Лист1!$D:$M,10,0)</f>
        <v>55</v>
      </c>
      <c r="I1786" s="21">
        <f>VLOOKUP(B1786,'[2]Бланк заказа'!$A:$Y,8,0)</f>
        <v>3.6</v>
      </c>
      <c r="J1786" s="1">
        <f>VLOOKUP(B1786,'[2]Бланк заказа'!$A:$Y,11,0)*1</f>
        <v>12</v>
      </c>
      <c r="K1786" s="21">
        <f t="shared" si="334"/>
        <v>43.2</v>
      </c>
    </row>
    <row r="1787" spans="1:11" x14ac:dyDescent="0.25">
      <c r="A1787" s="6" t="s">
        <v>1499</v>
      </c>
      <c r="B1787" s="3" t="s">
        <v>1346</v>
      </c>
      <c r="C1787" s="3" t="s">
        <v>2592</v>
      </c>
      <c r="D1787" s="4">
        <v>4301020385</v>
      </c>
      <c r="E1787" s="3">
        <v>4680115880054</v>
      </c>
      <c r="F1787" s="5" t="s">
        <v>2593</v>
      </c>
      <c r="G1787" s="17"/>
      <c r="H1787" s="1">
        <v>55</v>
      </c>
      <c r="I1787" s="21">
        <f>VLOOKUP(B1787,'[2]Бланк заказа'!$A:$Y,8,0)</f>
        <v>3.6</v>
      </c>
      <c r="J1787" s="1">
        <f>VLOOKUP(B1787,'[2]Бланк заказа'!$A:$Y,11,0)*1</f>
        <v>12</v>
      </c>
      <c r="K1787" s="21">
        <f t="shared" si="334"/>
        <v>43.2</v>
      </c>
    </row>
    <row r="1788" spans="1:11" x14ac:dyDescent="0.25">
      <c r="A1788" s="6" t="s">
        <v>1347</v>
      </c>
      <c r="B1788" s="3" t="s">
        <v>1346</v>
      </c>
      <c r="C1788" s="3" t="s">
        <v>2592</v>
      </c>
      <c r="D1788" s="4">
        <v>4301020385</v>
      </c>
      <c r="E1788" s="3">
        <v>4680115880054</v>
      </c>
      <c r="F1788" s="5" t="s">
        <v>2593</v>
      </c>
      <c r="G1788" s="17" t="s">
        <v>1348</v>
      </c>
      <c r="H1788" s="1">
        <f>VLOOKUP(E1788,[1]Лист1!$D:$M,10,0)</f>
        <v>55</v>
      </c>
      <c r="I1788" s="21">
        <f>VLOOKUP(B1788,'[2]Бланк заказа'!$A:$Y,8,0)</f>
        <v>3.6</v>
      </c>
      <c r="J1788" s="1">
        <f>VLOOKUP(B1788,'[2]Бланк заказа'!$A:$Y,11,0)*1</f>
        <v>12</v>
      </c>
      <c r="K1788" s="21">
        <f t="shared" si="334"/>
        <v>43.2</v>
      </c>
    </row>
    <row r="1789" spans="1:11" ht="22.5" x14ac:dyDescent="0.25">
      <c r="A1789" s="6" t="s">
        <v>1380</v>
      </c>
      <c r="B1789" s="3" t="s">
        <v>1381</v>
      </c>
      <c r="C1789" s="3" t="s">
        <v>1382</v>
      </c>
      <c r="D1789" s="4">
        <v>4301020214</v>
      </c>
      <c r="E1789" s="3">
        <v>4607091389388</v>
      </c>
      <c r="F1789" s="5" t="s">
        <v>1383</v>
      </c>
      <c r="G1789" s="17"/>
      <c r="H1789" s="1">
        <f>VLOOKUP(E1789,[1]Лист1!$D:$M,10,0)</f>
        <v>35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34"/>
        <v>#N/A</v>
      </c>
    </row>
    <row r="1790" spans="1:11" ht="22.5" x14ac:dyDescent="0.25">
      <c r="A1790" s="6" t="s">
        <v>2052</v>
      </c>
      <c r="B1790" s="3" t="s">
        <v>1392</v>
      </c>
      <c r="C1790" s="3" t="s">
        <v>1393</v>
      </c>
      <c r="D1790" s="4">
        <v>4301011565</v>
      </c>
      <c r="E1790" s="3">
        <v>4680115882539</v>
      </c>
      <c r="F1790" s="5" t="s">
        <v>1394</v>
      </c>
      <c r="G1790" s="17"/>
      <c r="H1790" s="1">
        <f>VLOOKUP(E1790,[1]Лист1!$D:$M,10,0)</f>
        <v>50</v>
      </c>
      <c r="I1790" s="21">
        <f>VLOOKUP(B1790,'[2]Бланк заказа'!$A:$Y,8,0)</f>
        <v>3.7</v>
      </c>
      <c r="J1790" s="1">
        <f>VLOOKUP(B1790,'[2]Бланк заказа'!$A:$Y,11,0)*1</f>
        <v>12</v>
      </c>
      <c r="K1790" s="21">
        <f t="shared" si="334"/>
        <v>44.400000000000006</v>
      </c>
    </row>
    <row r="1791" spans="1:11" ht="22.5" x14ac:dyDescent="0.25">
      <c r="A1791" s="6" t="s">
        <v>1391</v>
      </c>
      <c r="B1791" s="3" t="s">
        <v>1392</v>
      </c>
      <c r="C1791" s="3" t="s">
        <v>1393</v>
      </c>
      <c r="D1791" s="4">
        <v>4301011565</v>
      </c>
      <c r="E1791" s="3">
        <v>4680115882539</v>
      </c>
      <c r="F1791" s="5" t="s">
        <v>1394</v>
      </c>
      <c r="G1791" s="17"/>
      <c r="H1791" s="1">
        <f>VLOOKUP(E1791,[1]Лист1!$D:$M,10,0)</f>
        <v>50</v>
      </c>
      <c r="I1791" s="21">
        <f>VLOOKUP(B1791,'[2]Бланк заказа'!$A:$Y,8,0)</f>
        <v>3.7</v>
      </c>
      <c r="J1791" s="1">
        <f>VLOOKUP(B1791,'[2]Бланк заказа'!$A:$Y,11,0)*1</f>
        <v>12</v>
      </c>
      <c r="K1791" s="21">
        <f t="shared" si="334"/>
        <v>44.400000000000006</v>
      </c>
    </row>
    <row r="1792" spans="1:11" ht="22.5" x14ac:dyDescent="0.25">
      <c r="A1792" s="6" t="s">
        <v>2053</v>
      </c>
      <c r="B1792" s="3" t="s">
        <v>1399</v>
      </c>
      <c r="C1792" s="3" t="s">
        <v>1400</v>
      </c>
      <c r="D1792" s="4">
        <v>4301060351</v>
      </c>
      <c r="E1792" s="3">
        <v>4680115881464</v>
      </c>
      <c r="F1792" s="5" t="s">
        <v>1401</v>
      </c>
      <c r="G1792" s="17"/>
      <c r="H1792" s="1">
        <f>VLOOKUP(E1792,[1]Лист1!$D:$M,10,0)</f>
        <v>30</v>
      </c>
      <c r="I1792" s="21">
        <f>VLOOKUP(B1792,'[2]Бланк заказа'!$A:$Y,8,0)</f>
        <v>2.4</v>
      </c>
      <c r="J1792" s="1">
        <f>VLOOKUP(B1792,'[2]Бланк заказа'!$A:$Y,11,0)*1</f>
        <v>12</v>
      </c>
      <c r="K1792" s="21">
        <f t="shared" si="334"/>
        <v>28.799999999999997</v>
      </c>
    </row>
    <row r="1793" spans="1:11" ht="22.5" x14ac:dyDescent="0.25">
      <c r="A1793" s="6" t="s">
        <v>1398</v>
      </c>
      <c r="B1793" s="3" t="s">
        <v>1399</v>
      </c>
      <c r="C1793" s="3" t="s">
        <v>1400</v>
      </c>
      <c r="D1793" s="4">
        <v>4301060351</v>
      </c>
      <c r="E1793" s="3">
        <v>4680115881464</v>
      </c>
      <c r="F1793" s="5" t="s">
        <v>1401</v>
      </c>
      <c r="G1793" s="17"/>
      <c r="H1793" s="1">
        <f>VLOOKUP(E1793,[1]Лист1!$D:$M,10,0)</f>
        <v>30</v>
      </c>
      <c r="I1793" s="21">
        <f>VLOOKUP(B1793,'[2]Бланк заказа'!$A:$Y,8,0)</f>
        <v>2.4</v>
      </c>
      <c r="J1793" s="1">
        <f>VLOOKUP(B1793,'[2]Бланк заказа'!$A:$Y,11,0)*1</f>
        <v>12</v>
      </c>
      <c r="K1793" s="21">
        <f t="shared" si="334"/>
        <v>28.799999999999997</v>
      </c>
    </row>
    <row r="1794" spans="1:11" ht="22.5" x14ac:dyDescent="0.25">
      <c r="A1794" s="6" t="s">
        <v>1992</v>
      </c>
      <c r="B1794" s="3" t="s">
        <v>1412</v>
      </c>
      <c r="C1794" s="3" t="s">
        <v>1413</v>
      </c>
      <c r="D1794" s="4">
        <v>4301011433</v>
      </c>
      <c r="E1794" s="3">
        <v>4680115882638</v>
      </c>
      <c r="F1794" s="5" t="s">
        <v>1414</v>
      </c>
      <c r="G1794" s="17"/>
      <c r="H1794" s="1">
        <f>VLOOKUP(E1794,[1]Лист1!$D:$M,10,0)</f>
        <v>90</v>
      </c>
      <c r="I1794" s="21">
        <f>VLOOKUP(B1794,'[2]Бланк заказа'!$A:$Y,8,0)</f>
        <v>4</v>
      </c>
      <c r="J1794" s="1">
        <f>VLOOKUP(B1794,'[2]Бланк заказа'!$A:$Y,11,0)*1</f>
        <v>12</v>
      </c>
      <c r="K1794" s="21">
        <f t="shared" si="334"/>
        <v>48</v>
      </c>
    </row>
    <row r="1795" spans="1:11" ht="22.5" x14ac:dyDescent="0.25">
      <c r="A1795" s="6" t="s">
        <v>2377</v>
      </c>
      <c r="B1795" s="3" t="s">
        <v>1412</v>
      </c>
      <c r="C1795" s="3" t="s">
        <v>1413</v>
      </c>
      <c r="D1795" s="4">
        <v>4301011433</v>
      </c>
      <c r="E1795" s="3">
        <v>4680115882638</v>
      </c>
      <c r="F1795" s="5" t="s">
        <v>1414</v>
      </c>
      <c r="G1795" s="17"/>
      <c r="H1795" s="1">
        <f>VLOOKUP(E1795,[1]Лист1!$D:$M,10,0)</f>
        <v>90</v>
      </c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335">J1795*I1795</f>
        <v>48</v>
      </c>
    </row>
    <row r="1796" spans="1:11" ht="22.5" x14ac:dyDescent="0.25">
      <c r="A1796" s="6" t="s">
        <v>2102</v>
      </c>
      <c r="B1796" s="3" t="s">
        <v>1412</v>
      </c>
      <c r="C1796" s="3" t="s">
        <v>1413</v>
      </c>
      <c r="D1796" s="4">
        <v>4301011433</v>
      </c>
      <c r="E1796" s="3">
        <v>4680115882638</v>
      </c>
      <c r="F1796" s="5" t="s">
        <v>1414</v>
      </c>
      <c r="G1796" s="17"/>
      <c r="H1796" s="1">
        <f>VLOOKUP(E1796,[1]Лист1!$D:$M,10,0)</f>
        <v>90</v>
      </c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si="334"/>
        <v>48</v>
      </c>
    </row>
    <row r="1797" spans="1:11" ht="22.5" x14ac:dyDescent="0.25">
      <c r="A1797" s="6" t="s">
        <v>2287</v>
      </c>
      <c r="B1797" s="3" t="s">
        <v>1412</v>
      </c>
      <c r="C1797" s="3" t="s">
        <v>1413</v>
      </c>
      <c r="D1797" s="4">
        <v>4301011433</v>
      </c>
      <c r="E1797" s="3">
        <v>4680115882638</v>
      </c>
      <c r="F1797" s="5" t="s">
        <v>1414</v>
      </c>
      <c r="G1797" s="17"/>
      <c r="H1797" s="1">
        <f>VLOOKUP(E1797,[1]Лист1!$D:$M,10,0)</f>
        <v>90</v>
      </c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ref="K1797" si="336">J1797*I1797</f>
        <v>48</v>
      </c>
    </row>
    <row r="1798" spans="1:11" ht="22.5" x14ac:dyDescent="0.25">
      <c r="A1798" s="6" t="s">
        <v>1411</v>
      </c>
      <c r="B1798" s="3" t="s">
        <v>1412</v>
      </c>
      <c r="C1798" s="3" t="s">
        <v>1413</v>
      </c>
      <c r="D1798" s="4">
        <v>4301011433</v>
      </c>
      <c r="E1798" s="3">
        <v>4680115882638</v>
      </c>
      <c r="F1798" s="5" t="s">
        <v>1414</v>
      </c>
      <c r="G1798" s="17"/>
      <c r="H1798" s="1">
        <f>VLOOKUP(E1798,[1]Лист1!$D:$M,10,0)</f>
        <v>90</v>
      </c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si="334"/>
        <v>48</v>
      </c>
    </row>
    <row r="1799" spans="1:11" ht="22.5" x14ac:dyDescent="0.25">
      <c r="A1799" s="6" t="s">
        <v>1415</v>
      </c>
      <c r="B1799" s="3" t="s">
        <v>1416</v>
      </c>
      <c r="C1799" s="3" t="s">
        <v>1417</v>
      </c>
      <c r="D1799" s="4">
        <v>4301011573</v>
      </c>
      <c r="E1799" s="3">
        <v>4680115881938</v>
      </c>
      <c r="F1799" s="5" t="s">
        <v>1418</v>
      </c>
      <c r="G1799" s="17"/>
      <c r="H1799" s="1">
        <f>VLOOKUP(E1799,[1]Лист1!$D:$M,10,0)</f>
        <v>90</v>
      </c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334"/>
        <v>48</v>
      </c>
    </row>
    <row r="1800" spans="1:11" ht="22.5" x14ac:dyDescent="0.25">
      <c r="A1800" s="6" t="s">
        <v>1427</v>
      </c>
      <c r="B1800" s="3" t="s">
        <v>1428</v>
      </c>
      <c r="C1800" s="3" t="s">
        <v>1429</v>
      </c>
      <c r="D1800" s="4">
        <v>4301060356</v>
      </c>
      <c r="E1800" s="3">
        <v>4680115882652</v>
      </c>
      <c r="F1800" s="5" t="s">
        <v>1430</v>
      </c>
      <c r="G1800" s="17"/>
      <c r="H1800" s="1">
        <f>VLOOKUP(E1800,[1]Лист1!$D:$M,10,0)</f>
        <v>40</v>
      </c>
      <c r="I1800" s="21">
        <f>VLOOKUP(B1800,'[2]Бланк заказа'!$A:$Y,8,0)</f>
        <v>1.98</v>
      </c>
      <c r="J1800" s="1">
        <f>VLOOKUP(B1800,'[2]Бланк заказа'!$A:$Y,11,0)*1</f>
        <v>12</v>
      </c>
      <c r="K1800" s="21">
        <f t="shared" si="334"/>
        <v>23.759999999999998</v>
      </c>
    </row>
    <row r="1801" spans="1:11" x14ac:dyDescent="0.25">
      <c r="A1801" s="6" t="s">
        <v>1431</v>
      </c>
      <c r="B1801" s="3" t="s">
        <v>1432</v>
      </c>
      <c r="C1801" s="3" t="s">
        <v>1433</v>
      </c>
      <c r="D1801" s="4">
        <v>4301051480</v>
      </c>
      <c r="E1801" s="3">
        <v>4680115882645</v>
      </c>
      <c r="F1801" s="5" t="s">
        <v>1434</v>
      </c>
      <c r="G1801" s="17"/>
      <c r="H1801" s="1">
        <f>VLOOKUP(E1801,[1]Лист1!$D:$M,10,0)</f>
        <v>40</v>
      </c>
      <c r="I1801" s="21">
        <f>VLOOKUP(B1801,'[2]Бланк заказа'!$A:$Y,8,0)</f>
        <v>1.8</v>
      </c>
      <c r="J1801" s="1">
        <f>VLOOKUP(B1801,'[2]Бланк заказа'!$A:$Y,11,0)*1</f>
        <v>12</v>
      </c>
      <c r="K1801" s="21">
        <f t="shared" si="334"/>
        <v>21.6</v>
      </c>
    </row>
    <row r="1802" spans="1:11" ht="22.5" x14ac:dyDescent="0.25">
      <c r="A1802" s="6" t="s">
        <v>2223</v>
      </c>
      <c r="B1802" s="3" t="s">
        <v>1593</v>
      </c>
      <c r="C1802" s="3" t="s">
        <v>2640</v>
      </c>
      <c r="D1802" s="4">
        <v>4301020346</v>
      </c>
      <c r="E1802" s="3">
        <v>4680115882775</v>
      </c>
      <c r="F1802" s="5" t="s">
        <v>1594</v>
      </c>
      <c r="G1802" s="17"/>
      <c r="H1802" s="1">
        <f>VLOOKUP(E1802,[1]Лист1!$D:$M,10,0)</f>
        <v>50</v>
      </c>
      <c r="I1802" s="21">
        <f>VLOOKUP(B1802,'[2]Бланк заказа'!$A:$Y,8,0)</f>
        <v>2.4</v>
      </c>
      <c r="J1802" s="1">
        <f>VLOOKUP(B1802,'[2]Бланк заказа'!$A:$Y,11,0)*1</f>
        <v>18</v>
      </c>
      <c r="K1802" s="21">
        <f t="shared" ref="K1802" si="337">J1802*I1802</f>
        <v>43.199999999999996</v>
      </c>
    </row>
    <row r="1803" spans="1:11" ht="22.5" x14ac:dyDescent="0.25">
      <c r="A1803" s="6" t="s">
        <v>1592</v>
      </c>
      <c r="B1803" s="3" t="s">
        <v>1593</v>
      </c>
      <c r="C1803" s="3" t="s">
        <v>2640</v>
      </c>
      <c r="D1803" s="4">
        <v>4301020346</v>
      </c>
      <c r="E1803" s="3">
        <v>4680115882775</v>
      </c>
      <c r="F1803" s="5" t="s">
        <v>1594</v>
      </c>
      <c r="G1803" s="17"/>
      <c r="H1803" s="1">
        <f>VLOOKUP(E1803,[1]Лист1!$D:$M,10,0)</f>
        <v>50</v>
      </c>
      <c r="I1803" s="21">
        <f>VLOOKUP(B1803,'[2]Бланк заказа'!$A:$Y,8,0)</f>
        <v>2.4</v>
      </c>
      <c r="J1803" s="1">
        <f>VLOOKUP(B1803,'[2]Бланк заказа'!$A:$Y,11,0)*1</f>
        <v>18</v>
      </c>
      <c r="K1803" s="21">
        <f t="shared" si="334"/>
        <v>43.199999999999996</v>
      </c>
    </row>
    <row r="1804" spans="1:11" ht="22.5" x14ac:dyDescent="0.25">
      <c r="A1804" s="6" t="s">
        <v>1642</v>
      </c>
      <c r="B1804" s="3" t="s">
        <v>1601</v>
      </c>
      <c r="C1804" s="3" t="s">
        <v>1602</v>
      </c>
      <c r="D1804" s="4">
        <v>4301011625</v>
      </c>
      <c r="E1804" s="3">
        <v>4680115883956</v>
      </c>
      <c r="F1804" s="5" t="s">
        <v>1600</v>
      </c>
      <c r="G1804" s="17"/>
      <c r="H1804" s="1">
        <v>50</v>
      </c>
      <c r="I1804" s="21">
        <f>VLOOKUP(B1804,'[2]Бланк заказа'!$A:$Y,8,0)</f>
        <v>11.2</v>
      </c>
      <c r="J1804" s="1">
        <f>VLOOKUP(B1804,'[2]Бланк заказа'!$A:$Y,11,0)*1</f>
        <v>8</v>
      </c>
      <c r="K1804" s="21">
        <f t="shared" si="334"/>
        <v>89.6</v>
      </c>
    </row>
    <row r="1805" spans="1:11" ht="22.5" x14ac:dyDescent="0.25">
      <c r="A1805" s="6" t="s">
        <v>2062</v>
      </c>
      <c r="B1805" s="3" t="s">
        <v>1601</v>
      </c>
      <c r="C1805" s="3" t="s">
        <v>1602</v>
      </c>
      <c r="D1805" s="4">
        <v>4301011625</v>
      </c>
      <c r="E1805" s="3">
        <v>4680115883956</v>
      </c>
      <c r="F1805" s="5" t="s">
        <v>1600</v>
      </c>
      <c r="G1805" s="17"/>
      <c r="H1805" s="1">
        <v>50</v>
      </c>
      <c r="I1805" s="21">
        <f>VLOOKUP(B1805,'[2]Бланк заказа'!$A:$Y,8,0)</f>
        <v>11.2</v>
      </c>
      <c r="J1805" s="1">
        <f>VLOOKUP(B1805,'[2]Бланк заказа'!$A:$Y,11,0)*1</f>
        <v>8</v>
      </c>
      <c r="K1805" s="21">
        <f t="shared" si="334"/>
        <v>89.6</v>
      </c>
    </row>
    <row r="1806" spans="1:11" ht="22.5" x14ac:dyDescent="0.25">
      <c r="A1806" s="6" t="s">
        <v>1600</v>
      </c>
      <c r="B1806" s="3" t="s">
        <v>1601</v>
      </c>
      <c r="C1806" s="3" t="s">
        <v>1602</v>
      </c>
      <c r="D1806" s="4">
        <v>4301011625</v>
      </c>
      <c r="E1806" s="3">
        <v>4680115883956</v>
      </c>
      <c r="F1806" s="5" t="s">
        <v>1600</v>
      </c>
      <c r="G1806" s="17"/>
      <c r="H1806" s="1">
        <v>50</v>
      </c>
      <c r="I1806" s="21">
        <f>VLOOKUP(B1806,'[2]Бланк заказа'!$A:$Y,8,0)</f>
        <v>11.2</v>
      </c>
      <c r="J1806" s="1">
        <f>VLOOKUP(B1806,'[2]Бланк заказа'!$A:$Y,11,0)*1</f>
        <v>8</v>
      </c>
      <c r="K1806" s="21">
        <f t="shared" si="334"/>
        <v>89.6</v>
      </c>
    </row>
    <row r="1807" spans="1:11" ht="22.5" x14ac:dyDescent="0.25">
      <c r="A1807" s="6" t="s">
        <v>1703</v>
      </c>
      <c r="B1807" s="3" t="s">
        <v>1607</v>
      </c>
      <c r="C1807" s="3" t="s">
        <v>1608</v>
      </c>
      <c r="D1807" s="4">
        <v>4301170010</v>
      </c>
      <c r="E1807" s="3">
        <v>4680115884090</v>
      </c>
      <c r="F1807" s="5" t="s">
        <v>1609</v>
      </c>
      <c r="G1807" s="17"/>
      <c r="H1807" s="1"/>
      <c r="I1807" s="21">
        <f>VLOOKUP(B1807,'[2]Бланк заказа'!$A:$Y,8,0)</f>
        <v>1.32</v>
      </c>
      <c r="J1807" s="1">
        <f>VLOOKUP(B1807,'[2]Бланк заказа'!$A:$Y,11,0)*1</f>
        <v>10</v>
      </c>
      <c r="K1807" s="21">
        <f t="shared" si="334"/>
        <v>13.200000000000001</v>
      </c>
    </row>
    <row r="1808" spans="1:11" ht="22.5" x14ac:dyDescent="0.25">
      <c r="A1808" s="6" t="s">
        <v>1832</v>
      </c>
      <c r="B1808" s="3" t="s">
        <v>1607</v>
      </c>
      <c r="C1808" s="3" t="s">
        <v>1608</v>
      </c>
      <c r="D1808" s="4">
        <v>4301170010</v>
      </c>
      <c r="E1808" s="3">
        <v>4680115884090</v>
      </c>
      <c r="F1808" s="5" t="s">
        <v>1609</v>
      </c>
      <c r="G1808" s="17"/>
      <c r="H1808" s="1"/>
      <c r="I1808" s="21">
        <f>VLOOKUP(B1808,'[2]Бланк заказа'!$A:$Y,8,0)</f>
        <v>1.32</v>
      </c>
      <c r="J1808" s="1">
        <f>VLOOKUP(B1808,'[2]Бланк заказа'!$A:$Y,11,0)*1</f>
        <v>10</v>
      </c>
      <c r="K1808" s="21">
        <f t="shared" si="334"/>
        <v>13.200000000000001</v>
      </c>
    </row>
    <row r="1809" spans="1:11" ht="22.5" x14ac:dyDescent="0.25">
      <c r="A1809" s="6" t="s">
        <v>2068</v>
      </c>
      <c r="B1809" s="3" t="s">
        <v>1607</v>
      </c>
      <c r="C1809" s="3" t="s">
        <v>1608</v>
      </c>
      <c r="D1809" s="4">
        <v>4301170010</v>
      </c>
      <c r="E1809" s="3">
        <v>4680115884090</v>
      </c>
      <c r="F1809" s="5" t="s">
        <v>1609</v>
      </c>
      <c r="G1809" s="17"/>
      <c r="H1809" s="1"/>
      <c r="I1809" s="21">
        <f>VLOOKUP(B1809,'[2]Бланк заказа'!$A:$Y,8,0)</f>
        <v>1.32</v>
      </c>
      <c r="J1809" s="1">
        <f>VLOOKUP(B1809,'[2]Бланк заказа'!$A:$Y,11,0)*1</f>
        <v>10</v>
      </c>
      <c r="K1809" s="21">
        <f t="shared" si="334"/>
        <v>13.200000000000001</v>
      </c>
    </row>
    <row r="1810" spans="1:11" ht="22.5" x14ac:dyDescent="0.25">
      <c r="A1810" s="6" t="s">
        <v>1613</v>
      </c>
      <c r="B1810" s="3" t="s">
        <v>1611</v>
      </c>
      <c r="C1810" s="3" t="s">
        <v>1612</v>
      </c>
      <c r="D1810" s="4">
        <v>4301032047</v>
      </c>
      <c r="E1810" s="3">
        <v>4680115884342</v>
      </c>
      <c r="F1810" s="5" t="s">
        <v>1613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34"/>
        <v>12</v>
      </c>
    </row>
    <row r="1811" spans="1:11" ht="22.5" x14ac:dyDescent="0.25">
      <c r="A1811" s="6" t="s">
        <v>1696</v>
      </c>
      <c r="B1811" s="3" t="s">
        <v>1611</v>
      </c>
      <c r="C1811" s="3" t="s">
        <v>1612</v>
      </c>
      <c r="D1811" s="4">
        <v>4301032047</v>
      </c>
      <c r="E1811" s="3">
        <v>4680115884342</v>
      </c>
      <c r="F1811" s="5" t="s">
        <v>1613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34"/>
        <v>12</v>
      </c>
    </row>
    <row r="1812" spans="1:11" ht="22.5" x14ac:dyDescent="0.25">
      <c r="A1812" s="6" t="s">
        <v>1688</v>
      </c>
      <c r="B1812" s="3" t="s">
        <v>1611</v>
      </c>
      <c r="C1812" s="3" t="s">
        <v>1612</v>
      </c>
      <c r="D1812" s="4">
        <v>4301032047</v>
      </c>
      <c r="E1812" s="3">
        <v>4680115884342</v>
      </c>
      <c r="F1812" s="5" t="s">
        <v>1613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34"/>
        <v>12</v>
      </c>
    </row>
    <row r="1813" spans="1:11" ht="22.5" x14ac:dyDescent="0.25">
      <c r="A1813" s="6" t="s">
        <v>2225</v>
      </c>
      <c r="B1813" s="3" t="s">
        <v>1611</v>
      </c>
      <c r="C1813" s="3" t="s">
        <v>1612</v>
      </c>
      <c r="D1813" s="4">
        <v>4301032047</v>
      </c>
      <c r="E1813" s="3">
        <v>4680115884342</v>
      </c>
      <c r="F1813" s="5" t="s">
        <v>1613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ref="K1813" si="338">J1813*I1813</f>
        <v>12</v>
      </c>
    </row>
    <row r="1814" spans="1:11" ht="22.5" x14ac:dyDescent="0.25">
      <c r="A1814" s="6" t="s">
        <v>1610</v>
      </c>
      <c r="B1814" s="3" t="s">
        <v>1611</v>
      </c>
      <c r="C1814" s="3" t="s">
        <v>1612</v>
      </c>
      <c r="D1814" s="4">
        <v>4301032047</v>
      </c>
      <c r="E1814" s="3">
        <v>4680115884342</v>
      </c>
      <c r="F1814" s="5" t="s">
        <v>1613</v>
      </c>
      <c r="G1814" s="17"/>
      <c r="H1814" s="1">
        <v>60</v>
      </c>
      <c r="I1814" s="21">
        <f>VLOOKUP(B1814,'[2]Бланк заказа'!$A:$Y,8,0)</f>
        <v>1.2</v>
      </c>
      <c r="J1814" s="1">
        <f>VLOOKUP(B1814,'[2]Бланк заказа'!$A:$Y,11,0)*1</f>
        <v>10</v>
      </c>
      <c r="K1814" s="21">
        <f t="shared" si="334"/>
        <v>12</v>
      </c>
    </row>
    <row r="1815" spans="1:11" ht="22.5" x14ac:dyDescent="0.25">
      <c r="A1815" s="6" t="s">
        <v>1695</v>
      </c>
      <c r="B1815" s="3" t="s">
        <v>1615</v>
      </c>
      <c r="C1815" s="3" t="s">
        <v>1616</v>
      </c>
      <c r="D1815" s="4">
        <v>4301032046</v>
      </c>
      <c r="E1815" s="3">
        <v>4680115884359</v>
      </c>
      <c r="F1815" s="5" t="s">
        <v>1617</v>
      </c>
      <c r="G1815" s="17"/>
      <c r="H1815" s="1">
        <v>60</v>
      </c>
      <c r="I1815" s="21" t="e">
        <f>VLOOKUP(B1815,'[2]Бланк заказа'!$A:$Y,8,0)</f>
        <v>#N/A</v>
      </c>
      <c r="J1815" s="1" t="e">
        <f>VLOOKUP(B1815,'[2]Бланк заказа'!$A:$Y,11,0)*1</f>
        <v>#N/A</v>
      </c>
      <c r="K1815" s="21" t="e">
        <f t="shared" si="334"/>
        <v>#N/A</v>
      </c>
    </row>
    <row r="1816" spans="1:11" ht="22.5" x14ac:dyDescent="0.25">
      <c r="A1816" s="6" t="s">
        <v>1687</v>
      </c>
      <c r="B1816" s="3" t="s">
        <v>1615</v>
      </c>
      <c r="C1816" s="3" t="s">
        <v>1616</v>
      </c>
      <c r="D1816" s="4">
        <v>4301032046</v>
      </c>
      <c r="E1816" s="3">
        <v>4680115884359</v>
      </c>
      <c r="F1816" s="5" t="s">
        <v>1617</v>
      </c>
      <c r="G1816" s="17"/>
      <c r="H1816" s="1">
        <v>60</v>
      </c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34"/>
        <v>#N/A</v>
      </c>
    </row>
    <row r="1817" spans="1:11" ht="22.5" x14ac:dyDescent="0.25">
      <c r="A1817" s="6" t="s">
        <v>1617</v>
      </c>
      <c r="B1817" s="3" t="s">
        <v>1615</v>
      </c>
      <c r="C1817" s="3" t="s">
        <v>1616</v>
      </c>
      <c r="D1817" s="4">
        <v>4301032046</v>
      </c>
      <c r="E1817" s="3">
        <v>4680115884359</v>
      </c>
      <c r="F1817" s="5" t="s">
        <v>1617</v>
      </c>
      <c r="G1817" s="17"/>
      <c r="H1817" s="1">
        <v>60</v>
      </c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34"/>
        <v>#N/A</v>
      </c>
    </row>
    <row r="1818" spans="1:11" ht="22.5" x14ac:dyDescent="0.25">
      <c r="A1818" s="6" t="s">
        <v>1614</v>
      </c>
      <c r="B1818" s="3" t="s">
        <v>1615</v>
      </c>
      <c r="C1818" s="3" t="s">
        <v>1616</v>
      </c>
      <c r="D1818" s="4">
        <v>4301032046</v>
      </c>
      <c r="E1818" s="3">
        <v>4680115884359</v>
      </c>
      <c r="F1818" s="5" t="s">
        <v>1617</v>
      </c>
      <c r="G1818" s="17"/>
      <c r="H1818" s="1">
        <v>60</v>
      </c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34"/>
        <v>#N/A</v>
      </c>
    </row>
    <row r="1819" spans="1:11" ht="22.5" x14ac:dyDescent="0.25">
      <c r="A1819" s="6" t="s">
        <v>1620</v>
      </c>
      <c r="B1819" s="3" t="s">
        <v>1618</v>
      </c>
      <c r="C1819" s="3" t="s">
        <v>1619</v>
      </c>
      <c r="D1819" s="4">
        <v>4301032045</v>
      </c>
      <c r="E1819" s="3">
        <v>4680115884335</v>
      </c>
      <c r="F1819" s="5" t="s">
        <v>1620</v>
      </c>
      <c r="G1819" s="17"/>
      <c r="H1819" s="1">
        <v>60</v>
      </c>
      <c r="I1819" s="21">
        <f>VLOOKUP(B1819,'[2]Бланк заказа'!$A:$Y,8,0)</f>
        <v>1.2</v>
      </c>
      <c r="J1819" s="1">
        <f>VLOOKUP(B1819,'[2]Бланк заказа'!$A:$Y,11,0)*1</f>
        <v>10</v>
      </c>
      <c r="K1819" s="21">
        <f t="shared" si="334"/>
        <v>12</v>
      </c>
    </row>
    <row r="1820" spans="1:11" ht="22.5" x14ac:dyDescent="0.25">
      <c r="A1820" s="6" t="s">
        <v>1697</v>
      </c>
      <c r="B1820" s="3" t="s">
        <v>1618</v>
      </c>
      <c r="C1820" s="3" t="s">
        <v>1619</v>
      </c>
      <c r="D1820" s="4">
        <v>4301032045</v>
      </c>
      <c r="E1820" s="3">
        <v>4680115884335</v>
      </c>
      <c r="F1820" s="5" t="s">
        <v>1620</v>
      </c>
      <c r="G1820" s="17"/>
      <c r="H1820" s="1">
        <v>60</v>
      </c>
      <c r="I1820" s="21">
        <f>VLOOKUP(B1820,'[2]Бланк заказа'!$A:$Y,8,0)</f>
        <v>1.2</v>
      </c>
      <c r="J1820" s="1">
        <f>VLOOKUP(B1820,'[2]Бланк заказа'!$A:$Y,11,0)*1</f>
        <v>10</v>
      </c>
      <c r="K1820" s="21">
        <f t="shared" si="334"/>
        <v>12</v>
      </c>
    </row>
    <row r="1821" spans="1:11" ht="22.5" x14ac:dyDescent="0.25">
      <c r="A1821" s="6" t="s">
        <v>1689</v>
      </c>
      <c r="B1821" s="3" t="s">
        <v>1618</v>
      </c>
      <c r="C1821" s="3" t="s">
        <v>1619</v>
      </c>
      <c r="D1821" s="4">
        <v>4301032045</v>
      </c>
      <c r="E1821" s="3">
        <v>4680115884335</v>
      </c>
      <c r="F1821" s="5" t="s">
        <v>1620</v>
      </c>
      <c r="G1821" s="17"/>
      <c r="H1821" s="1">
        <v>60</v>
      </c>
      <c r="I1821" s="21">
        <f>VLOOKUP(B1821,'[2]Бланк заказа'!$A:$Y,8,0)</f>
        <v>1.2</v>
      </c>
      <c r="J1821" s="1">
        <f>VLOOKUP(B1821,'[2]Бланк заказа'!$A:$Y,11,0)*1</f>
        <v>10</v>
      </c>
      <c r="K1821" s="21">
        <f t="shared" si="334"/>
        <v>12</v>
      </c>
    </row>
    <row r="1822" spans="1:11" ht="22.5" x14ac:dyDescent="0.25">
      <c r="A1822" s="6" t="s">
        <v>2057</v>
      </c>
      <c r="B1822" s="3" t="s">
        <v>1618</v>
      </c>
      <c r="C1822" s="3" t="s">
        <v>1619</v>
      </c>
      <c r="D1822" s="4">
        <v>4301032045</v>
      </c>
      <c r="E1822" s="3">
        <v>4680115884335</v>
      </c>
      <c r="F1822" s="5" t="s">
        <v>1620</v>
      </c>
      <c r="G1822" s="17"/>
      <c r="H1822" s="1">
        <v>60</v>
      </c>
      <c r="I1822" s="21">
        <f>VLOOKUP(B1822,'[2]Бланк заказа'!$A:$Y,8,0)</f>
        <v>1.2</v>
      </c>
      <c r="J1822" s="1">
        <f>VLOOKUP(B1822,'[2]Бланк заказа'!$A:$Y,11,0)*1</f>
        <v>10</v>
      </c>
      <c r="K1822" s="21">
        <f t="shared" si="334"/>
        <v>12</v>
      </c>
    </row>
    <row r="1823" spans="1:11" x14ac:dyDescent="0.25">
      <c r="A1823" s="6" t="s">
        <v>1637</v>
      </c>
      <c r="B1823" s="3" t="s">
        <v>1638</v>
      </c>
      <c r="C1823" s="3" t="s">
        <v>1639</v>
      </c>
      <c r="D1823" s="4">
        <v>4301031245</v>
      </c>
      <c r="E1823" s="3">
        <v>4680115883963</v>
      </c>
      <c r="F1823" s="5" t="s">
        <v>1640</v>
      </c>
      <c r="G1823" s="17"/>
      <c r="H1823" s="1">
        <v>40</v>
      </c>
      <c r="I1823" s="21">
        <f>VLOOKUP(B1823,'[2]Бланк заказа'!$A:$Y,8,0)</f>
        <v>1.68</v>
      </c>
      <c r="J1823" s="1">
        <f>VLOOKUP(B1823,'[2]Бланк заказа'!$A:$Y,11,0)*1</f>
        <v>18</v>
      </c>
      <c r="K1823" s="21">
        <f t="shared" si="334"/>
        <v>30.24</v>
      </c>
    </row>
    <row r="1824" spans="1:11" ht="22.5" x14ac:dyDescent="0.25">
      <c r="A1824" s="6" t="s">
        <v>1645</v>
      </c>
      <c r="B1824" s="3" t="s">
        <v>1646</v>
      </c>
      <c r="C1824" s="3" t="s">
        <v>1647</v>
      </c>
      <c r="D1824" s="4">
        <v>4301051523</v>
      </c>
      <c r="E1824" s="3">
        <v>4680115882942</v>
      </c>
      <c r="F1824" s="5" t="s">
        <v>1648</v>
      </c>
      <c r="G1824" s="17"/>
      <c r="H1824" s="1"/>
      <c r="I1824" s="21">
        <f>VLOOKUP(B1824,'[2]Бланк заказа'!$A:$Y,8,0)</f>
        <v>1.8</v>
      </c>
      <c r="J1824" s="1">
        <f>VLOOKUP(B1824,'[2]Бланк заказа'!$A:$Y,11,0)*1</f>
        <v>12</v>
      </c>
      <c r="K1824" s="21">
        <f t="shared" si="334"/>
        <v>21.6</v>
      </c>
    </row>
    <row r="1825" spans="1:11" x14ac:dyDescent="0.25">
      <c r="A1825" s="6" t="s">
        <v>1728</v>
      </c>
      <c r="B1825" s="3" t="s">
        <v>1672</v>
      </c>
      <c r="C1825" s="3" t="s">
        <v>1673</v>
      </c>
      <c r="D1825" s="4">
        <v>4301051390</v>
      </c>
      <c r="E1825" s="3">
        <v>4640242181233</v>
      </c>
      <c r="F1825" s="5" t="s">
        <v>1671</v>
      </c>
      <c r="G1825" s="17"/>
      <c r="H1825" s="1"/>
      <c r="I1825" s="21" t="e">
        <f>VLOOKUP(B1825,'[2]Бланк заказа'!$A:$Y,8,0)</f>
        <v>#N/A</v>
      </c>
      <c r="J1825" s="1" t="e">
        <f>VLOOKUP(B1825,'[2]Бланк заказа'!$A:$Y,11,0)*1</f>
        <v>#N/A</v>
      </c>
      <c r="K1825" s="21" t="e">
        <f t="shared" si="334"/>
        <v>#N/A</v>
      </c>
    </row>
    <row r="1826" spans="1:11" x14ac:dyDescent="0.25">
      <c r="A1826" s="6" t="s">
        <v>1671</v>
      </c>
      <c r="B1826" s="3" t="s">
        <v>1672</v>
      </c>
      <c r="C1826" s="3" t="s">
        <v>1673</v>
      </c>
      <c r="D1826" s="4">
        <v>4301051390</v>
      </c>
      <c r="E1826" s="3">
        <v>4640242181233</v>
      </c>
      <c r="F1826" s="5" t="s">
        <v>1671</v>
      </c>
      <c r="G1826" s="17"/>
      <c r="H1826" s="1"/>
      <c r="I1826" s="21" t="e">
        <f>VLOOKUP(B1826,'[2]Бланк заказа'!$A:$Y,8,0)</f>
        <v>#N/A</v>
      </c>
      <c r="J1826" s="1" t="e">
        <f>VLOOKUP(B1826,'[2]Бланк заказа'!$A:$Y,11,0)*1</f>
        <v>#N/A</v>
      </c>
      <c r="K1826" s="21" t="e">
        <f t="shared" si="334"/>
        <v>#N/A</v>
      </c>
    </row>
    <row r="1827" spans="1:11" ht="22.5" x14ac:dyDescent="0.25">
      <c r="A1827" s="6" t="s">
        <v>1726</v>
      </c>
      <c r="B1827" s="3" t="s">
        <v>1675</v>
      </c>
      <c r="C1827" s="3" t="s">
        <v>1676</v>
      </c>
      <c r="D1827" s="4">
        <v>4301031200</v>
      </c>
      <c r="E1827" s="3">
        <v>4640242180489</v>
      </c>
      <c r="F1827" s="5" t="s">
        <v>1674</v>
      </c>
      <c r="G1827" s="17"/>
      <c r="H1827" s="1"/>
      <c r="I1827" s="21">
        <f>VLOOKUP(B1827,'[2]Бланк заказа'!$A:$Y,8,0)</f>
        <v>1.68</v>
      </c>
      <c r="J1827" s="1">
        <f>VLOOKUP(B1827,'[2]Бланк заказа'!$A:$Y,11,0)*1</f>
        <v>18</v>
      </c>
      <c r="K1827" s="21">
        <f t="shared" si="334"/>
        <v>30.24</v>
      </c>
    </row>
    <row r="1828" spans="1:11" ht="22.5" x14ac:dyDescent="0.25">
      <c r="A1828" s="6" t="s">
        <v>1873</v>
      </c>
      <c r="B1828" s="3" t="s">
        <v>1675</v>
      </c>
      <c r="C1828" s="3" t="s">
        <v>1676</v>
      </c>
      <c r="D1828" s="4">
        <v>4301031200</v>
      </c>
      <c r="E1828" s="3">
        <v>4640242180489</v>
      </c>
      <c r="F1828" s="5" t="s">
        <v>1674</v>
      </c>
      <c r="G1828" s="17"/>
      <c r="H1828" s="1"/>
      <c r="I1828" s="21">
        <f>VLOOKUP(B1828,'[2]Бланк заказа'!$A:$Y,8,0)</f>
        <v>1.68</v>
      </c>
      <c r="J1828" s="1">
        <f>VLOOKUP(B1828,'[2]Бланк заказа'!$A:$Y,11,0)*1</f>
        <v>18</v>
      </c>
      <c r="K1828" s="21">
        <f t="shared" si="334"/>
        <v>30.24</v>
      </c>
    </row>
    <row r="1829" spans="1:11" ht="22.5" x14ac:dyDescent="0.25">
      <c r="A1829" s="6" t="s">
        <v>1674</v>
      </c>
      <c r="B1829" s="3" t="s">
        <v>1675</v>
      </c>
      <c r="C1829" s="3" t="s">
        <v>1676</v>
      </c>
      <c r="D1829" s="4">
        <v>4301031200</v>
      </c>
      <c r="E1829" s="3">
        <v>4640242180489</v>
      </c>
      <c r="F1829" s="5" t="s">
        <v>1674</v>
      </c>
      <c r="G1829" s="17"/>
      <c r="H1829" s="1"/>
      <c r="I1829" s="21">
        <f>VLOOKUP(B1829,'[2]Бланк заказа'!$A:$Y,8,0)</f>
        <v>1.68</v>
      </c>
      <c r="J1829" s="1">
        <f>VLOOKUP(B1829,'[2]Бланк заказа'!$A:$Y,11,0)*1</f>
        <v>18</v>
      </c>
      <c r="K1829" s="21">
        <f t="shared" si="334"/>
        <v>30.24</v>
      </c>
    </row>
    <row r="1830" spans="1:11" ht="22.5" x14ac:dyDescent="0.25">
      <c r="A1830" s="6" t="s">
        <v>1727</v>
      </c>
      <c r="B1830" s="3" t="s">
        <v>1678</v>
      </c>
      <c r="C1830" s="3" t="s">
        <v>1679</v>
      </c>
      <c r="D1830" s="4">
        <v>4301031203</v>
      </c>
      <c r="E1830" s="3">
        <v>4640242180908</v>
      </c>
      <c r="F1830" s="5" t="s">
        <v>1677</v>
      </c>
      <c r="G1830" s="17"/>
      <c r="H1830" s="1"/>
      <c r="I1830" s="21" t="e">
        <f>VLOOKUP(B1830,'[2]Бланк заказа'!$A:$Y,8,0)</f>
        <v>#N/A</v>
      </c>
      <c r="J1830" s="1" t="e">
        <f>VLOOKUP(B1830,'[2]Бланк заказа'!$A:$Y,11,0)*1</f>
        <v>#N/A</v>
      </c>
      <c r="K1830" s="21" t="e">
        <f t="shared" si="334"/>
        <v>#N/A</v>
      </c>
    </row>
    <row r="1831" spans="1:11" ht="22.5" x14ac:dyDescent="0.25">
      <c r="A1831" s="6" t="s">
        <v>1872</v>
      </c>
      <c r="B1831" s="3" t="s">
        <v>1678</v>
      </c>
      <c r="C1831" s="3" t="s">
        <v>1679</v>
      </c>
      <c r="D1831" s="4">
        <v>4301031203</v>
      </c>
      <c r="E1831" s="3">
        <v>4640242180908</v>
      </c>
      <c r="F1831" s="5" t="s">
        <v>1677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34"/>
        <v>#N/A</v>
      </c>
    </row>
    <row r="1832" spans="1:11" ht="22.5" x14ac:dyDescent="0.25">
      <c r="A1832" s="6" t="s">
        <v>1677</v>
      </c>
      <c r="B1832" s="3" t="s">
        <v>1678</v>
      </c>
      <c r="C1832" s="3" t="s">
        <v>1679</v>
      </c>
      <c r="D1832" s="4">
        <v>4301031203</v>
      </c>
      <c r="E1832" s="3">
        <v>4640242180908</v>
      </c>
      <c r="F1832" s="5" t="s">
        <v>1677</v>
      </c>
      <c r="G1832" s="17"/>
      <c r="H1832" s="1"/>
      <c r="I1832" s="21" t="e">
        <f>VLOOKUP(B1832,'[2]Бланк заказа'!$A:$Y,8,0)</f>
        <v>#N/A</v>
      </c>
      <c r="J1832" s="1" t="e">
        <f>VLOOKUP(B1832,'[2]Бланк заказа'!$A:$Y,11,0)*1</f>
        <v>#N/A</v>
      </c>
      <c r="K1832" s="21" t="e">
        <f t="shared" si="334"/>
        <v>#N/A</v>
      </c>
    </row>
    <row r="1833" spans="1:11" ht="22.5" x14ac:dyDescent="0.25">
      <c r="A1833" s="6" t="s">
        <v>2058</v>
      </c>
      <c r="B1833" s="3" t="s">
        <v>1681</v>
      </c>
      <c r="C1833" s="3" t="s">
        <v>1682</v>
      </c>
      <c r="D1833" s="4">
        <v>4301040357</v>
      </c>
      <c r="E1833" s="3">
        <v>4680115884564</v>
      </c>
      <c r="F1833" s="5" t="s">
        <v>1680</v>
      </c>
      <c r="G1833" s="17"/>
      <c r="H1833" s="1">
        <v>60</v>
      </c>
      <c r="I1833" s="21">
        <f>VLOOKUP(B1833,'[2]Бланк заказа'!$A:$Y,8,0)</f>
        <v>3</v>
      </c>
      <c r="J1833" s="1">
        <f>VLOOKUP(B1833,'[2]Бланк заказа'!$A:$Y,11,0)*1</f>
        <v>10</v>
      </c>
      <c r="K1833" s="21">
        <f t="shared" si="334"/>
        <v>30</v>
      </c>
    </row>
    <row r="1834" spans="1:11" ht="22.5" x14ac:dyDescent="0.25">
      <c r="A1834" s="6" t="s">
        <v>1942</v>
      </c>
      <c r="B1834" s="3" t="s">
        <v>1681</v>
      </c>
      <c r="C1834" s="3" t="s">
        <v>1682</v>
      </c>
      <c r="D1834" s="4">
        <v>4301040357</v>
      </c>
      <c r="E1834" s="3">
        <v>4680115884564</v>
      </c>
      <c r="F1834" s="5" t="s">
        <v>1680</v>
      </c>
      <c r="G1834" s="17"/>
      <c r="H1834" s="1">
        <v>60</v>
      </c>
      <c r="I1834" s="21">
        <f>VLOOKUP(B1834,'[2]Бланк заказа'!$A:$Y,8,0)</f>
        <v>3</v>
      </c>
      <c r="J1834" s="1">
        <f>VLOOKUP(B1834,'[2]Бланк заказа'!$A:$Y,11,0)*1</f>
        <v>10</v>
      </c>
      <c r="K1834" s="21">
        <f t="shared" si="334"/>
        <v>30</v>
      </c>
    </row>
    <row r="1835" spans="1:11" ht="22.5" x14ac:dyDescent="0.25">
      <c r="A1835" s="6" t="s">
        <v>1680</v>
      </c>
      <c r="B1835" s="3" t="s">
        <v>1681</v>
      </c>
      <c r="C1835" s="3" t="s">
        <v>1682</v>
      </c>
      <c r="D1835" s="4">
        <v>4301040357</v>
      </c>
      <c r="E1835" s="3">
        <v>4680115884564</v>
      </c>
      <c r="F1835" s="5" t="s">
        <v>1680</v>
      </c>
      <c r="G1835" s="17"/>
      <c r="H1835" s="1">
        <v>60</v>
      </c>
      <c r="I1835" s="21">
        <f>VLOOKUP(B1835,'[2]Бланк заказа'!$A:$Y,8,0)</f>
        <v>3</v>
      </c>
      <c r="J1835" s="1">
        <f>VLOOKUP(B1835,'[2]Бланк заказа'!$A:$Y,11,0)*1</f>
        <v>10</v>
      </c>
      <c r="K1835" s="21">
        <f t="shared" si="334"/>
        <v>30</v>
      </c>
    </row>
    <row r="1836" spans="1:11" ht="22.5" x14ac:dyDescent="0.25">
      <c r="A1836" s="6" t="s">
        <v>1962</v>
      </c>
      <c r="B1836" s="3" t="s">
        <v>1684</v>
      </c>
      <c r="C1836" s="3" t="s">
        <v>1685</v>
      </c>
      <c r="D1836" s="4">
        <v>4301040358</v>
      </c>
      <c r="E1836" s="3">
        <v>4680115884571</v>
      </c>
      <c r="F1836" s="5" t="s">
        <v>1683</v>
      </c>
      <c r="G1836" s="17"/>
      <c r="H1836" s="1"/>
      <c r="I1836" s="21">
        <f>VLOOKUP(B1836,'[2]Бланк заказа'!$A:$Y,8,0)</f>
        <v>2</v>
      </c>
      <c r="J1836" s="1">
        <f>VLOOKUP(B1836,'[2]Бланк заказа'!$A:$Y,11,0)*1</f>
        <v>10</v>
      </c>
      <c r="K1836" s="21">
        <f t="shared" si="334"/>
        <v>20</v>
      </c>
    </row>
    <row r="1837" spans="1:11" ht="22.5" x14ac:dyDescent="0.25">
      <c r="A1837" s="6" t="s">
        <v>2082</v>
      </c>
      <c r="B1837" s="3" t="s">
        <v>1684</v>
      </c>
      <c r="C1837" s="3" t="s">
        <v>1685</v>
      </c>
      <c r="D1837" s="4">
        <v>4301040358</v>
      </c>
      <c r="E1837" s="3">
        <v>4680115884571</v>
      </c>
      <c r="F1837" s="5" t="s">
        <v>1683</v>
      </c>
      <c r="G1837" s="17"/>
      <c r="H1837" s="1"/>
      <c r="I1837" s="21">
        <f>VLOOKUP(B1837,'[2]Бланк заказа'!$A:$Y,8,0)</f>
        <v>2</v>
      </c>
      <c r="J1837" s="1">
        <f>VLOOKUP(B1837,'[2]Бланк заказа'!$A:$Y,11,0)*1</f>
        <v>10</v>
      </c>
      <c r="K1837" s="21">
        <f t="shared" si="334"/>
        <v>20</v>
      </c>
    </row>
    <row r="1838" spans="1:11" ht="22.5" x14ac:dyDescent="0.25">
      <c r="A1838" s="6" t="s">
        <v>2071</v>
      </c>
      <c r="B1838" s="3" t="s">
        <v>1684</v>
      </c>
      <c r="C1838" s="3" t="s">
        <v>1685</v>
      </c>
      <c r="D1838" s="4">
        <v>4301040358</v>
      </c>
      <c r="E1838" s="3">
        <v>4680115884571</v>
      </c>
      <c r="F1838" s="5" t="s">
        <v>1683</v>
      </c>
      <c r="G1838" s="17"/>
      <c r="H1838" s="1"/>
      <c r="I1838" s="21">
        <f>VLOOKUP(B1838,'[2]Бланк заказа'!$A:$Y,8,0)</f>
        <v>2</v>
      </c>
      <c r="J1838" s="1">
        <f>VLOOKUP(B1838,'[2]Бланк заказа'!$A:$Y,11,0)*1</f>
        <v>10</v>
      </c>
      <c r="K1838" s="21">
        <f t="shared" si="334"/>
        <v>20</v>
      </c>
    </row>
    <row r="1839" spans="1:11" ht="22.5" x14ac:dyDescent="0.25">
      <c r="A1839" s="6" t="s">
        <v>1683</v>
      </c>
      <c r="B1839" s="3" t="s">
        <v>1684</v>
      </c>
      <c r="C1839" s="3" t="s">
        <v>1685</v>
      </c>
      <c r="D1839" s="4">
        <v>4301040358</v>
      </c>
      <c r="E1839" s="3">
        <v>4680115884571</v>
      </c>
      <c r="F1839" s="5" t="s">
        <v>1683</v>
      </c>
      <c r="G1839" s="17"/>
      <c r="H1839" s="1"/>
      <c r="I1839" s="21">
        <f>VLOOKUP(B1839,'[2]Бланк заказа'!$A:$Y,8,0)</f>
        <v>2</v>
      </c>
      <c r="J1839" s="1">
        <f>VLOOKUP(B1839,'[2]Бланк заказа'!$A:$Y,11,0)*1</f>
        <v>10</v>
      </c>
      <c r="K1839" s="21">
        <f t="shared" si="334"/>
        <v>20</v>
      </c>
    </row>
    <row r="1840" spans="1:11" ht="22.5" x14ac:dyDescent="0.25">
      <c r="A1840" s="6" t="s">
        <v>1725</v>
      </c>
      <c r="B1840" s="3" t="s">
        <v>1700</v>
      </c>
      <c r="C1840" s="3" t="s">
        <v>1701</v>
      </c>
      <c r="D1840" s="4">
        <v>4301170011</v>
      </c>
      <c r="E1840" s="3">
        <v>4680115884113</v>
      </c>
      <c r="F1840" s="5" t="s">
        <v>1702</v>
      </c>
      <c r="G1840" s="17"/>
      <c r="H1840" s="1"/>
      <c r="I1840" s="21">
        <f>VLOOKUP(B1840,'[2]Бланк заказа'!$A:$Y,8,0)</f>
        <v>1.32</v>
      </c>
      <c r="J1840" s="1">
        <f>VLOOKUP(B1840,'[2]Бланк заказа'!$A:$Y,11,0)*1</f>
        <v>10</v>
      </c>
      <c r="K1840" s="21">
        <f t="shared" si="334"/>
        <v>13.200000000000001</v>
      </c>
    </row>
    <row r="1841" spans="1:11" ht="22.5" x14ac:dyDescent="0.25">
      <c r="A1841" s="6" t="s">
        <v>1702</v>
      </c>
      <c r="B1841" s="3" t="s">
        <v>1700</v>
      </c>
      <c r="C1841" s="3" t="s">
        <v>1701</v>
      </c>
      <c r="D1841" s="4">
        <v>4301170011</v>
      </c>
      <c r="E1841" s="3">
        <v>4680115884113</v>
      </c>
      <c r="F1841" s="5" t="s">
        <v>1702</v>
      </c>
      <c r="G1841" s="17"/>
      <c r="H1841" s="1"/>
      <c r="I1841" s="21">
        <f>VLOOKUP(B1841,'[2]Бланк заказа'!$A:$Y,8,0)</f>
        <v>1.32</v>
      </c>
      <c r="J1841" s="1">
        <f>VLOOKUP(B1841,'[2]Бланк заказа'!$A:$Y,11,0)*1</f>
        <v>10</v>
      </c>
      <c r="K1841" s="21">
        <f t="shared" si="334"/>
        <v>13.200000000000001</v>
      </c>
    </row>
    <row r="1842" spans="1:11" ht="22.5" x14ac:dyDescent="0.25">
      <c r="A1842" s="6" t="s">
        <v>2224</v>
      </c>
      <c r="B1842" s="3" t="s">
        <v>1700</v>
      </c>
      <c r="C1842" s="3" t="s">
        <v>1701</v>
      </c>
      <c r="D1842" s="4">
        <v>4301170011</v>
      </c>
      <c r="E1842" s="3">
        <v>4680115884113</v>
      </c>
      <c r="F1842" s="5" t="s">
        <v>1702</v>
      </c>
      <c r="G1842" s="17"/>
      <c r="H1842" s="1"/>
      <c r="I1842" s="21">
        <f>VLOOKUP(B1842,'[2]Бланк заказа'!$A:$Y,8,0)</f>
        <v>1.32</v>
      </c>
      <c r="J1842" s="1">
        <f>VLOOKUP(B1842,'[2]Бланк заказа'!$A:$Y,11,0)*1</f>
        <v>10</v>
      </c>
      <c r="K1842" s="21">
        <f t="shared" ref="K1842" si="339">J1842*I1842</f>
        <v>13.200000000000001</v>
      </c>
    </row>
    <row r="1843" spans="1:11" ht="22.5" x14ac:dyDescent="0.25">
      <c r="A1843" s="6" t="s">
        <v>1699</v>
      </c>
      <c r="B1843" s="3" t="s">
        <v>1700</v>
      </c>
      <c r="C1843" s="3" t="s">
        <v>1701</v>
      </c>
      <c r="D1843" s="4">
        <v>4301170011</v>
      </c>
      <c r="E1843" s="3">
        <v>4680115884113</v>
      </c>
      <c r="F1843" s="5" t="s">
        <v>1702</v>
      </c>
      <c r="G1843" s="17"/>
      <c r="H1843" s="1"/>
      <c r="I1843" s="21">
        <f>VLOOKUP(B1843,'[2]Бланк заказа'!$A:$Y,8,0)</f>
        <v>1.32</v>
      </c>
      <c r="J1843" s="1">
        <f>VLOOKUP(B1843,'[2]Бланк заказа'!$A:$Y,11,0)*1</f>
        <v>10</v>
      </c>
      <c r="K1843" s="21">
        <f t="shared" si="334"/>
        <v>13.200000000000001</v>
      </c>
    </row>
    <row r="1844" spans="1:11" ht="22.5" x14ac:dyDescent="0.25">
      <c r="A1844" s="6" t="s">
        <v>1704</v>
      </c>
      <c r="B1844" s="3" t="s">
        <v>1705</v>
      </c>
      <c r="C1844" s="3" t="s">
        <v>1706</v>
      </c>
      <c r="D1844" s="4">
        <v>4301051277</v>
      </c>
      <c r="E1844" s="3">
        <v>4680115880511</v>
      </c>
      <c r="F1844" s="5" t="s">
        <v>1707</v>
      </c>
      <c r="G1844" s="17"/>
      <c r="H1844" s="1"/>
      <c r="I1844" s="21" t="e">
        <f>VLOOKUP(B1844,'[2]Бланк заказа'!$A:$Y,8,0)</f>
        <v>#N/A</v>
      </c>
      <c r="J1844" s="1" t="e">
        <f>VLOOKUP(B1844,'[2]Бланк заказа'!$A:$Y,11,0)*1</f>
        <v>#N/A</v>
      </c>
      <c r="K1844" s="21" t="e">
        <f t="shared" si="334"/>
        <v>#N/A</v>
      </c>
    </row>
    <row r="1845" spans="1:11" ht="22.5" x14ac:dyDescent="0.25">
      <c r="A1845" s="6" t="s">
        <v>1732</v>
      </c>
      <c r="B1845" s="3" t="s">
        <v>1733</v>
      </c>
      <c r="C1845" s="3" t="s">
        <v>1734</v>
      </c>
      <c r="D1845" s="4">
        <v>4301051344</v>
      </c>
      <c r="E1845" s="3">
        <v>4680115880412</v>
      </c>
      <c r="F1845" s="5" t="s">
        <v>1735</v>
      </c>
      <c r="G1845" s="17"/>
      <c r="H1845" s="1"/>
      <c r="I1845" s="21" t="e">
        <f>VLOOKUP(B1845,'[2]Бланк заказа'!$A:$Y,8,0)</f>
        <v>#N/A</v>
      </c>
      <c r="J1845" s="1" t="e">
        <f>VLOOKUP(B1845,'[2]Бланк заказа'!$A:$Y,11,0)*1</f>
        <v>#N/A</v>
      </c>
      <c r="K1845" s="21" t="e">
        <f t="shared" si="334"/>
        <v>#N/A</v>
      </c>
    </row>
    <row r="1846" spans="1:11" ht="22.5" x14ac:dyDescent="0.25">
      <c r="A1846" s="6" t="s">
        <v>1763</v>
      </c>
      <c r="B1846" s="3" t="s">
        <v>1764</v>
      </c>
      <c r="C1846" s="3" t="s">
        <v>1765</v>
      </c>
      <c r="D1846" s="4">
        <v>4301031164</v>
      </c>
      <c r="E1846" s="3">
        <v>4680115880481</v>
      </c>
      <c r="F1846" s="5" t="s">
        <v>1766</v>
      </c>
      <c r="G1846" s="17"/>
      <c r="H1846" s="1"/>
      <c r="I1846" s="21" t="e">
        <f>VLOOKUP(B1846,'[2]Бланк заказа'!$A:$Y,8,0)</f>
        <v>#N/A</v>
      </c>
      <c r="J1846" s="1" t="e">
        <f>VLOOKUP(B1846,'[2]Бланк заказа'!$A:$Y,11,0)*1</f>
        <v>#N/A</v>
      </c>
      <c r="K1846" s="21" t="e">
        <f t="shared" si="334"/>
        <v>#N/A</v>
      </c>
    </row>
    <row r="1847" spans="1:11" ht="22.5" x14ac:dyDescent="0.25">
      <c r="A1847" s="6" t="s">
        <v>2226</v>
      </c>
      <c r="B1847" s="3" t="s">
        <v>1782</v>
      </c>
      <c r="C1847" s="3" t="s">
        <v>1783</v>
      </c>
      <c r="D1847" s="4">
        <v>4301011722</v>
      </c>
      <c r="E1847" s="3">
        <v>4680115884205</v>
      </c>
      <c r="F1847" s="5" t="s">
        <v>1781</v>
      </c>
      <c r="G1847" s="17"/>
      <c r="H1847" s="1"/>
      <c r="I1847" s="21">
        <f>VLOOKUP(B1847,'[2]Бланк заказа'!$A:$Y,8,0)</f>
        <v>4</v>
      </c>
      <c r="J1847" s="1">
        <f>VLOOKUP(B1847,'[2]Бланк заказа'!$A:$Y,11,0)*1</f>
        <v>12</v>
      </c>
      <c r="K1847" s="21">
        <f t="shared" ref="K1847" si="340">J1847*I1847</f>
        <v>48</v>
      </c>
    </row>
    <row r="1848" spans="1:11" ht="22.5" x14ac:dyDescent="0.25">
      <c r="A1848" s="6" t="s">
        <v>1829</v>
      </c>
      <c r="B1848" s="3" t="s">
        <v>1782</v>
      </c>
      <c r="C1848" s="3" t="s">
        <v>1783</v>
      </c>
      <c r="D1848" s="4">
        <v>4301011722</v>
      </c>
      <c r="E1848" s="3">
        <v>4680115884205</v>
      </c>
      <c r="F1848" s="5" t="s">
        <v>1781</v>
      </c>
      <c r="G1848" s="17"/>
      <c r="H1848" s="1"/>
      <c r="I1848" s="21">
        <f>VLOOKUP(B1848,'[2]Бланк заказа'!$A:$Y,8,0)</f>
        <v>4</v>
      </c>
      <c r="J1848" s="1">
        <f>VLOOKUP(B1848,'[2]Бланк заказа'!$A:$Y,11,0)*1</f>
        <v>12</v>
      </c>
      <c r="K1848" s="21">
        <f t="shared" si="334"/>
        <v>48</v>
      </c>
    </row>
    <row r="1849" spans="1:11" ht="22.5" x14ac:dyDescent="0.25">
      <c r="A1849" s="6" t="s">
        <v>1781</v>
      </c>
      <c r="B1849" s="3" t="s">
        <v>1782</v>
      </c>
      <c r="C1849" s="3" t="s">
        <v>1783</v>
      </c>
      <c r="D1849" s="4">
        <v>4301011722</v>
      </c>
      <c r="E1849" s="3">
        <v>4680115884205</v>
      </c>
      <c r="F1849" s="5" t="s">
        <v>1781</v>
      </c>
      <c r="G1849" s="17"/>
      <c r="H1849" s="1"/>
      <c r="I1849" s="21">
        <f>VLOOKUP(B1849,'[2]Бланк заказа'!$A:$Y,8,0)</f>
        <v>4</v>
      </c>
      <c r="J1849" s="1">
        <f>VLOOKUP(B1849,'[2]Бланк заказа'!$A:$Y,11,0)*1</f>
        <v>12</v>
      </c>
      <c r="K1849" s="21">
        <f t="shared" si="334"/>
        <v>48</v>
      </c>
    </row>
    <row r="1850" spans="1:11" ht="22.5" x14ac:dyDescent="0.25">
      <c r="A1850" s="6" t="s">
        <v>2060</v>
      </c>
      <c r="B1850" s="3" t="s">
        <v>1785</v>
      </c>
      <c r="C1850" s="3" t="s">
        <v>1786</v>
      </c>
      <c r="D1850" s="4">
        <v>4301011824</v>
      </c>
      <c r="E1850" s="3">
        <v>4680115884144</v>
      </c>
      <c r="F1850" s="5" t="s">
        <v>1784</v>
      </c>
      <c r="G1850" s="17"/>
      <c r="H1850" s="1"/>
      <c r="I1850" s="21">
        <f>VLOOKUP(B1850,'[2]Бланк заказа'!$A:$Y,8,0)</f>
        <v>4</v>
      </c>
      <c r="J1850" s="1">
        <f>VLOOKUP(B1850,'[2]Бланк заказа'!$A:$Y,11,0)*1</f>
        <v>12</v>
      </c>
      <c r="K1850" s="21">
        <f t="shared" si="334"/>
        <v>48</v>
      </c>
    </row>
    <row r="1851" spans="1:11" ht="22.5" x14ac:dyDescent="0.25">
      <c r="A1851" s="6" t="s">
        <v>1874</v>
      </c>
      <c r="B1851" s="3" t="s">
        <v>1785</v>
      </c>
      <c r="C1851" s="3" t="s">
        <v>1786</v>
      </c>
      <c r="D1851" s="4">
        <v>4301011824</v>
      </c>
      <c r="E1851" s="3">
        <v>4680115884144</v>
      </c>
      <c r="F1851" s="5" t="s">
        <v>1784</v>
      </c>
      <c r="G1851" s="17"/>
      <c r="H1851" s="1"/>
      <c r="I1851" s="21">
        <f>VLOOKUP(B1851,'[2]Бланк заказа'!$A:$Y,8,0)</f>
        <v>4</v>
      </c>
      <c r="J1851" s="1">
        <f>VLOOKUP(B1851,'[2]Бланк заказа'!$A:$Y,11,0)*1</f>
        <v>12</v>
      </c>
      <c r="K1851" s="21">
        <f t="shared" ref="K1851:K1923" si="341">J1851*I1851</f>
        <v>48</v>
      </c>
    </row>
    <row r="1852" spans="1:11" ht="22.5" x14ac:dyDescent="0.25">
      <c r="A1852" s="6" t="s">
        <v>2228</v>
      </c>
      <c r="B1852" s="3" t="s">
        <v>1788</v>
      </c>
      <c r="C1852" s="3" t="s">
        <v>1789</v>
      </c>
      <c r="D1852" s="4">
        <v>4301011726</v>
      </c>
      <c r="E1852" s="3">
        <v>4680115884182</v>
      </c>
      <c r="F1852" s="5" t="s">
        <v>1787</v>
      </c>
      <c r="G1852" s="17"/>
      <c r="H1852" s="1"/>
      <c r="I1852" s="21">
        <f>VLOOKUP(B1852,'[2]Бланк заказа'!$A:$Y,8,0)</f>
        <v>3.7</v>
      </c>
      <c r="J1852" s="1">
        <f>VLOOKUP(B1852,'[2]Бланк заказа'!$A:$Y,11,0)*1</f>
        <v>12</v>
      </c>
      <c r="K1852" s="21">
        <f t="shared" ref="K1852" si="342">J1852*I1852</f>
        <v>44.400000000000006</v>
      </c>
    </row>
    <row r="1853" spans="1:11" ht="22.5" x14ac:dyDescent="0.25">
      <c r="A1853" s="6" t="s">
        <v>1784</v>
      </c>
      <c r="B1853" s="3" t="s">
        <v>1785</v>
      </c>
      <c r="C1853" s="3" t="s">
        <v>1786</v>
      </c>
      <c r="D1853" s="4">
        <v>4301011824</v>
      </c>
      <c r="E1853" s="3">
        <v>4680115884144</v>
      </c>
      <c r="F1853" s="5" t="s">
        <v>1784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41"/>
        <v>48</v>
      </c>
    </row>
    <row r="1854" spans="1:11" ht="22.5" x14ac:dyDescent="0.25">
      <c r="A1854" s="6" t="s">
        <v>1841</v>
      </c>
      <c r="B1854" s="3" t="s">
        <v>1788</v>
      </c>
      <c r="C1854" s="3" t="s">
        <v>1789</v>
      </c>
      <c r="D1854" s="4">
        <v>4301011726</v>
      </c>
      <c r="E1854" s="3">
        <v>4680115884182</v>
      </c>
      <c r="F1854" s="5" t="s">
        <v>1787</v>
      </c>
      <c r="G1854" s="17"/>
      <c r="H1854" s="1"/>
      <c r="I1854" s="21">
        <f>VLOOKUP(B1854,'[2]Бланк заказа'!$A:$Y,8,0)</f>
        <v>3.7</v>
      </c>
      <c r="J1854" s="1">
        <f>VLOOKUP(B1854,'[2]Бланк заказа'!$A:$Y,11,0)*1</f>
        <v>12</v>
      </c>
      <c r="K1854" s="21">
        <f t="shared" si="341"/>
        <v>44.400000000000006</v>
      </c>
    </row>
    <row r="1855" spans="1:11" ht="22.5" x14ac:dyDescent="0.25">
      <c r="A1855" s="6" t="s">
        <v>1787</v>
      </c>
      <c r="B1855" s="3" t="s">
        <v>1788</v>
      </c>
      <c r="C1855" s="3" t="s">
        <v>1789</v>
      </c>
      <c r="D1855" s="4">
        <v>4301011726</v>
      </c>
      <c r="E1855" s="3">
        <v>4680115884182</v>
      </c>
      <c r="F1855" s="5" t="s">
        <v>1787</v>
      </c>
      <c r="G1855" s="17"/>
      <c r="H1855" s="1"/>
      <c r="I1855" s="21">
        <f>VLOOKUP(B1855,'[2]Бланк заказа'!$A:$Y,8,0)</f>
        <v>3.7</v>
      </c>
      <c r="J1855" s="1">
        <f>VLOOKUP(B1855,'[2]Бланк заказа'!$A:$Y,11,0)*1</f>
        <v>12</v>
      </c>
      <c r="K1855" s="21">
        <f t="shared" si="341"/>
        <v>44.400000000000006</v>
      </c>
    </row>
    <row r="1856" spans="1:11" ht="22.5" x14ac:dyDescent="0.25">
      <c r="A1856" s="6" t="s">
        <v>2227</v>
      </c>
      <c r="B1856" s="3" t="s">
        <v>1791</v>
      </c>
      <c r="C1856" s="3" t="s">
        <v>1792</v>
      </c>
      <c r="D1856" s="4">
        <v>4301011721</v>
      </c>
      <c r="E1856" s="3">
        <v>4680115884175</v>
      </c>
      <c r="F1856" s="5" t="s">
        <v>1790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ref="K1856" si="343">J1856*I1856</f>
        <v>92.8</v>
      </c>
    </row>
    <row r="1857" spans="1:11" ht="22.5" x14ac:dyDescent="0.25">
      <c r="A1857" s="6" t="s">
        <v>1851</v>
      </c>
      <c r="B1857" s="3" t="s">
        <v>1791</v>
      </c>
      <c r="C1857" s="3" t="s">
        <v>1792</v>
      </c>
      <c r="D1857" s="4">
        <v>4301011721</v>
      </c>
      <c r="E1857" s="3">
        <v>4680115884175</v>
      </c>
      <c r="F1857" s="5" t="s">
        <v>1790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41"/>
        <v>92.8</v>
      </c>
    </row>
    <row r="1858" spans="1:11" ht="22.5" x14ac:dyDescent="0.25">
      <c r="A1858" s="6" t="s">
        <v>1940</v>
      </c>
      <c r="B1858" s="3" t="s">
        <v>1791</v>
      </c>
      <c r="C1858" s="3" t="s">
        <v>1792</v>
      </c>
      <c r="D1858" s="4">
        <v>4301011721</v>
      </c>
      <c r="E1858" s="3">
        <v>4680115884175</v>
      </c>
      <c r="F1858" s="5" t="s">
        <v>1790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41"/>
        <v>92.8</v>
      </c>
    </row>
    <row r="1859" spans="1:11" ht="22.5" x14ac:dyDescent="0.25">
      <c r="A1859" s="6" t="s">
        <v>1959</v>
      </c>
      <c r="B1859" s="3" t="s">
        <v>1791</v>
      </c>
      <c r="C1859" s="3" t="s">
        <v>1792</v>
      </c>
      <c r="D1859" s="4">
        <v>4301011721</v>
      </c>
      <c r="E1859" s="3">
        <v>4680115884175</v>
      </c>
      <c r="F1859" s="5" t="s">
        <v>1790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41"/>
        <v>92.8</v>
      </c>
    </row>
    <row r="1860" spans="1:11" ht="22.5" x14ac:dyDescent="0.25">
      <c r="A1860" s="6" t="s">
        <v>2787</v>
      </c>
      <c r="B1860" s="3" t="s">
        <v>1791</v>
      </c>
      <c r="C1860" s="3" t="s">
        <v>1792</v>
      </c>
      <c r="D1860" s="4">
        <v>4301011721</v>
      </c>
      <c r="E1860" s="3">
        <v>4680115884175</v>
      </c>
      <c r="F1860" s="5" t="s">
        <v>1790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ref="K1860" si="344">J1860*I1860</f>
        <v>92.8</v>
      </c>
    </row>
    <row r="1861" spans="1:11" ht="22.5" x14ac:dyDescent="0.25">
      <c r="A1861" s="6" t="s">
        <v>1790</v>
      </c>
      <c r="B1861" s="3" t="s">
        <v>1791</v>
      </c>
      <c r="C1861" s="3" t="s">
        <v>1792</v>
      </c>
      <c r="D1861" s="4">
        <v>4301011721</v>
      </c>
      <c r="E1861" s="3">
        <v>4680115884175</v>
      </c>
      <c r="F1861" s="5" t="s">
        <v>1790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41"/>
        <v>92.8</v>
      </c>
    </row>
    <row r="1862" spans="1:11" ht="22.5" x14ac:dyDescent="0.25">
      <c r="A1862" s="6" t="s">
        <v>2069</v>
      </c>
      <c r="B1862" s="3" t="s">
        <v>1794</v>
      </c>
      <c r="C1862" s="3" t="s">
        <v>1795</v>
      </c>
      <c r="D1862" s="4">
        <v>4301011826</v>
      </c>
      <c r="E1862" s="3">
        <v>4680115884137</v>
      </c>
      <c r="F1862" s="5" t="s">
        <v>1793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41"/>
        <v>92.8</v>
      </c>
    </row>
    <row r="1863" spans="1:11" ht="22.5" x14ac:dyDescent="0.25">
      <c r="A1863" s="6" t="s">
        <v>2061</v>
      </c>
      <c r="B1863" s="3" t="s">
        <v>1794</v>
      </c>
      <c r="C1863" s="3" t="s">
        <v>1795</v>
      </c>
      <c r="D1863" s="4">
        <v>4301011826</v>
      </c>
      <c r="E1863" s="3">
        <v>4680115884137</v>
      </c>
      <c r="F1863" s="5" t="s">
        <v>1793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41"/>
        <v>92.8</v>
      </c>
    </row>
    <row r="1864" spans="1:11" ht="22.5" x14ac:dyDescent="0.25">
      <c r="A1864" s="6" t="s">
        <v>1793</v>
      </c>
      <c r="B1864" s="3" t="s">
        <v>1794</v>
      </c>
      <c r="C1864" s="3" t="s">
        <v>1795</v>
      </c>
      <c r="D1864" s="4">
        <v>4301011826</v>
      </c>
      <c r="E1864" s="3">
        <v>4680115884137</v>
      </c>
      <c r="F1864" s="5" t="s">
        <v>1793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41"/>
        <v>92.8</v>
      </c>
    </row>
    <row r="1865" spans="1:11" ht="22.5" x14ac:dyDescent="0.25">
      <c r="A1865" s="6" t="s">
        <v>1852</v>
      </c>
      <c r="B1865" s="3" t="s">
        <v>1797</v>
      </c>
      <c r="C1865" s="3" t="s">
        <v>1798</v>
      </c>
      <c r="D1865" s="4">
        <v>4301011724</v>
      </c>
      <c r="E1865" s="3">
        <v>4680115884236</v>
      </c>
      <c r="F1865" s="5" t="s">
        <v>1796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41"/>
        <v>92.8</v>
      </c>
    </row>
    <row r="1866" spans="1:11" ht="22.5" x14ac:dyDescent="0.25">
      <c r="A1866" s="6" t="s">
        <v>2805</v>
      </c>
      <c r="B1866" s="3" t="s">
        <v>1797</v>
      </c>
      <c r="C1866" s="3" t="s">
        <v>1798</v>
      </c>
      <c r="D1866" s="4">
        <v>4301011724</v>
      </c>
      <c r="E1866" s="3">
        <v>4680115884236</v>
      </c>
      <c r="F1866" s="5" t="s">
        <v>1796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ref="K1866" si="345">J1866*I1866</f>
        <v>92.8</v>
      </c>
    </row>
    <row r="1867" spans="1:11" ht="22.5" x14ac:dyDescent="0.25">
      <c r="A1867" s="6" t="s">
        <v>1941</v>
      </c>
      <c r="B1867" s="3" t="s">
        <v>1797</v>
      </c>
      <c r="C1867" s="3" t="s">
        <v>1798</v>
      </c>
      <c r="D1867" s="4">
        <v>4301011724</v>
      </c>
      <c r="E1867" s="3">
        <v>4680115884236</v>
      </c>
      <c r="F1867" s="5" t="s">
        <v>1796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41"/>
        <v>92.8</v>
      </c>
    </row>
    <row r="1868" spans="1:11" ht="22.5" x14ac:dyDescent="0.25">
      <c r="A1868" s="6" t="s">
        <v>2781</v>
      </c>
      <c r="B1868" s="3" t="s">
        <v>1797</v>
      </c>
      <c r="C1868" s="3" t="s">
        <v>1798</v>
      </c>
      <c r="D1868" s="4">
        <v>4301011724</v>
      </c>
      <c r="E1868" s="3">
        <v>4680115884236</v>
      </c>
      <c r="F1868" s="5" t="s">
        <v>1796</v>
      </c>
      <c r="G1868" s="17" t="s">
        <v>2782</v>
      </c>
      <c r="H1868" s="1"/>
      <c r="I1868" s="21">
        <f>VLOOKUP(B1868,'[2]Бланк заказа'!$A:$Y,8,0)</f>
        <v>11.6</v>
      </c>
      <c r="J1868" s="1">
        <f>VLOOKUP(B1868,'[2]Бланк заказа'!$A:$Y,11,0)*1</f>
        <v>8</v>
      </c>
      <c r="K1868" s="21">
        <f t="shared" ref="K1868" si="346">J1868*I1868</f>
        <v>92.8</v>
      </c>
    </row>
    <row r="1869" spans="1:11" ht="22.5" x14ac:dyDescent="0.25">
      <c r="A1869" s="6" t="s">
        <v>1796</v>
      </c>
      <c r="B1869" s="3" t="s">
        <v>1797</v>
      </c>
      <c r="C1869" s="3" t="s">
        <v>1798</v>
      </c>
      <c r="D1869" s="4">
        <v>4301011724</v>
      </c>
      <c r="E1869" s="3">
        <v>4680115884236</v>
      </c>
      <c r="F1869" s="5" t="s">
        <v>1796</v>
      </c>
      <c r="G1869" s="17"/>
      <c r="H1869" s="1"/>
      <c r="I1869" s="21">
        <f>VLOOKUP(B1869,'[2]Бланк заказа'!$A:$Y,8,0)</f>
        <v>11.6</v>
      </c>
      <c r="J1869" s="1">
        <f>VLOOKUP(B1869,'[2]Бланк заказа'!$A:$Y,11,0)*1</f>
        <v>8</v>
      </c>
      <c r="K1869" s="21">
        <f t="shared" si="341"/>
        <v>92.8</v>
      </c>
    </row>
    <row r="1870" spans="1:11" ht="22.5" x14ac:dyDescent="0.25">
      <c r="A1870" s="6" t="s">
        <v>2117</v>
      </c>
      <c r="B1870" s="3" t="s">
        <v>1800</v>
      </c>
      <c r="C1870" s="3" t="s">
        <v>1801</v>
      </c>
      <c r="D1870" s="4">
        <v>4301011717</v>
      </c>
      <c r="E1870" s="3">
        <v>4680115884274</v>
      </c>
      <c r="F1870" s="5" t="s">
        <v>1799</v>
      </c>
      <c r="G1870" s="17"/>
      <c r="H1870" s="1"/>
      <c r="I1870" s="21">
        <f>VLOOKUP(B1870,'[2]Бланк заказа'!$A:$Y,8,0)</f>
        <v>11.6</v>
      </c>
      <c r="J1870" s="1">
        <f>VLOOKUP(B1870,'[2]Бланк заказа'!$A:$Y,11,0)*1</f>
        <v>8</v>
      </c>
      <c r="K1870" s="21">
        <f t="shared" si="341"/>
        <v>92.8</v>
      </c>
    </row>
    <row r="1871" spans="1:11" ht="22.5" x14ac:dyDescent="0.25">
      <c r="A1871" s="6" t="s">
        <v>1799</v>
      </c>
      <c r="B1871" s="3" t="s">
        <v>1800</v>
      </c>
      <c r="C1871" s="3" t="s">
        <v>1801</v>
      </c>
      <c r="D1871" s="4">
        <v>4301011717</v>
      </c>
      <c r="E1871" s="3">
        <v>4680115884274</v>
      </c>
      <c r="F1871" s="5" t="s">
        <v>1799</v>
      </c>
      <c r="G1871" s="17"/>
      <c r="H1871" s="1"/>
      <c r="I1871" s="21">
        <f>VLOOKUP(B1871,'[2]Бланк заказа'!$A:$Y,8,0)</f>
        <v>11.6</v>
      </c>
      <c r="J1871" s="1">
        <f>VLOOKUP(B1871,'[2]Бланк заказа'!$A:$Y,11,0)*1</f>
        <v>8</v>
      </c>
      <c r="K1871" s="21">
        <f t="shared" si="341"/>
        <v>92.8</v>
      </c>
    </row>
    <row r="1872" spans="1:11" ht="22.5" x14ac:dyDescent="0.25">
      <c r="A1872" s="6" t="s">
        <v>2059</v>
      </c>
      <c r="B1872" s="3" t="s">
        <v>1803</v>
      </c>
      <c r="C1872" s="3" t="s">
        <v>1804</v>
      </c>
      <c r="D1872" s="4">
        <v>4301011733</v>
      </c>
      <c r="E1872" s="3">
        <v>4680115884250</v>
      </c>
      <c r="F1872" s="5" t="s">
        <v>1802</v>
      </c>
      <c r="G1872" s="17"/>
      <c r="H1872" s="1"/>
      <c r="I1872" s="21">
        <f>VLOOKUP(B1872,'[2]Бланк заказа'!$A:$Y,8,0)</f>
        <v>11.6</v>
      </c>
      <c r="J1872" s="1">
        <f>VLOOKUP(B1872,'[2]Бланк заказа'!$A:$Y,11,0)*1</f>
        <v>8</v>
      </c>
      <c r="K1872" s="21">
        <f t="shared" si="341"/>
        <v>92.8</v>
      </c>
    </row>
    <row r="1873" spans="1:11" ht="22.5" x14ac:dyDescent="0.25">
      <c r="A1873" s="6" t="s">
        <v>1843</v>
      </c>
      <c r="B1873" s="3" t="s">
        <v>1803</v>
      </c>
      <c r="C1873" s="3" t="s">
        <v>1804</v>
      </c>
      <c r="D1873" s="4">
        <v>4301011733</v>
      </c>
      <c r="E1873" s="3">
        <v>4680115884250</v>
      </c>
      <c r="F1873" s="5" t="s">
        <v>1802</v>
      </c>
      <c r="G1873" s="17"/>
      <c r="H1873" s="1"/>
      <c r="I1873" s="21">
        <f>VLOOKUP(B1873,'[2]Бланк заказа'!$A:$Y,8,0)</f>
        <v>11.6</v>
      </c>
      <c r="J1873" s="1">
        <f>VLOOKUP(B1873,'[2]Бланк заказа'!$A:$Y,11,0)*1</f>
        <v>8</v>
      </c>
      <c r="K1873" s="21">
        <f t="shared" si="341"/>
        <v>92.8</v>
      </c>
    </row>
    <row r="1874" spans="1:11" ht="22.5" x14ac:dyDescent="0.25">
      <c r="A1874" s="6" t="s">
        <v>1802</v>
      </c>
      <c r="B1874" s="3" t="s">
        <v>1803</v>
      </c>
      <c r="C1874" s="3" t="s">
        <v>1804</v>
      </c>
      <c r="D1874" s="4">
        <v>4301011733</v>
      </c>
      <c r="E1874" s="3">
        <v>4680115884250</v>
      </c>
      <c r="F1874" s="5" t="s">
        <v>1802</v>
      </c>
      <c r="G1874" s="17"/>
      <c r="H1874" s="1"/>
      <c r="I1874" s="21">
        <f>VLOOKUP(B1874,'[2]Бланк заказа'!$A:$Y,8,0)</f>
        <v>11.6</v>
      </c>
      <c r="J1874" s="1">
        <f>VLOOKUP(B1874,'[2]Бланк заказа'!$A:$Y,11,0)*1</f>
        <v>8</v>
      </c>
      <c r="K1874" s="21">
        <f t="shared" si="341"/>
        <v>92.8</v>
      </c>
    </row>
    <row r="1875" spans="1:11" ht="22.5" x14ac:dyDescent="0.25">
      <c r="A1875" s="6" t="s">
        <v>2229</v>
      </c>
      <c r="B1875" s="3" t="s">
        <v>1822</v>
      </c>
      <c r="C1875" s="3" t="s">
        <v>1823</v>
      </c>
      <c r="D1875" s="4">
        <v>4301060516</v>
      </c>
      <c r="E1875" s="3">
        <v>4680115884434</v>
      </c>
      <c r="F1875" s="5" t="s">
        <v>1821</v>
      </c>
      <c r="G1875" s="17"/>
      <c r="H1875" s="1"/>
      <c r="I1875" s="21">
        <f>VLOOKUP(B1875,'[2]Бланк заказа'!$A:$Y,8,0)</f>
        <v>3.2</v>
      </c>
      <c r="J1875" s="1">
        <f>VLOOKUP(B1875,'[2]Бланк заказа'!$A:$Y,11,0)*1</f>
        <v>12</v>
      </c>
      <c r="K1875" s="21">
        <f t="shared" ref="K1875" si="347">J1875*I1875</f>
        <v>38.400000000000006</v>
      </c>
    </row>
    <row r="1876" spans="1:11" ht="22.5" x14ac:dyDescent="0.25">
      <c r="A1876" s="6" t="s">
        <v>1842</v>
      </c>
      <c r="B1876" s="3" t="s">
        <v>1822</v>
      </c>
      <c r="C1876" s="3" t="s">
        <v>1823</v>
      </c>
      <c r="D1876" s="4">
        <v>4301060516</v>
      </c>
      <c r="E1876" s="3">
        <v>4680115884434</v>
      </c>
      <c r="F1876" s="5" t="s">
        <v>1821</v>
      </c>
      <c r="G1876" s="17"/>
      <c r="H1876" s="1"/>
      <c r="I1876" s="21">
        <f>VLOOKUP(B1876,'[2]Бланк заказа'!$A:$Y,8,0)</f>
        <v>3.2</v>
      </c>
      <c r="J1876" s="1">
        <f>VLOOKUP(B1876,'[2]Бланк заказа'!$A:$Y,11,0)*1</f>
        <v>12</v>
      </c>
      <c r="K1876" s="21">
        <f t="shared" si="341"/>
        <v>38.400000000000006</v>
      </c>
    </row>
    <row r="1877" spans="1:11" ht="22.5" x14ac:dyDescent="0.25">
      <c r="A1877" s="6" t="s">
        <v>2653</v>
      </c>
      <c r="B1877" s="3" t="s">
        <v>1822</v>
      </c>
      <c r="C1877" s="3" t="s">
        <v>1823</v>
      </c>
      <c r="D1877" s="4">
        <v>4301060516</v>
      </c>
      <c r="E1877" s="3">
        <v>4680115884434</v>
      </c>
      <c r="F1877" s="5" t="s">
        <v>1821</v>
      </c>
      <c r="G1877" s="17"/>
      <c r="H1877" s="1"/>
      <c r="I1877" s="21">
        <f>VLOOKUP(B1877,'[2]Бланк заказа'!$A:$Y,8,0)</f>
        <v>3.2</v>
      </c>
      <c r="J1877" s="1">
        <f>VLOOKUP(B1877,'[2]Бланк заказа'!$A:$Y,11,0)*1</f>
        <v>12</v>
      </c>
      <c r="K1877" s="21">
        <f t="shared" ref="K1877" si="348">J1877*I1877</f>
        <v>38.400000000000006</v>
      </c>
    </row>
    <row r="1878" spans="1:11" ht="22.5" x14ac:dyDescent="0.25">
      <c r="A1878" s="6" t="s">
        <v>2335</v>
      </c>
      <c r="B1878" s="3" t="s">
        <v>1822</v>
      </c>
      <c r="C1878" s="3" t="s">
        <v>1823</v>
      </c>
      <c r="D1878" s="4">
        <v>4301060516</v>
      </c>
      <c r="E1878" s="3">
        <v>4680115884434</v>
      </c>
      <c r="F1878" s="5" t="s">
        <v>1821</v>
      </c>
      <c r="G1878" s="17"/>
      <c r="H1878" s="1"/>
      <c r="I1878" s="21">
        <f>VLOOKUP(B1878,'[2]Бланк заказа'!$A:$Y,8,0)</f>
        <v>3.2</v>
      </c>
      <c r="J1878" s="1">
        <f>VLOOKUP(B1878,'[2]Бланк заказа'!$A:$Y,11,0)*1</f>
        <v>12</v>
      </c>
      <c r="K1878" s="21">
        <f t="shared" ref="K1878" si="349">J1878*I1878</f>
        <v>38.400000000000006</v>
      </c>
    </row>
    <row r="1879" spans="1:11" ht="22.5" x14ac:dyDescent="0.25">
      <c r="A1879" s="6" t="s">
        <v>1821</v>
      </c>
      <c r="B1879" s="3" t="s">
        <v>1822</v>
      </c>
      <c r="C1879" s="3" t="s">
        <v>1823</v>
      </c>
      <c r="D1879" s="4">
        <v>4301060516</v>
      </c>
      <c r="E1879" s="3">
        <v>4680115884434</v>
      </c>
      <c r="F1879" s="5" t="s">
        <v>1821</v>
      </c>
      <c r="G1879" s="17"/>
      <c r="H1879" s="1"/>
      <c r="I1879" s="21">
        <f>VLOOKUP(B1879,'[2]Бланк заказа'!$A:$Y,8,0)</f>
        <v>3.2</v>
      </c>
      <c r="J1879" s="1">
        <f>VLOOKUP(B1879,'[2]Бланк заказа'!$A:$Y,11,0)*1</f>
        <v>12</v>
      </c>
      <c r="K1879" s="21">
        <f t="shared" si="341"/>
        <v>38.400000000000006</v>
      </c>
    </row>
    <row r="1880" spans="1:11" ht="22.5" x14ac:dyDescent="0.25">
      <c r="A1880" s="6" t="s">
        <v>2230</v>
      </c>
      <c r="B1880" s="3" t="s">
        <v>1845</v>
      </c>
      <c r="C1880" s="3" t="s">
        <v>1846</v>
      </c>
      <c r="D1880" s="4">
        <v>4301011716</v>
      </c>
      <c r="E1880" s="3">
        <v>4680115884267</v>
      </c>
      <c r="F1880" s="5" t="s">
        <v>1844</v>
      </c>
      <c r="G1880" s="17"/>
      <c r="H1880" s="1"/>
      <c r="I1880" s="21">
        <f>VLOOKUP(B1880,'[2]Бланк заказа'!$A:$Y,8,0)</f>
        <v>4</v>
      </c>
      <c r="J1880" s="1">
        <f>VLOOKUP(B1880,'[2]Бланк заказа'!$A:$Y,11,0)*1</f>
        <v>12</v>
      </c>
      <c r="K1880" s="21">
        <f t="shared" ref="K1880" si="350">J1880*I1880</f>
        <v>48</v>
      </c>
    </row>
    <row r="1881" spans="1:11" ht="22.5" x14ac:dyDescent="0.25">
      <c r="A1881" s="6" t="s">
        <v>2250</v>
      </c>
      <c r="B1881" s="3" t="s">
        <v>1845</v>
      </c>
      <c r="C1881" s="3" t="s">
        <v>1846</v>
      </c>
      <c r="D1881" s="4">
        <v>4301011716</v>
      </c>
      <c r="E1881" s="3">
        <v>4680115884267</v>
      </c>
      <c r="F1881" s="5" t="s">
        <v>1844</v>
      </c>
      <c r="G1881" s="17"/>
      <c r="H1881" s="1"/>
      <c r="I1881" s="21">
        <f>VLOOKUP(B1881,'[2]Бланк заказа'!$A:$Y,8,0)</f>
        <v>4</v>
      </c>
      <c r="J1881" s="1">
        <f>VLOOKUP(B1881,'[2]Бланк заказа'!$A:$Y,11,0)*1</f>
        <v>12</v>
      </c>
      <c r="K1881" s="21">
        <f t="shared" ref="K1881" si="351">J1881*I1881</f>
        <v>48</v>
      </c>
    </row>
    <row r="1882" spans="1:11" ht="22.5" x14ac:dyDescent="0.25">
      <c r="A1882" s="6" t="s">
        <v>1847</v>
      </c>
      <c r="B1882" s="3" t="s">
        <v>1845</v>
      </c>
      <c r="C1882" s="3" t="s">
        <v>1846</v>
      </c>
      <c r="D1882" s="4">
        <v>4301011716</v>
      </c>
      <c r="E1882" s="3">
        <v>4680115884267</v>
      </c>
      <c r="F1882" s="5" t="s">
        <v>1844</v>
      </c>
      <c r="G1882" s="17"/>
      <c r="H1882" s="1"/>
      <c r="I1882" s="21">
        <f>VLOOKUP(B1882,'[2]Бланк заказа'!$A:$Y,8,0)</f>
        <v>4</v>
      </c>
      <c r="J1882" s="1">
        <f>VLOOKUP(B1882,'[2]Бланк заказа'!$A:$Y,11,0)*1</f>
        <v>12</v>
      </c>
      <c r="K1882" s="21">
        <f t="shared" si="341"/>
        <v>48</v>
      </c>
    </row>
    <row r="1883" spans="1:11" ht="22.5" x14ac:dyDescent="0.25">
      <c r="A1883" s="6" t="s">
        <v>2070</v>
      </c>
      <c r="B1883" s="3" t="s">
        <v>1845</v>
      </c>
      <c r="C1883" s="3" t="s">
        <v>1846</v>
      </c>
      <c r="D1883" s="4">
        <v>4301011716</v>
      </c>
      <c r="E1883" s="3">
        <v>4680115884267</v>
      </c>
      <c r="F1883" s="5" t="s">
        <v>1844</v>
      </c>
      <c r="G1883" s="17"/>
      <c r="H1883" s="1"/>
      <c r="I1883" s="21">
        <f>VLOOKUP(B1883,'[2]Бланк заказа'!$A:$Y,8,0)</f>
        <v>4</v>
      </c>
      <c r="J1883" s="1">
        <f>VLOOKUP(B1883,'[2]Бланк заказа'!$A:$Y,11,0)*1</f>
        <v>12</v>
      </c>
      <c r="K1883" s="21">
        <f t="shared" si="341"/>
        <v>48</v>
      </c>
    </row>
    <row r="1884" spans="1:11" ht="22.5" x14ac:dyDescent="0.25">
      <c r="A1884" s="6" t="s">
        <v>1844</v>
      </c>
      <c r="B1884" s="3" t="s">
        <v>1845</v>
      </c>
      <c r="C1884" s="3" t="s">
        <v>1846</v>
      </c>
      <c r="D1884" s="4">
        <v>4301011716</v>
      </c>
      <c r="E1884" s="3">
        <v>4680115884267</v>
      </c>
      <c r="F1884" s="5" t="s">
        <v>1844</v>
      </c>
      <c r="G1884" s="17"/>
      <c r="H1884" s="1"/>
      <c r="I1884" s="21">
        <f>VLOOKUP(B1884,'[2]Бланк заказа'!$A:$Y,8,0)</f>
        <v>4</v>
      </c>
      <c r="J1884" s="1">
        <f>VLOOKUP(B1884,'[2]Бланк заказа'!$A:$Y,11,0)*1</f>
        <v>12</v>
      </c>
      <c r="K1884" s="21">
        <f t="shared" si="341"/>
        <v>48</v>
      </c>
    </row>
    <row r="1885" spans="1:11" x14ac:dyDescent="0.25">
      <c r="A1885" s="6" t="s">
        <v>1923</v>
      </c>
      <c r="B1885" s="3" t="s">
        <v>1902</v>
      </c>
      <c r="C1885" s="3" t="s">
        <v>2127</v>
      </c>
      <c r="D1885" s="4">
        <v>4301051820</v>
      </c>
      <c r="E1885" s="3">
        <v>4680115884915</v>
      </c>
      <c r="F1885" s="5" t="s">
        <v>1903</v>
      </c>
      <c r="G1885" s="17"/>
      <c r="H1885" s="1">
        <v>30</v>
      </c>
      <c r="I1885" s="21">
        <f>VLOOKUP(B1885,'[2]Бланк заказа'!$A:$Y,8,0)</f>
        <v>1.8</v>
      </c>
      <c r="J1885" s="1">
        <f>VLOOKUP(B1885,'[2]Бланк заказа'!$A:$Y,11,0)*1</f>
        <v>12</v>
      </c>
      <c r="K1885" s="21">
        <f t="shared" si="341"/>
        <v>21.6</v>
      </c>
    </row>
    <row r="1886" spans="1:11" x14ac:dyDescent="0.25">
      <c r="A1886" s="6" t="s">
        <v>1926</v>
      </c>
      <c r="B1886" s="3" t="s">
        <v>1902</v>
      </c>
      <c r="C1886" s="3" t="s">
        <v>2127</v>
      </c>
      <c r="D1886" s="4">
        <v>4301051820</v>
      </c>
      <c r="E1886" s="3">
        <v>4680115884915</v>
      </c>
      <c r="F1886" s="5" t="s">
        <v>1903</v>
      </c>
      <c r="G1886" s="17"/>
      <c r="H1886" s="1">
        <v>30</v>
      </c>
      <c r="I1886" s="21">
        <f>VLOOKUP(B1886,'[2]Бланк заказа'!$A:$Y,8,0)</f>
        <v>1.8</v>
      </c>
      <c r="J1886" s="1">
        <f>VLOOKUP(B1886,'[2]Бланк заказа'!$A:$Y,11,0)*1</f>
        <v>12</v>
      </c>
      <c r="K1886" s="21">
        <f t="shared" si="341"/>
        <v>21.6</v>
      </c>
    </row>
    <row r="1887" spans="1:11" x14ac:dyDescent="0.25">
      <c r="A1887" s="6" t="s">
        <v>2063</v>
      </c>
      <c r="B1887" s="3" t="s">
        <v>1902</v>
      </c>
      <c r="C1887" s="3" t="s">
        <v>2127</v>
      </c>
      <c r="D1887" s="4">
        <v>4301051820</v>
      </c>
      <c r="E1887" s="3">
        <v>4680115884915</v>
      </c>
      <c r="F1887" s="5" t="s">
        <v>1903</v>
      </c>
      <c r="G1887" s="17"/>
      <c r="H1887" s="1">
        <v>30</v>
      </c>
      <c r="I1887" s="21">
        <f>VLOOKUP(B1887,'[2]Бланк заказа'!$A:$Y,8,0)</f>
        <v>1.8</v>
      </c>
      <c r="J1887" s="1">
        <f>VLOOKUP(B1887,'[2]Бланк заказа'!$A:$Y,11,0)*1</f>
        <v>12</v>
      </c>
      <c r="K1887" s="21">
        <f t="shared" si="341"/>
        <v>21.6</v>
      </c>
    </row>
    <row r="1888" spans="1:11" x14ac:dyDescent="0.25">
      <c r="A1888" s="6" t="s">
        <v>1903</v>
      </c>
      <c r="B1888" s="3" t="s">
        <v>1902</v>
      </c>
      <c r="C1888" s="3" t="s">
        <v>2127</v>
      </c>
      <c r="D1888" s="4">
        <v>4301051820</v>
      </c>
      <c r="E1888" s="3">
        <v>4680115884915</v>
      </c>
      <c r="F1888" s="5" t="s">
        <v>1903</v>
      </c>
      <c r="G1888" s="17"/>
      <c r="H1888" s="1">
        <v>30</v>
      </c>
      <c r="I1888" s="21">
        <f>VLOOKUP(B1888,'[2]Бланк заказа'!$A:$Y,8,0)</f>
        <v>1.8</v>
      </c>
      <c r="J1888" s="1">
        <f>VLOOKUP(B1888,'[2]Бланк заказа'!$A:$Y,11,0)*1</f>
        <v>12</v>
      </c>
      <c r="K1888" s="21">
        <f t="shared" ref="K1888" si="352">J1888*I1888</f>
        <v>21.6</v>
      </c>
    </row>
    <row r="1889" spans="1:11" x14ac:dyDescent="0.25">
      <c r="A1889" s="6" t="s">
        <v>1901</v>
      </c>
      <c r="B1889" s="3" t="s">
        <v>1902</v>
      </c>
      <c r="C1889" s="3" t="s">
        <v>2127</v>
      </c>
      <c r="D1889" s="4">
        <v>4301051820</v>
      </c>
      <c r="E1889" s="3">
        <v>4680115884915</v>
      </c>
      <c r="F1889" s="5" t="s">
        <v>1903</v>
      </c>
      <c r="G1889" s="17"/>
      <c r="H1889" s="1">
        <v>30</v>
      </c>
      <c r="I1889" s="21">
        <f>VLOOKUP(B1889,'[2]Бланк заказа'!$A:$Y,8,0)</f>
        <v>1.8</v>
      </c>
      <c r="J1889" s="1">
        <f>VLOOKUP(B1889,'[2]Бланк заказа'!$A:$Y,11,0)*1</f>
        <v>12</v>
      </c>
      <c r="K1889" s="21">
        <f t="shared" si="341"/>
        <v>21.6</v>
      </c>
    </row>
    <row r="1890" spans="1:11" x14ac:dyDescent="0.25">
      <c r="A1890" s="6" t="s">
        <v>1924</v>
      </c>
      <c r="B1890" s="3" t="s">
        <v>1905</v>
      </c>
      <c r="C1890" s="3" t="s">
        <v>2128</v>
      </c>
      <c r="D1890" s="4">
        <v>4301051837</v>
      </c>
      <c r="E1890" s="3">
        <v>4680115884311</v>
      </c>
      <c r="F1890" s="5" t="s">
        <v>1906</v>
      </c>
      <c r="G1890" s="17"/>
      <c r="H1890" s="1">
        <v>30</v>
      </c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41"/>
        <v>21.6</v>
      </c>
    </row>
    <row r="1891" spans="1:11" x14ac:dyDescent="0.25">
      <c r="A1891" s="6" t="s">
        <v>1927</v>
      </c>
      <c r="B1891" s="3" t="s">
        <v>1905</v>
      </c>
      <c r="C1891" s="3" t="s">
        <v>2128</v>
      </c>
      <c r="D1891" s="4">
        <v>4301051837</v>
      </c>
      <c r="E1891" s="3">
        <v>4680115884311</v>
      </c>
      <c r="F1891" s="5" t="s">
        <v>1906</v>
      </c>
      <c r="G1891" s="17"/>
      <c r="H1891" s="1">
        <v>30</v>
      </c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41"/>
        <v>21.6</v>
      </c>
    </row>
    <row r="1892" spans="1:11" x14ac:dyDescent="0.25">
      <c r="A1892" s="6" t="s">
        <v>2064</v>
      </c>
      <c r="B1892" s="3" t="s">
        <v>1905</v>
      </c>
      <c r="C1892" s="3" t="s">
        <v>2128</v>
      </c>
      <c r="D1892" s="4">
        <v>4301051837</v>
      </c>
      <c r="E1892" s="3">
        <v>4680115884311</v>
      </c>
      <c r="F1892" s="5" t="s">
        <v>1906</v>
      </c>
      <c r="G1892" s="17"/>
      <c r="H1892" s="1">
        <v>30</v>
      </c>
      <c r="I1892" s="21">
        <f>VLOOKUP(B1892,'[2]Бланк заказа'!$A:$Y,8,0)</f>
        <v>1.8</v>
      </c>
      <c r="J1892" s="1">
        <f>VLOOKUP(B1892,'[2]Бланк заказа'!$A:$Y,11,0)*1</f>
        <v>12</v>
      </c>
      <c r="K1892" s="21">
        <f t="shared" si="341"/>
        <v>21.6</v>
      </c>
    </row>
    <row r="1893" spans="1:11" x14ac:dyDescent="0.25">
      <c r="A1893" s="6" t="s">
        <v>1904</v>
      </c>
      <c r="B1893" s="3" t="s">
        <v>1905</v>
      </c>
      <c r="C1893" s="3" t="s">
        <v>2128</v>
      </c>
      <c r="D1893" s="4">
        <v>4301051837</v>
      </c>
      <c r="E1893" s="3">
        <v>4680115884311</v>
      </c>
      <c r="F1893" s="5" t="s">
        <v>1906</v>
      </c>
      <c r="G1893" s="17"/>
      <c r="H1893" s="1">
        <v>30</v>
      </c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si="341"/>
        <v>21.6</v>
      </c>
    </row>
    <row r="1894" spans="1:11" ht="22.5" x14ac:dyDescent="0.25">
      <c r="A1894" s="6" t="s">
        <v>2443</v>
      </c>
      <c r="B1894" s="3" t="s">
        <v>1929</v>
      </c>
      <c r="C1894" s="3" t="s">
        <v>2613</v>
      </c>
      <c r="D1894" s="4">
        <v>4301031347</v>
      </c>
      <c r="E1894" s="3">
        <v>4680115885110</v>
      </c>
      <c r="F1894" s="5" t="s">
        <v>1930</v>
      </c>
      <c r="G1894" s="17"/>
      <c r="H1894" s="1">
        <v>50</v>
      </c>
      <c r="I1894" s="21">
        <f>VLOOKUP(B1894,'[2]Бланк заказа'!$A:$Y,8,0)</f>
        <v>1.2</v>
      </c>
      <c r="J1894" s="1">
        <f>VLOOKUP(B1894,'[2]Бланк заказа'!$A:$Y,11,0)*1</f>
        <v>18</v>
      </c>
      <c r="K1894" s="21">
        <f t="shared" ref="K1894" si="353">J1894*I1894</f>
        <v>21.599999999999998</v>
      </c>
    </row>
    <row r="1895" spans="1:11" ht="22.5" x14ac:dyDescent="0.25">
      <c r="A1895" s="6" t="s">
        <v>1928</v>
      </c>
      <c r="B1895" s="3" t="s">
        <v>1929</v>
      </c>
      <c r="C1895" s="3" t="s">
        <v>2613</v>
      </c>
      <c r="D1895" s="4">
        <v>4301031347</v>
      </c>
      <c r="E1895" s="3">
        <v>4680115885110</v>
      </c>
      <c r="F1895" s="5" t="s">
        <v>1930</v>
      </c>
      <c r="G1895" s="17"/>
      <c r="H1895" s="1">
        <v>50</v>
      </c>
      <c r="I1895" s="21">
        <f>VLOOKUP(B1895,'[2]Бланк заказа'!$A:$Y,8,0)</f>
        <v>1.2</v>
      </c>
      <c r="J1895" s="1">
        <f>VLOOKUP(B1895,'[2]Бланк заказа'!$A:$Y,11,0)*1</f>
        <v>18</v>
      </c>
      <c r="K1895" s="21">
        <f t="shared" si="341"/>
        <v>21.599999999999998</v>
      </c>
    </row>
    <row r="1896" spans="1:11" ht="22.5" x14ac:dyDescent="0.25">
      <c r="A1896" s="6" t="s">
        <v>1934</v>
      </c>
      <c r="B1896" s="3" t="s">
        <v>1932</v>
      </c>
      <c r="C1896" s="3" t="s">
        <v>1933</v>
      </c>
      <c r="D1896" s="4">
        <v>4301031294</v>
      </c>
      <c r="E1896" s="3">
        <v>4680115885189</v>
      </c>
      <c r="F1896" s="5" t="s">
        <v>1934</v>
      </c>
      <c r="G1896" s="17"/>
      <c r="H1896" s="1"/>
      <c r="I1896" s="21">
        <f>VLOOKUP(B1896,'[2]Бланк заказа'!$A:$Y,8,0)</f>
        <v>1.2</v>
      </c>
      <c r="J1896" s="1">
        <f>VLOOKUP(B1896,'[2]Бланк заказа'!$A:$Y,11,0)*1</f>
        <v>18</v>
      </c>
      <c r="K1896" s="21">
        <f t="shared" ref="K1896" si="354">J1896*I1896</f>
        <v>21.599999999999998</v>
      </c>
    </row>
    <row r="1897" spans="1:11" ht="22.5" x14ac:dyDescent="0.25">
      <c r="A1897" s="6" t="s">
        <v>2464</v>
      </c>
      <c r="B1897" s="3" t="s">
        <v>1932</v>
      </c>
      <c r="C1897" s="3" t="s">
        <v>1933</v>
      </c>
      <c r="D1897" s="4">
        <v>4301031294</v>
      </c>
      <c r="E1897" s="3">
        <v>4680115885189</v>
      </c>
      <c r="F1897" s="5" t="s">
        <v>1934</v>
      </c>
      <c r="G1897" s="17"/>
      <c r="H1897" s="1"/>
      <c r="I1897" s="21">
        <f>VLOOKUP(B1897,'[2]Бланк заказа'!$A:$Y,8,0)</f>
        <v>1.2</v>
      </c>
      <c r="J1897" s="1">
        <f>VLOOKUP(B1897,'[2]Бланк заказа'!$A:$Y,11,0)*1</f>
        <v>18</v>
      </c>
      <c r="K1897" s="21">
        <f t="shared" ref="K1897" si="355">J1897*I1897</f>
        <v>21.599999999999998</v>
      </c>
    </row>
    <row r="1898" spans="1:11" ht="22.5" x14ac:dyDescent="0.25">
      <c r="A1898" s="6" t="s">
        <v>1931</v>
      </c>
      <c r="B1898" s="3" t="s">
        <v>1932</v>
      </c>
      <c r="C1898" s="3" t="s">
        <v>1933</v>
      </c>
      <c r="D1898" s="4">
        <v>4301031294</v>
      </c>
      <c r="E1898" s="3">
        <v>4680115885189</v>
      </c>
      <c r="F1898" s="5" t="s">
        <v>1934</v>
      </c>
      <c r="G1898" s="17"/>
      <c r="H1898" s="1"/>
      <c r="I1898" s="21">
        <f>VLOOKUP(B1898,'[2]Бланк заказа'!$A:$Y,8,0)</f>
        <v>1.2</v>
      </c>
      <c r="J1898" s="1">
        <f>VLOOKUP(B1898,'[2]Бланк заказа'!$A:$Y,11,0)*1</f>
        <v>18</v>
      </c>
      <c r="K1898" s="21">
        <f t="shared" si="341"/>
        <v>21.599999999999998</v>
      </c>
    </row>
    <row r="1899" spans="1:11" ht="22.5" x14ac:dyDescent="0.25">
      <c r="A1899" s="6" t="s">
        <v>1935</v>
      </c>
      <c r="B1899" s="3" t="s">
        <v>1936</v>
      </c>
      <c r="C1899" s="3" t="s">
        <v>1937</v>
      </c>
      <c r="D1899" s="4">
        <v>4301031293</v>
      </c>
      <c r="E1899" s="3">
        <v>4680115885172</v>
      </c>
      <c r="F1899" s="5" t="s">
        <v>1938</v>
      </c>
      <c r="G1899" s="17"/>
      <c r="H1899" s="1"/>
      <c r="I1899" s="21">
        <f>VLOOKUP(B1899,'[2]Бланк заказа'!$A:$Y,8,0)</f>
        <v>1.2</v>
      </c>
      <c r="J1899" s="1">
        <f>VLOOKUP(B1899,'[2]Бланк заказа'!$A:$Y,11,0)*1</f>
        <v>18</v>
      </c>
      <c r="K1899" s="21">
        <f t="shared" si="341"/>
        <v>21.599999999999998</v>
      </c>
    </row>
    <row r="1900" spans="1:11" x14ac:dyDescent="0.25">
      <c r="A1900" s="6" t="s">
        <v>1943</v>
      </c>
      <c r="B1900" s="3" t="s">
        <v>1944</v>
      </c>
      <c r="C1900" s="3" t="s">
        <v>1945</v>
      </c>
      <c r="D1900" s="4">
        <v>4301051740</v>
      </c>
      <c r="E1900" s="3">
        <v>4680115884533</v>
      </c>
      <c r="F1900" s="5" t="s">
        <v>1946</v>
      </c>
      <c r="G1900" s="17"/>
      <c r="H1900" s="1"/>
      <c r="I1900" s="21">
        <f>VLOOKUP(B1900,'[2]Бланк заказа'!$A:$Y,8,0)</f>
        <v>1.8</v>
      </c>
      <c r="J1900" s="1">
        <f>VLOOKUP(B1900,'[2]Бланк заказа'!$A:$Y,11,0)*1</f>
        <v>12</v>
      </c>
      <c r="K1900" s="21">
        <f t="shared" si="341"/>
        <v>21.6</v>
      </c>
    </row>
    <row r="1901" spans="1:11" x14ac:dyDescent="0.25">
      <c r="A1901" s="6" t="s">
        <v>2096</v>
      </c>
      <c r="B1901" s="3" t="s">
        <v>1985</v>
      </c>
      <c r="C1901" s="3" t="s">
        <v>2129</v>
      </c>
      <c r="D1901" s="4">
        <v>4301051842</v>
      </c>
      <c r="E1901" s="3">
        <v>4680115885233</v>
      </c>
      <c r="F1901" s="5" t="s">
        <v>1986</v>
      </c>
      <c r="G1901" s="17"/>
      <c r="H1901" s="1"/>
      <c r="I1901" s="21">
        <f>VLOOKUP(B1901,'[2]Бланк заказа'!$A:$Y,8,0)</f>
        <v>1.2</v>
      </c>
      <c r="J1901" s="1">
        <f>VLOOKUP(B1901,'[2]Бланк заказа'!$A:$Y,11,0)*1</f>
        <v>18</v>
      </c>
      <c r="K1901" s="21">
        <f t="shared" si="341"/>
        <v>21.599999999999998</v>
      </c>
    </row>
    <row r="1902" spans="1:11" x14ac:dyDescent="0.25">
      <c r="A1902" s="6" t="s">
        <v>1984</v>
      </c>
      <c r="B1902" s="3" t="s">
        <v>1985</v>
      </c>
      <c r="C1902" s="3" t="s">
        <v>2129</v>
      </c>
      <c r="D1902" s="4">
        <v>4301051842</v>
      </c>
      <c r="E1902" s="3">
        <v>4680115885233</v>
      </c>
      <c r="F1902" s="5" t="s">
        <v>1986</v>
      </c>
      <c r="G1902" s="17"/>
      <c r="H1902" s="1"/>
      <c r="I1902" s="21">
        <f>VLOOKUP(B1902,'[2]Бланк заказа'!$A:$Y,8,0)</f>
        <v>1.2</v>
      </c>
      <c r="J1902" s="1">
        <f>VLOOKUP(B1902,'[2]Бланк заказа'!$A:$Y,11,0)*1</f>
        <v>18</v>
      </c>
      <c r="K1902" s="21">
        <f t="shared" si="341"/>
        <v>21.599999999999998</v>
      </c>
    </row>
    <row r="1903" spans="1:11" ht="22.5" x14ac:dyDescent="0.25">
      <c r="A1903" s="6" t="s">
        <v>957</v>
      </c>
      <c r="B1903" s="3" t="s">
        <v>2143</v>
      </c>
      <c r="C1903" s="3" t="s">
        <v>2144</v>
      </c>
      <c r="D1903" s="4">
        <v>4301011312</v>
      </c>
      <c r="E1903" s="3">
        <v>4607091384192</v>
      </c>
      <c r="F1903" s="5" t="s">
        <v>349</v>
      </c>
      <c r="G1903" s="17"/>
      <c r="H1903" s="1"/>
      <c r="I1903" s="21" t="e">
        <f>VLOOKUP(B1903,'[2]Бланк заказа'!$A:$Y,8,0)</f>
        <v>#N/A</v>
      </c>
      <c r="J1903" s="1" t="e">
        <f>VLOOKUP(B1903,'[2]Бланк заказа'!$A:$Y,11,0)*1</f>
        <v>#N/A</v>
      </c>
      <c r="K1903" s="21" t="e">
        <f t="shared" si="341"/>
        <v>#N/A</v>
      </c>
    </row>
    <row r="1904" spans="1:11" ht="22.5" x14ac:dyDescent="0.25">
      <c r="A1904" s="6" t="s">
        <v>568</v>
      </c>
      <c r="B1904" s="3" t="s">
        <v>2119</v>
      </c>
      <c r="C1904" s="3" t="s">
        <v>2120</v>
      </c>
      <c r="D1904" s="4">
        <v>4301011324</v>
      </c>
      <c r="E1904" s="3">
        <v>4607091384185</v>
      </c>
      <c r="F1904" s="5" t="s">
        <v>348</v>
      </c>
      <c r="G1904" s="17"/>
      <c r="H1904" s="1"/>
      <c r="I1904" s="21" t="e">
        <f>VLOOKUP(B1904,'[2]Бланк заказа'!$A:$Y,8,0)</f>
        <v>#N/A</v>
      </c>
      <c r="J1904" s="1" t="e">
        <f>VLOOKUP(B1904,'[2]Бланк заказа'!$A:$Y,11,0)*1</f>
        <v>#N/A</v>
      </c>
      <c r="K1904" s="21" t="e">
        <f t="shared" si="341"/>
        <v>#N/A</v>
      </c>
    </row>
    <row r="1905" spans="1:11" ht="22.5" x14ac:dyDescent="0.25">
      <c r="A1905" s="6" t="s">
        <v>2252</v>
      </c>
      <c r="B1905" s="3" t="s">
        <v>2145</v>
      </c>
      <c r="C1905" s="3" t="s">
        <v>2146</v>
      </c>
      <c r="D1905" s="4">
        <v>4301011871</v>
      </c>
      <c r="E1905" s="3">
        <v>4680115884908</v>
      </c>
      <c r="F1905" s="5" t="s">
        <v>2147</v>
      </c>
      <c r="G1905" s="17"/>
      <c r="H1905" s="1"/>
      <c r="I1905" s="21">
        <f>VLOOKUP(B1905,'[2]Бланк заказа'!$A:$Y,8,0)</f>
        <v>4</v>
      </c>
      <c r="J1905" s="1">
        <f>VLOOKUP(B1905,'[2]Бланк заказа'!$A:$Y,11,0)*1</f>
        <v>12</v>
      </c>
      <c r="K1905" s="21">
        <f t="shared" ref="K1905" si="356">J1905*I1905</f>
        <v>48</v>
      </c>
    </row>
    <row r="1906" spans="1:11" ht="22.5" x14ac:dyDescent="0.25">
      <c r="A1906" s="6" t="s">
        <v>567</v>
      </c>
      <c r="B1906" s="3" t="s">
        <v>2145</v>
      </c>
      <c r="C1906" s="3" t="s">
        <v>2146</v>
      </c>
      <c r="D1906" s="4">
        <v>4301011871</v>
      </c>
      <c r="E1906" s="3">
        <v>4680115884908</v>
      </c>
      <c r="F1906" s="5" t="s">
        <v>2147</v>
      </c>
      <c r="G1906" s="17"/>
      <c r="H1906" s="1"/>
      <c r="I1906" s="21">
        <f>VLOOKUP(B1906,'[2]Бланк заказа'!$A:$Y,8,0)</f>
        <v>4</v>
      </c>
      <c r="J1906" s="1">
        <f>VLOOKUP(B1906,'[2]Бланк заказа'!$A:$Y,11,0)*1</f>
        <v>12</v>
      </c>
      <c r="K1906" s="21">
        <f t="shared" si="341"/>
        <v>48</v>
      </c>
    </row>
    <row r="1907" spans="1:11" ht="22.5" x14ac:dyDescent="0.25">
      <c r="A1907" s="6" t="s">
        <v>2148</v>
      </c>
      <c r="B1907" s="3" t="s">
        <v>661</v>
      </c>
      <c r="C1907" s="3" t="s">
        <v>662</v>
      </c>
      <c r="D1907" s="4">
        <v>4301031220</v>
      </c>
      <c r="E1907" s="3">
        <v>4680115882669</v>
      </c>
      <c r="F1907" s="5" t="s">
        <v>1298</v>
      </c>
      <c r="G1907" s="17"/>
      <c r="H1907" s="1"/>
      <c r="I1907" s="21">
        <f>VLOOKUP(B1907,'[2]Бланк заказа'!$A:$Y,8,0)</f>
        <v>5.4</v>
      </c>
      <c r="J1907" s="1">
        <f>VLOOKUP(B1907,'[2]Бланк заказа'!$A:$Y,11,0)*1</f>
        <v>12</v>
      </c>
      <c r="K1907" s="21">
        <f t="shared" si="341"/>
        <v>64.800000000000011</v>
      </c>
    </row>
    <row r="1908" spans="1:11" ht="22.5" x14ac:dyDescent="0.25">
      <c r="A1908" s="6" t="s">
        <v>2344</v>
      </c>
      <c r="B1908" s="3" t="s">
        <v>2157</v>
      </c>
      <c r="C1908" s="3" t="s">
        <v>2158</v>
      </c>
      <c r="D1908" s="4">
        <v>4301011762</v>
      </c>
      <c r="E1908" s="3">
        <v>4640242180922</v>
      </c>
      <c r="F1908" s="5" t="s">
        <v>2156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7">J1908*I1908</f>
        <v>86.4</v>
      </c>
    </row>
    <row r="1909" spans="1:11" ht="22.5" x14ac:dyDescent="0.25">
      <c r="A1909" s="6" t="s">
        <v>2156</v>
      </c>
      <c r="B1909" s="3" t="s">
        <v>2157</v>
      </c>
      <c r="C1909" s="3" t="s">
        <v>2158</v>
      </c>
      <c r="D1909" s="4">
        <v>4301011762</v>
      </c>
      <c r="E1909" s="3">
        <v>4640242180922</v>
      </c>
      <c r="F1909" s="5" t="s">
        <v>2156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si="341"/>
        <v>86.4</v>
      </c>
    </row>
    <row r="1910" spans="1:11" x14ac:dyDescent="0.25">
      <c r="A1910" s="6" t="s">
        <v>2293</v>
      </c>
      <c r="B1910" s="3" t="s">
        <v>2160</v>
      </c>
      <c r="C1910" s="3" t="s">
        <v>2161</v>
      </c>
      <c r="D1910" s="4">
        <v>4301060354</v>
      </c>
      <c r="E1910" s="3">
        <v>4640242180120</v>
      </c>
      <c r="F1910" s="5" t="s">
        <v>2159</v>
      </c>
      <c r="G1910" s="17"/>
      <c r="H1910" s="1"/>
      <c r="I1910" s="21">
        <f>VLOOKUP(B1910,'[2]Бланк заказа'!$A:$Y,8,0)</f>
        <v>7.8</v>
      </c>
      <c r="J1910" s="1">
        <f>VLOOKUP(B1910,'[2]Бланк заказа'!$A:$Y,11,0)*1</f>
        <v>8</v>
      </c>
      <c r="K1910" s="21">
        <f t="shared" ref="K1910" si="358">J1910*I1910</f>
        <v>62.4</v>
      </c>
    </row>
    <row r="1911" spans="1:11" x14ac:dyDescent="0.25">
      <c r="A1911" s="6" t="s">
        <v>2159</v>
      </c>
      <c r="B1911" s="3" t="s">
        <v>2160</v>
      </c>
      <c r="C1911" s="3" t="s">
        <v>2161</v>
      </c>
      <c r="D1911" s="4">
        <v>4301060354</v>
      </c>
      <c r="E1911" s="3">
        <v>4640242180120</v>
      </c>
      <c r="F1911" s="5" t="s">
        <v>2159</v>
      </c>
      <c r="G1911" s="17"/>
      <c r="H1911" s="1"/>
      <c r="I1911" s="21">
        <f>VLOOKUP(B1911,'[2]Бланк заказа'!$A:$Y,8,0)</f>
        <v>7.8</v>
      </c>
      <c r="J1911" s="1">
        <f>VLOOKUP(B1911,'[2]Бланк заказа'!$A:$Y,11,0)*1</f>
        <v>8</v>
      </c>
      <c r="K1911" s="21">
        <f t="shared" si="341"/>
        <v>62.4</v>
      </c>
    </row>
    <row r="1912" spans="1:11" ht="22.5" x14ac:dyDescent="0.25">
      <c r="A1912" s="6" t="s">
        <v>2575</v>
      </c>
      <c r="B1912" s="3" t="s">
        <v>2169</v>
      </c>
      <c r="C1912" s="3" t="s">
        <v>2170</v>
      </c>
      <c r="D1912" s="4">
        <v>4301011850</v>
      </c>
      <c r="E1912" s="3">
        <v>4680115885806</v>
      </c>
      <c r="F1912" s="5" t="s">
        <v>2171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" si="359">J1912*I1912</f>
        <v>86.4</v>
      </c>
    </row>
    <row r="1913" spans="1:11" ht="22.5" x14ac:dyDescent="0.25">
      <c r="A1913" s="6" t="s">
        <v>2702</v>
      </c>
      <c r="B1913" s="3" t="s">
        <v>2169</v>
      </c>
      <c r="C1913" s="3" t="s">
        <v>2170</v>
      </c>
      <c r="D1913" s="4">
        <v>4301011850</v>
      </c>
      <c r="E1913" s="3">
        <v>4680115885806</v>
      </c>
      <c r="F1913" s="5" t="s">
        <v>2171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60">J1913*I1913</f>
        <v>86.4</v>
      </c>
    </row>
    <row r="1914" spans="1:11" ht="22.5" x14ac:dyDescent="0.25">
      <c r="A1914" s="6" t="s">
        <v>2676</v>
      </c>
      <c r="B1914" s="3" t="s">
        <v>2169</v>
      </c>
      <c r="C1914" s="3" t="s">
        <v>2170</v>
      </c>
      <c r="D1914" s="4">
        <v>4301011850</v>
      </c>
      <c r="E1914" s="3">
        <v>4680115885806</v>
      </c>
      <c r="F1914" s="5" t="s">
        <v>2171</v>
      </c>
      <c r="G1914" s="17" t="s">
        <v>2765</v>
      </c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61">J1914*I1914</f>
        <v>86.4</v>
      </c>
    </row>
    <row r="1915" spans="1:11" ht="22.5" x14ac:dyDescent="0.25">
      <c r="A1915" s="6" t="s">
        <v>2677</v>
      </c>
      <c r="B1915" s="3" t="s">
        <v>2169</v>
      </c>
      <c r="C1915" s="3" t="s">
        <v>2170</v>
      </c>
      <c r="D1915" s="4">
        <v>4301011850</v>
      </c>
      <c r="E1915" s="3">
        <v>4680115885806</v>
      </c>
      <c r="F1915" s="5" t="s">
        <v>2171</v>
      </c>
      <c r="G1915" s="17" t="s">
        <v>2765</v>
      </c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62">J1915*I1915</f>
        <v>86.4</v>
      </c>
    </row>
    <row r="1916" spans="1:11" ht="22.5" x14ac:dyDescent="0.25">
      <c r="A1916" s="6" t="s">
        <v>2764</v>
      </c>
      <c r="B1916" s="3" t="s">
        <v>2169</v>
      </c>
      <c r="C1916" s="3" t="s">
        <v>2170</v>
      </c>
      <c r="D1916" s="4">
        <v>4301011850</v>
      </c>
      <c r="E1916" s="3">
        <v>4680115885806</v>
      </c>
      <c r="F1916" s="5" t="s">
        <v>2171</v>
      </c>
      <c r="G1916" s="17" t="s">
        <v>2765</v>
      </c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63">J1916*I1916</f>
        <v>86.4</v>
      </c>
    </row>
    <row r="1917" spans="1:11" ht="22.5" x14ac:dyDescent="0.25">
      <c r="A1917" s="6" t="s">
        <v>2882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 t="s">
        <v>2765</v>
      </c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>J1917*I1917</f>
        <v>86.4</v>
      </c>
    </row>
    <row r="1918" spans="1:11" ht="22.5" x14ac:dyDescent="0.25">
      <c r="A1918" s="6" t="s">
        <v>2894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 t="s">
        <v>2765</v>
      </c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>J1918*I1918</f>
        <v>86.4</v>
      </c>
    </row>
    <row r="1919" spans="1:11" ht="22.5" x14ac:dyDescent="0.25">
      <c r="A1919" s="6" t="s">
        <v>2636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 t="s">
        <v>2765</v>
      </c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>J1919*I1919</f>
        <v>86.4</v>
      </c>
    </row>
    <row r="1920" spans="1:11" ht="22.5" x14ac:dyDescent="0.25">
      <c r="A1920" s="6" t="s">
        <v>2773</v>
      </c>
      <c r="B1920" s="3" t="s">
        <v>2169</v>
      </c>
      <c r="C1920" s="3" t="s">
        <v>2170</v>
      </c>
      <c r="D1920" s="4">
        <v>4301011850</v>
      </c>
      <c r="E1920" s="3">
        <v>4680115885806</v>
      </c>
      <c r="F1920" s="5" t="s">
        <v>2171</v>
      </c>
      <c r="G1920" s="17" t="s">
        <v>2765</v>
      </c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>J1920*I1920</f>
        <v>86.4</v>
      </c>
    </row>
    <row r="1921" spans="1:11" ht="22.5" x14ac:dyDescent="0.25">
      <c r="A1921" s="6" t="s">
        <v>2303</v>
      </c>
      <c r="B1921" s="3" t="s">
        <v>2169</v>
      </c>
      <c r="C1921" s="3" t="s">
        <v>2170</v>
      </c>
      <c r="D1921" s="4">
        <v>4301011850</v>
      </c>
      <c r="E1921" s="3">
        <v>4680115885806</v>
      </c>
      <c r="F1921" s="5" t="s">
        <v>2171</v>
      </c>
      <c r="G1921" s="17" t="s">
        <v>2765</v>
      </c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4">J1921*I1921</f>
        <v>86.4</v>
      </c>
    </row>
    <row r="1922" spans="1:11" ht="22.5" x14ac:dyDescent="0.25">
      <c r="A1922" s="6" t="s">
        <v>2775</v>
      </c>
      <c r="B1922" s="3" t="s">
        <v>2169</v>
      </c>
      <c r="C1922" s="3" t="s">
        <v>2170</v>
      </c>
      <c r="D1922" s="4">
        <v>4301011850</v>
      </c>
      <c r="E1922" s="3">
        <v>4680115885806</v>
      </c>
      <c r="F1922" s="5" t="s">
        <v>2171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5">J1922*I1922</f>
        <v>86.4</v>
      </c>
    </row>
    <row r="1923" spans="1:11" ht="22.5" x14ac:dyDescent="0.25">
      <c r="A1923" s="6" t="s">
        <v>2511</v>
      </c>
      <c r="B1923" s="3" t="s">
        <v>2169</v>
      </c>
      <c r="C1923" s="3" t="s">
        <v>2170</v>
      </c>
      <c r="D1923" s="4">
        <v>4301011850</v>
      </c>
      <c r="E1923" s="3">
        <v>4680115885806</v>
      </c>
      <c r="F1923" s="5" t="s">
        <v>2171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si="341"/>
        <v>86.4</v>
      </c>
    </row>
    <row r="1924" spans="1:11" ht="22.5" x14ac:dyDescent="0.25">
      <c r="A1924" s="6" t="s">
        <v>2538</v>
      </c>
      <c r="B1924" s="3" t="s">
        <v>2169</v>
      </c>
      <c r="C1924" s="3" t="s">
        <v>2170</v>
      </c>
      <c r="D1924" s="4">
        <v>4301011850</v>
      </c>
      <c r="E1924" s="3">
        <v>4680115885806</v>
      </c>
      <c r="F1924" s="5" t="s">
        <v>2171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6">J1924*I1924</f>
        <v>86.4</v>
      </c>
    </row>
    <row r="1925" spans="1:11" ht="22.5" x14ac:dyDescent="0.25">
      <c r="A1925" s="6" t="s">
        <v>2626</v>
      </c>
      <c r="B1925" s="3" t="s">
        <v>2169</v>
      </c>
      <c r="C1925" s="3" t="s">
        <v>2170</v>
      </c>
      <c r="D1925" s="4">
        <v>4301011850</v>
      </c>
      <c r="E1925" s="3">
        <v>4680115885806</v>
      </c>
      <c r="F1925" s="5" t="s">
        <v>2171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:K1926" si="367">J1925*I1925</f>
        <v>86.4</v>
      </c>
    </row>
    <row r="1926" spans="1:11" ht="22.5" x14ac:dyDescent="0.25">
      <c r="A1926" s="6" t="s">
        <v>2744</v>
      </c>
      <c r="B1926" s="3" t="s">
        <v>2169</v>
      </c>
      <c r="C1926" s="3" t="s">
        <v>2170</v>
      </c>
      <c r="D1926" s="4">
        <v>4301011850</v>
      </c>
      <c r="E1926" s="3">
        <v>4680115885806</v>
      </c>
      <c r="F1926" s="5" t="s">
        <v>2171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si="367"/>
        <v>86.4</v>
      </c>
    </row>
    <row r="1927" spans="1:11" ht="22.5" x14ac:dyDescent="0.25">
      <c r="A1927" s="6" t="s">
        <v>2888</v>
      </c>
      <c r="B1927" s="3" t="s">
        <v>2169</v>
      </c>
      <c r="C1927" s="3" t="s">
        <v>2170</v>
      </c>
      <c r="D1927" s="4">
        <v>4301011850</v>
      </c>
      <c r="E1927" s="3">
        <v>4680115885806</v>
      </c>
      <c r="F1927" s="5" t="s">
        <v>2171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8">J1927*I1927</f>
        <v>86.4</v>
      </c>
    </row>
    <row r="1928" spans="1:11" ht="22.5" x14ac:dyDescent="0.25">
      <c r="A1928" s="6" t="s">
        <v>2890</v>
      </c>
      <c r="B1928" s="3" t="s">
        <v>2169</v>
      </c>
      <c r="C1928" s="3" t="s">
        <v>2170</v>
      </c>
      <c r="D1928" s="4">
        <v>4301011850</v>
      </c>
      <c r="E1928" s="3">
        <v>4680115885806</v>
      </c>
      <c r="F1928" s="5" t="s">
        <v>2171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9">J1928*I1928</f>
        <v>86.4</v>
      </c>
    </row>
    <row r="1929" spans="1:11" ht="22.5" x14ac:dyDescent="0.25">
      <c r="A1929" s="6" t="s">
        <v>2168</v>
      </c>
      <c r="B1929" s="3" t="s">
        <v>2169</v>
      </c>
      <c r="C1929" s="3" t="s">
        <v>2170</v>
      </c>
      <c r="D1929" s="4">
        <v>4301011850</v>
      </c>
      <c r="E1929" s="3">
        <v>4680115885806</v>
      </c>
      <c r="F1929" s="5" t="s">
        <v>2171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41" si="370">J1929*I1929</f>
        <v>86.4</v>
      </c>
    </row>
    <row r="1930" spans="1:11" ht="22.5" x14ac:dyDescent="0.25">
      <c r="A1930" s="6" t="s">
        <v>846</v>
      </c>
      <c r="B1930" s="3" t="s">
        <v>2173</v>
      </c>
      <c r="C1930" s="3" t="s">
        <v>2174</v>
      </c>
      <c r="D1930" s="4">
        <v>4301011855</v>
      </c>
      <c r="E1930" s="3">
        <v>4680115885837</v>
      </c>
      <c r="F1930" s="5" t="s">
        <v>2175</v>
      </c>
      <c r="G1930" s="17"/>
      <c r="H1930" s="1">
        <v>55</v>
      </c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1">J1930*I1930</f>
        <v>86.4</v>
      </c>
    </row>
    <row r="1931" spans="1:11" ht="22.5" x14ac:dyDescent="0.25">
      <c r="A1931" s="6" t="s">
        <v>2716</v>
      </c>
      <c r="B1931" s="3" t="s">
        <v>2173</v>
      </c>
      <c r="C1931" s="3" t="s">
        <v>2174</v>
      </c>
      <c r="D1931" s="4">
        <v>4301011855</v>
      </c>
      <c r="E1931" s="3">
        <v>4680115885837</v>
      </c>
      <c r="F1931" s="5" t="s">
        <v>2175</v>
      </c>
      <c r="G1931" s="17"/>
      <c r="H1931" s="1">
        <v>55</v>
      </c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2">J1931*I1931</f>
        <v>86.4</v>
      </c>
    </row>
    <row r="1932" spans="1:11" ht="22.5" x14ac:dyDescent="0.25">
      <c r="A1932" s="6" t="s">
        <v>2331</v>
      </c>
      <c r="B1932" s="3" t="s">
        <v>2173</v>
      </c>
      <c r="C1932" s="3" t="s">
        <v>2174</v>
      </c>
      <c r="D1932" s="4">
        <v>4301011855</v>
      </c>
      <c r="E1932" s="3">
        <v>4680115885837</v>
      </c>
      <c r="F1932" s="5" t="s">
        <v>2175</v>
      </c>
      <c r="G1932" s="17"/>
      <c r="H1932" s="1">
        <v>55</v>
      </c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3">J1932*I1932</f>
        <v>86.4</v>
      </c>
    </row>
    <row r="1933" spans="1:11" ht="22.5" x14ac:dyDescent="0.25">
      <c r="A1933" s="6" t="s">
        <v>2540</v>
      </c>
      <c r="B1933" s="3" t="s">
        <v>2173</v>
      </c>
      <c r="C1933" s="3" t="s">
        <v>2174</v>
      </c>
      <c r="D1933" s="4">
        <v>4301011855</v>
      </c>
      <c r="E1933" s="3">
        <v>4680115885837</v>
      </c>
      <c r="F1933" s="5" t="s">
        <v>2175</v>
      </c>
      <c r="G1933" s="17"/>
      <c r="H1933" s="1">
        <v>55</v>
      </c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4">J1933*I1933</f>
        <v>86.4</v>
      </c>
    </row>
    <row r="1934" spans="1:11" ht="22.5" x14ac:dyDescent="0.25">
      <c r="A1934" s="6" t="s">
        <v>2172</v>
      </c>
      <c r="B1934" s="3" t="s">
        <v>2173</v>
      </c>
      <c r="C1934" s="3" t="s">
        <v>2174</v>
      </c>
      <c r="D1934" s="4">
        <v>4301011855</v>
      </c>
      <c r="E1934" s="3">
        <v>4680115885837</v>
      </c>
      <c r="F1934" s="5" t="s">
        <v>2175</v>
      </c>
      <c r="G1934" s="17"/>
      <c r="H1934" s="1">
        <v>55</v>
      </c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si="370"/>
        <v>86.4</v>
      </c>
    </row>
    <row r="1935" spans="1:11" ht="22.5" x14ac:dyDescent="0.25">
      <c r="A1935" s="6" t="s">
        <v>2395</v>
      </c>
      <c r="B1935" s="3" t="s">
        <v>2180</v>
      </c>
      <c r="C1935" s="3" t="s">
        <v>2181</v>
      </c>
      <c r="D1935" s="4">
        <v>4301011858</v>
      </c>
      <c r="E1935" s="3">
        <v>4680115885646</v>
      </c>
      <c r="F1935" s="5" t="s">
        <v>2182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5">J1935*I1935</f>
        <v>86.4</v>
      </c>
    </row>
    <row r="1936" spans="1:11" ht="22.5" x14ac:dyDescent="0.25">
      <c r="A1936" s="6" t="s">
        <v>2406</v>
      </c>
      <c r="B1936" s="3" t="s">
        <v>2180</v>
      </c>
      <c r="C1936" s="3" t="s">
        <v>2181</v>
      </c>
      <c r="D1936" s="4">
        <v>4301011858</v>
      </c>
      <c r="E1936" s="3">
        <v>4680115885646</v>
      </c>
      <c r="F1936" s="5" t="s">
        <v>2182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:K1937" si="376">J1936*I1936</f>
        <v>86.4</v>
      </c>
    </row>
    <row r="1937" spans="1:11" ht="22.5" x14ac:dyDescent="0.25">
      <c r="A1937" s="6" t="s">
        <v>2457</v>
      </c>
      <c r="B1937" s="3" t="s">
        <v>2180</v>
      </c>
      <c r="C1937" s="3" t="s">
        <v>2181</v>
      </c>
      <c r="D1937" s="4">
        <v>4301011858</v>
      </c>
      <c r="E1937" s="3">
        <v>4680115885646</v>
      </c>
      <c r="F1937" s="5" t="s">
        <v>2182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si="376"/>
        <v>86.4</v>
      </c>
    </row>
    <row r="1938" spans="1:11" ht="22.5" x14ac:dyDescent="0.25">
      <c r="A1938" s="6" t="s">
        <v>2602</v>
      </c>
      <c r="B1938" s="3" t="s">
        <v>2180</v>
      </c>
      <c r="C1938" s="3" t="s">
        <v>2181</v>
      </c>
      <c r="D1938" s="4">
        <v>4301011858</v>
      </c>
      <c r="E1938" s="3">
        <v>4680115885646</v>
      </c>
      <c r="F1938" s="5" t="s">
        <v>2182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7">J1938*I1938</f>
        <v>86.4</v>
      </c>
    </row>
    <row r="1939" spans="1:11" ht="22.5" x14ac:dyDescent="0.25">
      <c r="A1939" s="6" t="s">
        <v>2789</v>
      </c>
      <c r="B1939" s="3" t="s">
        <v>2180</v>
      </c>
      <c r="C1939" s="3" t="s">
        <v>2181</v>
      </c>
      <c r="D1939" s="4">
        <v>4301011858</v>
      </c>
      <c r="E1939" s="3">
        <v>4680115885646</v>
      </c>
      <c r="F1939" s="5" t="s">
        <v>2182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8">J1939*I1939</f>
        <v>86.4</v>
      </c>
    </row>
    <row r="1940" spans="1:11" ht="22.5" x14ac:dyDescent="0.25">
      <c r="A1940" s="6" t="s">
        <v>2892</v>
      </c>
      <c r="B1940" s="3" t="s">
        <v>2180</v>
      </c>
      <c r="C1940" s="3" t="s">
        <v>2181</v>
      </c>
      <c r="D1940" s="4">
        <v>4301011858</v>
      </c>
      <c r="E1940" s="3">
        <v>4680115885646</v>
      </c>
      <c r="F1940" s="5" t="s">
        <v>2182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" si="379">J1940*I1940</f>
        <v>86.4</v>
      </c>
    </row>
    <row r="1941" spans="1:11" ht="22.5" x14ac:dyDescent="0.25">
      <c r="A1941" s="6" t="s">
        <v>2273</v>
      </c>
      <c r="B1941" s="3" t="s">
        <v>2180</v>
      </c>
      <c r="C1941" s="3" t="s">
        <v>2181</v>
      </c>
      <c r="D1941" s="4">
        <v>4301011858</v>
      </c>
      <c r="E1941" s="3">
        <v>4680115885646</v>
      </c>
      <c r="F1941" s="5" t="s">
        <v>2182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si="370"/>
        <v>86.4</v>
      </c>
    </row>
    <row r="1942" spans="1:11" ht="22.5" x14ac:dyDescent="0.25">
      <c r="A1942" s="6" t="s">
        <v>2334</v>
      </c>
      <c r="B1942" s="3" t="s">
        <v>2180</v>
      </c>
      <c r="C1942" s="3" t="s">
        <v>2181</v>
      </c>
      <c r="D1942" s="4">
        <v>4301011858</v>
      </c>
      <c r="E1942" s="3">
        <v>4680115885646</v>
      </c>
      <c r="F1942" s="5" t="s">
        <v>2182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80">J1942*I1942</f>
        <v>86.4</v>
      </c>
    </row>
    <row r="1943" spans="1:11" ht="22.5" x14ac:dyDescent="0.25">
      <c r="A1943" s="6" t="s">
        <v>2182</v>
      </c>
      <c r="B1943" s="3" t="s">
        <v>2180</v>
      </c>
      <c r="C1943" s="3" t="s">
        <v>2181</v>
      </c>
      <c r="D1943" s="4">
        <v>4301011858</v>
      </c>
      <c r="E1943" s="3">
        <v>4680115885646</v>
      </c>
      <c r="F1943" s="5" t="s">
        <v>2182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ref="K1943:K1944" si="381">J1943*I1943</f>
        <v>86.4</v>
      </c>
    </row>
    <row r="1944" spans="1:11" ht="22.5" x14ac:dyDescent="0.25">
      <c r="A1944" s="6" t="s">
        <v>2574</v>
      </c>
      <c r="B1944" s="3" t="s">
        <v>2180</v>
      </c>
      <c r="C1944" s="3" t="s">
        <v>2181</v>
      </c>
      <c r="D1944" s="4">
        <v>4301011858</v>
      </c>
      <c r="E1944" s="3">
        <v>4680115885646</v>
      </c>
      <c r="F1944" s="5" t="s">
        <v>2182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si="381"/>
        <v>86.4</v>
      </c>
    </row>
    <row r="1945" spans="1:11" ht="22.5" x14ac:dyDescent="0.25">
      <c r="A1945" s="6" t="s">
        <v>2714</v>
      </c>
      <c r="B1945" s="3" t="s">
        <v>2180</v>
      </c>
      <c r="C1945" s="3" t="s">
        <v>2181</v>
      </c>
      <c r="D1945" s="4">
        <v>4301011858</v>
      </c>
      <c r="E1945" s="3">
        <v>4680115885646</v>
      </c>
      <c r="F1945" s="5" t="s">
        <v>2182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2">J1945*I1945</f>
        <v>86.4</v>
      </c>
    </row>
    <row r="1946" spans="1:11" ht="22.5" x14ac:dyDescent="0.25">
      <c r="A1946" s="6" t="s">
        <v>2390</v>
      </c>
      <c r="B1946" s="3" t="s">
        <v>2180</v>
      </c>
      <c r="C1946" s="3" t="s">
        <v>2181</v>
      </c>
      <c r="D1946" s="4">
        <v>4301011858</v>
      </c>
      <c r="E1946" s="3">
        <v>4680115885646</v>
      </c>
      <c r="F1946" s="5" t="s">
        <v>2182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ref="K1946" si="383">J1946*I1946</f>
        <v>86.4</v>
      </c>
    </row>
    <row r="1947" spans="1:11" ht="22.5" x14ac:dyDescent="0.25">
      <c r="A1947" s="6" t="s">
        <v>2179</v>
      </c>
      <c r="B1947" s="3" t="s">
        <v>2180</v>
      </c>
      <c r="C1947" s="3" t="s">
        <v>2181</v>
      </c>
      <c r="D1947" s="4">
        <v>4301011858</v>
      </c>
      <c r="E1947" s="3">
        <v>4680115885646</v>
      </c>
      <c r="F1947" s="5" t="s">
        <v>2182</v>
      </c>
      <c r="G1947" s="17"/>
      <c r="H1947" s="1"/>
      <c r="I1947" s="21">
        <f>VLOOKUP(B1947,'[2]Бланк заказа'!$A:$Y,8,0)</f>
        <v>10.8</v>
      </c>
      <c r="J1947" s="1">
        <f>VLOOKUP(B1947,'[2]Бланк заказа'!$A:$Y,11,0)*1</f>
        <v>8</v>
      </c>
      <c r="K1947" s="21">
        <f t="shared" ref="K1947:K1951" si="384">J1947*I1947</f>
        <v>86.4</v>
      </c>
    </row>
    <row r="1948" spans="1:11" ht="22.5" x14ac:dyDescent="0.25">
      <c r="A1948" s="6" t="s">
        <v>2458</v>
      </c>
      <c r="B1948" s="3" t="s">
        <v>2184</v>
      </c>
      <c r="C1948" s="3" t="s">
        <v>2185</v>
      </c>
      <c r="D1948" s="4">
        <v>4301011853</v>
      </c>
      <c r="E1948" s="3">
        <v>4680115885851</v>
      </c>
      <c r="F1948" s="5" t="s">
        <v>2186</v>
      </c>
      <c r="G1948" s="17"/>
      <c r="H1948" s="1"/>
      <c r="I1948" s="21">
        <f>VLOOKUP(B1948,'[2]Бланк заказа'!$A:$Y,8,0)</f>
        <v>10.8</v>
      </c>
      <c r="J1948" s="1">
        <f>VLOOKUP(B1948,'[2]Бланк заказа'!$A:$Y,11,0)*1</f>
        <v>8</v>
      </c>
      <c r="K1948" s="21">
        <f t="shared" ref="K1948" si="385">J1948*I1948</f>
        <v>86.4</v>
      </c>
    </row>
    <row r="1949" spans="1:11" ht="22.5" x14ac:dyDescent="0.25">
      <c r="A1949" s="6" t="s">
        <v>2277</v>
      </c>
      <c r="B1949" s="3" t="s">
        <v>2184</v>
      </c>
      <c r="C1949" s="3" t="s">
        <v>2185</v>
      </c>
      <c r="D1949" s="4">
        <v>4301011853</v>
      </c>
      <c r="E1949" s="3">
        <v>4680115885851</v>
      </c>
      <c r="F1949" s="5" t="s">
        <v>2186</v>
      </c>
      <c r="G1949" s="17"/>
      <c r="H1949" s="1"/>
      <c r="I1949" s="21">
        <f>VLOOKUP(B1949,'[2]Бланк заказа'!$A:$Y,8,0)</f>
        <v>10.8</v>
      </c>
      <c r="J1949" s="1">
        <f>VLOOKUP(B1949,'[2]Бланк заказа'!$A:$Y,11,0)*1</f>
        <v>8</v>
      </c>
      <c r="K1949" s="21">
        <f t="shared" si="384"/>
        <v>86.4</v>
      </c>
    </row>
    <row r="1950" spans="1:11" ht="22.5" x14ac:dyDescent="0.25">
      <c r="A1950" s="6" t="s">
        <v>2399</v>
      </c>
      <c r="B1950" s="3" t="s">
        <v>2184</v>
      </c>
      <c r="C1950" s="3" t="s">
        <v>2185</v>
      </c>
      <c r="D1950" s="4">
        <v>4301011853</v>
      </c>
      <c r="E1950" s="3">
        <v>4680115885851</v>
      </c>
      <c r="F1950" s="5" t="s">
        <v>2186</v>
      </c>
      <c r="G1950" s="17"/>
      <c r="H1950" s="1"/>
      <c r="I1950" s="21">
        <f>VLOOKUP(B1950,'[2]Бланк заказа'!$A:$Y,8,0)</f>
        <v>10.8</v>
      </c>
      <c r="J1950" s="1">
        <f>VLOOKUP(B1950,'[2]Бланк заказа'!$A:$Y,11,0)*1</f>
        <v>8</v>
      </c>
      <c r="K1950" s="21">
        <f t="shared" ref="K1950" si="386">J1950*I1950</f>
        <v>86.4</v>
      </c>
    </row>
    <row r="1951" spans="1:11" ht="22.5" x14ac:dyDescent="0.25">
      <c r="A1951" s="6" t="s">
        <v>2361</v>
      </c>
      <c r="B1951" s="3" t="s">
        <v>2184</v>
      </c>
      <c r="C1951" s="3" t="s">
        <v>2185</v>
      </c>
      <c r="D1951" s="4">
        <v>4301011853</v>
      </c>
      <c r="E1951" s="3">
        <v>4680115885851</v>
      </c>
      <c r="F1951" s="5" t="s">
        <v>2186</v>
      </c>
      <c r="G1951" s="17"/>
      <c r="H1951" s="1"/>
      <c r="I1951" s="21">
        <f>VLOOKUP(B1951,'[2]Бланк заказа'!$A:$Y,8,0)</f>
        <v>10.8</v>
      </c>
      <c r="J1951" s="1">
        <f>VLOOKUP(B1951,'[2]Бланк заказа'!$A:$Y,11,0)*1</f>
        <v>8</v>
      </c>
      <c r="K1951" s="21">
        <f t="shared" si="384"/>
        <v>86.4</v>
      </c>
    </row>
    <row r="1952" spans="1:11" ht="22.5" x14ac:dyDescent="0.25">
      <c r="A1952" s="6" t="s">
        <v>2337</v>
      </c>
      <c r="B1952" s="3" t="s">
        <v>2184</v>
      </c>
      <c r="C1952" s="3" t="s">
        <v>2185</v>
      </c>
      <c r="D1952" s="4">
        <v>4301011853</v>
      </c>
      <c r="E1952" s="3">
        <v>4680115885851</v>
      </c>
      <c r="F1952" s="5" t="s">
        <v>2186</v>
      </c>
      <c r="G1952" s="17"/>
      <c r="H1952" s="1"/>
      <c r="I1952" s="21">
        <f>VLOOKUP(B1952,'[2]Бланк заказа'!$A:$Y,8,0)</f>
        <v>10.8</v>
      </c>
      <c r="J1952" s="1">
        <f>VLOOKUP(B1952,'[2]Бланк заказа'!$A:$Y,11,0)*1</f>
        <v>8</v>
      </c>
      <c r="K1952" s="21">
        <f t="shared" ref="K1952" si="387">J1952*I1952</f>
        <v>86.4</v>
      </c>
    </row>
    <row r="1953" spans="1:11" ht="22.5" x14ac:dyDescent="0.25">
      <c r="A1953" s="6" t="s">
        <v>2542</v>
      </c>
      <c r="B1953" s="3" t="s">
        <v>2184</v>
      </c>
      <c r="C1953" s="3" t="s">
        <v>2185</v>
      </c>
      <c r="D1953" s="4">
        <v>4301011853</v>
      </c>
      <c r="E1953" s="3">
        <v>4680115885851</v>
      </c>
      <c r="F1953" s="5" t="s">
        <v>2186</v>
      </c>
      <c r="G1953" s="17"/>
      <c r="H1953" s="1"/>
      <c r="I1953" s="21">
        <f>VLOOKUP(B1953,'[2]Бланк заказа'!$A:$Y,8,0)</f>
        <v>10.8</v>
      </c>
      <c r="J1953" s="1">
        <f>VLOOKUP(B1953,'[2]Бланк заказа'!$A:$Y,11,0)*1</f>
        <v>8</v>
      </c>
      <c r="K1953" s="21">
        <f t="shared" ref="K1953" si="388">J1953*I1953</f>
        <v>86.4</v>
      </c>
    </row>
    <row r="1954" spans="1:11" ht="22.5" x14ac:dyDescent="0.25">
      <c r="A1954" s="6" t="s">
        <v>2183</v>
      </c>
      <c r="B1954" s="3" t="s">
        <v>2184</v>
      </c>
      <c r="C1954" s="3" t="s">
        <v>2185</v>
      </c>
      <c r="D1954" s="4">
        <v>4301011853</v>
      </c>
      <c r="E1954" s="3">
        <v>4680115885851</v>
      </c>
      <c r="F1954" s="5" t="s">
        <v>2186</v>
      </c>
      <c r="G1954" s="17"/>
      <c r="H1954" s="1"/>
      <c r="I1954" s="21">
        <f>VLOOKUP(B1954,'[2]Бланк заказа'!$A:$Y,8,0)</f>
        <v>10.8</v>
      </c>
      <c r="J1954" s="1">
        <f>VLOOKUP(B1954,'[2]Бланк заказа'!$A:$Y,11,0)*1</f>
        <v>8</v>
      </c>
      <c r="K1954" s="21">
        <f t="shared" ref="K1954:K1957" si="389">J1954*I1954</f>
        <v>86.4</v>
      </c>
    </row>
    <row r="1955" spans="1:11" ht="22.5" x14ac:dyDescent="0.25">
      <c r="A1955" s="6" t="s">
        <v>2628</v>
      </c>
      <c r="B1955" s="3" t="s">
        <v>2184</v>
      </c>
      <c r="C1955" s="3" t="s">
        <v>2185</v>
      </c>
      <c r="D1955" s="4">
        <v>4301011853</v>
      </c>
      <c r="E1955" s="3">
        <v>4680115885851</v>
      </c>
      <c r="F1955" s="5" t="s">
        <v>2186</v>
      </c>
      <c r="G1955" s="17"/>
      <c r="H1955" s="1"/>
      <c r="I1955" s="21">
        <f>VLOOKUP(B1955,'[2]Бланк заказа'!$A:$Y,8,0)</f>
        <v>10.8</v>
      </c>
      <c r="J1955" s="1">
        <f>VLOOKUP(B1955,'[2]Бланк заказа'!$A:$Y,11,0)*1</f>
        <v>8</v>
      </c>
      <c r="K1955" s="21">
        <f t="shared" ref="K1955" si="390">J1955*I1955</f>
        <v>86.4</v>
      </c>
    </row>
    <row r="1956" spans="1:11" ht="22.5" x14ac:dyDescent="0.25">
      <c r="A1956" s="6" t="s">
        <v>2525</v>
      </c>
      <c r="B1956" s="3" t="s">
        <v>2184</v>
      </c>
      <c r="C1956" s="3" t="s">
        <v>2185</v>
      </c>
      <c r="D1956" s="4">
        <v>4301011853</v>
      </c>
      <c r="E1956" s="3">
        <v>4680115885851</v>
      </c>
      <c r="F1956" s="5" t="s">
        <v>2186</v>
      </c>
      <c r="G1956" s="17"/>
      <c r="H1956" s="1"/>
      <c r="I1956" s="21">
        <f>VLOOKUP(B1956,'[2]Бланк заказа'!$A:$Y,8,0)</f>
        <v>10.8</v>
      </c>
      <c r="J1956" s="1">
        <f>VLOOKUP(B1956,'[2]Бланк заказа'!$A:$Y,11,0)*1</f>
        <v>8</v>
      </c>
      <c r="K1956" s="21">
        <f t="shared" ref="K1956" si="391">J1956*I1956</f>
        <v>86.4</v>
      </c>
    </row>
    <row r="1957" spans="1:11" ht="22.5" x14ac:dyDescent="0.25">
      <c r="A1957" s="6" t="s">
        <v>2078</v>
      </c>
      <c r="B1957" s="3" t="s">
        <v>2188</v>
      </c>
      <c r="C1957" s="3" t="s">
        <v>2189</v>
      </c>
      <c r="D1957" s="4">
        <v>4301011857</v>
      </c>
      <c r="E1957" s="3">
        <v>4680115885622</v>
      </c>
      <c r="F1957" s="5" t="s">
        <v>2190</v>
      </c>
      <c r="G1957" s="17" t="s">
        <v>1708</v>
      </c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si="389"/>
        <v>48</v>
      </c>
    </row>
    <row r="1958" spans="1:11" ht="22.5" x14ac:dyDescent="0.25">
      <c r="A1958" s="6" t="s">
        <v>2384</v>
      </c>
      <c r="B1958" s="3" t="s">
        <v>2188</v>
      </c>
      <c r="C1958" s="3" t="s">
        <v>2189</v>
      </c>
      <c r="D1958" s="4">
        <v>4301011857</v>
      </c>
      <c r="E1958" s="3">
        <v>4680115885622</v>
      </c>
      <c r="F1958" s="5" t="s">
        <v>2190</v>
      </c>
      <c r="G1958" s="17" t="s">
        <v>1708</v>
      </c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ref="K1958" si="392">J1958*I1958</f>
        <v>48</v>
      </c>
    </row>
    <row r="1959" spans="1:11" ht="22.5" x14ac:dyDescent="0.25">
      <c r="A1959" s="6" t="s">
        <v>2389</v>
      </c>
      <c r="B1959" s="3" t="s">
        <v>2188</v>
      </c>
      <c r="C1959" s="3" t="s">
        <v>2189</v>
      </c>
      <c r="D1959" s="4">
        <v>4301011857</v>
      </c>
      <c r="E1959" s="3">
        <v>4680115885622</v>
      </c>
      <c r="F1959" s="5" t="s">
        <v>2190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:K1961" si="393">J1959*I1959</f>
        <v>48</v>
      </c>
    </row>
    <row r="1960" spans="1:11" ht="22.5" x14ac:dyDescent="0.25">
      <c r="A1960" s="6" t="s">
        <v>2755</v>
      </c>
      <c r="B1960" s="3" t="s">
        <v>2188</v>
      </c>
      <c r="C1960" s="3" t="s">
        <v>2189</v>
      </c>
      <c r="D1960" s="4">
        <v>4301011857</v>
      </c>
      <c r="E1960" s="3">
        <v>4680115885622</v>
      </c>
      <c r="F1960" s="5" t="s">
        <v>2190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ref="K1960" si="394">J1960*I1960</f>
        <v>48</v>
      </c>
    </row>
    <row r="1961" spans="1:11" ht="22.5" x14ac:dyDescent="0.25">
      <c r="A1961" s="6" t="s">
        <v>2564</v>
      </c>
      <c r="B1961" s="3" t="s">
        <v>2188</v>
      </c>
      <c r="C1961" s="3" t="s">
        <v>2189</v>
      </c>
      <c r="D1961" s="4">
        <v>4301011857</v>
      </c>
      <c r="E1961" s="3">
        <v>4680115885622</v>
      </c>
      <c r="F1961" s="5" t="s">
        <v>2190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ht="22.5" x14ac:dyDescent="0.25">
      <c r="A1962" s="6" t="s">
        <v>2187</v>
      </c>
      <c r="B1962" s="3" t="s">
        <v>2188</v>
      </c>
      <c r="C1962" s="3" t="s">
        <v>2189</v>
      </c>
      <c r="D1962" s="4">
        <v>4301011857</v>
      </c>
      <c r="E1962" s="3">
        <v>4680115885622</v>
      </c>
      <c r="F1962" s="5" t="s">
        <v>2190</v>
      </c>
      <c r="G1962" s="17"/>
      <c r="H1962" s="1"/>
      <c r="I1962" s="21">
        <f>VLOOKUP(B1962,'[2]Бланк заказа'!$A:$Y,8,0)</f>
        <v>4</v>
      </c>
      <c r="J1962" s="1">
        <f>VLOOKUP(B1962,'[2]Бланк заказа'!$A:$Y,11,0)*1</f>
        <v>12</v>
      </c>
      <c r="K1962" s="21">
        <f t="shared" ref="K1962" si="395">J1962*I1962</f>
        <v>48</v>
      </c>
    </row>
    <row r="1963" spans="1:11" ht="22.5" x14ac:dyDescent="0.25">
      <c r="A1963" s="6" t="s">
        <v>2254</v>
      </c>
      <c r="B1963" s="3" t="s">
        <v>2240</v>
      </c>
      <c r="C1963" s="3" t="s">
        <v>2241</v>
      </c>
      <c r="D1963" s="4">
        <v>4301011875</v>
      </c>
      <c r="E1963" s="3">
        <v>4680115884885</v>
      </c>
      <c r="F1963" s="5" t="s">
        <v>2242</v>
      </c>
      <c r="G1963" s="17"/>
      <c r="H1963" s="1"/>
      <c r="I1963" s="21">
        <f>VLOOKUP(B1963,'[2]Бланк заказа'!$A:$Y,8,0)</f>
        <v>12</v>
      </c>
      <c r="J1963" s="1">
        <f>VLOOKUP(B1963,'[2]Бланк заказа'!$A:$Y,11,0)*1</f>
        <v>8</v>
      </c>
      <c r="K1963" s="21">
        <f t="shared" ref="K1963:K1964" si="396">J1963*I1963</f>
        <v>96</v>
      </c>
    </row>
    <row r="1964" spans="1:11" ht="22.5" x14ac:dyDescent="0.25">
      <c r="A1964" s="6" t="s">
        <v>2409</v>
      </c>
      <c r="B1964" s="3" t="s">
        <v>2240</v>
      </c>
      <c r="C1964" s="3" t="s">
        <v>2241</v>
      </c>
      <c r="D1964" s="4">
        <v>4301011875</v>
      </c>
      <c r="E1964" s="3">
        <v>4680115884885</v>
      </c>
      <c r="F1964" s="5" t="s">
        <v>2242</v>
      </c>
      <c r="G1964" s="17" t="s">
        <v>2363</v>
      </c>
      <c r="H1964" s="1"/>
      <c r="I1964" s="21">
        <f>VLOOKUP(B1964,'[2]Бланк заказа'!$A:$Y,8,0)</f>
        <v>12</v>
      </c>
      <c r="J1964" s="1">
        <f>VLOOKUP(B1964,'[2]Бланк заказа'!$A:$Y,11,0)*1</f>
        <v>8</v>
      </c>
      <c r="K1964" s="21">
        <f t="shared" si="396"/>
        <v>96</v>
      </c>
    </row>
    <row r="1965" spans="1:11" ht="22.5" x14ac:dyDescent="0.25">
      <c r="A1965" s="6" t="s">
        <v>1111</v>
      </c>
      <c r="B1965" s="3" t="s">
        <v>2240</v>
      </c>
      <c r="C1965" s="3" t="s">
        <v>2241</v>
      </c>
      <c r="D1965" s="4">
        <v>4301011875</v>
      </c>
      <c r="E1965" s="3">
        <v>4680115884885</v>
      </c>
      <c r="F1965" s="5" t="s">
        <v>2242</v>
      </c>
      <c r="G1965" s="17" t="s">
        <v>2363</v>
      </c>
      <c r="H1965" s="1"/>
      <c r="I1965" s="21">
        <f>VLOOKUP(B1965,'[2]Бланк заказа'!$A:$Y,8,0)</f>
        <v>12</v>
      </c>
      <c r="J1965" s="1">
        <f>VLOOKUP(B1965,'[2]Бланк заказа'!$A:$Y,11,0)*1</f>
        <v>8</v>
      </c>
      <c r="K1965" s="21">
        <f t="shared" ref="K1965" si="397">J1965*I1965</f>
        <v>96</v>
      </c>
    </row>
    <row r="1966" spans="1:11" ht="22.5" x14ac:dyDescent="0.25">
      <c r="A1966" s="6" t="s">
        <v>2638</v>
      </c>
      <c r="B1966" s="3" t="s">
        <v>2240</v>
      </c>
      <c r="C1966" s="3" t="s">
        <v>2241</v>
      </c>
      <c r="D1966" s="4">
        <v>4301011875</v>
      </c>
      <c r="E1966" s="3">
        <v>4680115884885</v>
      </c>
      <c r="F1966" s="5" t="s">
        <v>2242</v>
      </c>
      <c r="G1966" s="17"/>
      <c r="H1966" s="1"/>
      <c r="I1966" s="21">
        <f>VLOOKUP(B1966,'[2]Бланк заказа'!$A:$Y,8,0)</f>
        <v>12</v>
      </c>
      <c r="J1966" s="1">
        <f>VLOOKUP(B1966,'[2]Бланк заказа'!$A:$Y,11,0)*1</f>
        <v>8</v>
      </c>
      <c r="K1966" s="21">
        <f t="shared" ref="K1966" si="398">J1966*I1966</f>
        <v>96</v>
      </c>
    </row>
    <row r="1967" spans="1:11" ht="22.5" x14ac:dyDescent="0.25">
      <c r="A1967" s="6" t="s">
        <v>2264</v>
      </c>
      <c r="B1967" s="3" t="s">
        <v>2240</v>
      </c>
      <c r="C1967" s="3" t="s">
        <v>2241</v>
      </c>
      <c r="D1967" s="4">
        <v>4301011875</v>
      </c>
      <c r="E1967" s="3">
        <v>4680115884885</v>
      </c>
      <c r="F1967" s="5" t="s">
        <v>2242</v>
      </c>
      <c r="G1967" s="17"/>
      <c r="H1967" s="1"/>
      <c r="I1967" s="21">
        <f>VLOOKUP(B1967,'[2]Бланк заказа'!$A:$Y,8,0)</f>
        <v>12</v>
      </c>
      <c r="J1967" s="1">
        <f>VLOOKUP(B1967,'[2]Бланк заказа'!$A:$Y,11,0)*1</f>
        <v>8</v>
      </c>
      <c r="K1967" s="21">
        <f t="shared" ref="K1967" si="399">J1967*I1967</f>
        <v>96</v>
      </c>
    </row>
    <row r="1968" spans="1:11" ht="22.5" x14ac:dyDescent="0.25">
      <c r="A1968" s="6" t="s">
        <v>2298</v>
      </c>
      <c r="B1968" s="3" t="s">
        <v>2240</v>
      </c>
      <c r="C1968" s="3" t="s">
        <v>2241</v>
      </c>
      <c r="D1968" s="4">
        <v>4301011875</v>
      </c>
      <c r="E1968" s="3">
        <v>4680115884885</v>
      </c>
      <c r="F1968" s="5" t="s">
        <v>2242</v>
      </c>
      <c r="G1968" s="17"/>
      <c r="H1968" s="1"/>
      <c r="I1968" s="21">
        <f>VLOOKUP(B1968,'[2]Бланк заказа'!$A:$Y,8,0)</f>
        <v>12</v>
      </c>
      <c r="J1968" s="1">
        <f>VLOOKUP(B1968,'[2]Бланк заказа'!$A:$Y,11,0)*1</f>
        <v>8</v>
      </c>
      <c r="K1968" s="21">
        <f t="shared" ref="K1968" si="400">J1968*I1968</f>
        <v>96</v>
      </c>
    </row>
    <row r="1969" spans="1:11" ht="45" x14ac:dyDescent="0.25">
      <c r="A1969" s="6" t="s">
        <v>2008</v>
      </c>
      <c r="B1969" s="3" t="s">
        <v>2240</v>
      </c>
      <c r="C1969" s="3" t="s">
        <v>2241</v>
      </c>
      <c r="D1969" s="4">
        <v>4301011875</v>
      </c>
      <c r="E1969" s="3">
        <v>4680115884885</v>
      </c>
      <c r="F1969" s="5" t="s">
        <v>2242</v>
      </c>
      <c r="G1969" s="17" t="s">
        <v>2243</v>
      </c>
      <c r="H1969" s="1"/>
      <c r="I1969" s="21">
        <f>VLOOKUP(B1969,'[2]Бланк заказа'!$A:$Y,8,0)</f>
        <v>12</v>
      </c>
      <c r="J1969" s="1">
        <f>VLOOKUP(B1969,'[2]Бланк заказа'!$A:$Y,11,0)*1</f>
        <v>8</v>
      </c>
      <c r="K1969" s="21">
        <f t="shared" ref="K1969" si="401">J1969*I1969</f>
        <v>96</v>
      </c>
    </row>
    <row r="1970" spans="1:11" ht="22.5" x14ac:dyDescent="0.25">
      <c r="A1970" s="6" t="s">
        <v>2278</v>
      </c>
      <c r="B1970" s="3" t="s">
        <v>2279</v>
      </c>
      <c r="C1970" s="3" t="s">
        <v>2280</v>
      </c>
      <c r="D1970" s="4">
        <v>4301031261</v>
      </c>
      <c r="E1970" s="3">
        <v>4680115885103</v>
      </c>
      <c r="F1970" s="5" t="s">
        <v>2281</v>
      </c>
      <c r="G1970" s="17"/>
      <c r="H1970" s="1"/>
      <c r="I1970" s="21">
        <f>VLOOKUP(B1970,'[2]Бланк заказа'!$A:$Y,8,0)</f>
        <v>1.62</v>
      </c>
      <c r="J1970" s="1">
        <f>VLOOKUP(B1970,'[2]Бланк заказа'!$A:$Y,11,0)*1</f>
        <v>12</v>
      </c>
      <c r="K1970" s="21">
        <f t="shared" ref="K1970" si="402">J1970*I1970</f>
        <v>19.440000000000001</v>
      </c>
    </row>
    <row r="1971" spans="1:11" ht="22.5" x14ac:dyDescent="0.25">
      <c r="A1971" s="6" t="s">
        <v>2294</v>
      </c>
      <c r="B1971" s="3" t="s">
        <v>2295</v>
      </c>
      <c r="C1971" s="3" t="s">
        <v>2296</v>
      </c>
      <c r="D1971" s="4">
        <v>4301060355</v>
      </c>
      <c r="E1971" s="3">
        <v>4640242180137</v>
      </c>
      <c r="F1971" s="5" t="s">
        <v>2297</v>
      </c>
      <c r="G1971" s="17"/>
      <c r="H1971" s="1"/>
      <c r="I1971" s="21">
        <f>VLOOKUP(B1971,'[2]Бланк заказа'!$A:$Y,8,0)</f>
        <v>7.8</v>
      </c>
      <c r="J1971" s="1">
        <f>VLOOKUP(B1971,'[2]Бланк заказа'!$A:$Y,11,0)*1</f>
        <v>8</v>
      </c>
      <c r="K1971" s="21">
        <f t="shared" ref="K1971:K1972" si="403">J1971*I1971</f>
        <v>62.4</v>
      </c>
    </row>
    <row r="1972" spans="1:11" ht="22.5" x14ac:dyDescent="0.25">
      <c r="A1972" s="6" t="s">
        <v>2304</v>
      </c>
      <c r="B1972" s="3" t="s">
        <v>2305</v>
      </c>
      <c r="C1972" s="3" t="s">
        <v>2306</v>
      </c>
      <c r="D1972" s="4">
        <v>4301011764</v>
      </c>
      <c r="E1972" s="3">
        <v>4640242181189</v>
      </c>
      <c r="F1972" s="5" t="s">
        <v>2307</v>
      </c>
      <c r="G1972" s="17"/>
      <c r="H1972" s="1"/>
      <c r="I1972" s="21">
        <f>VLOOKUP(B1972,'[2]Бланк заказа'!$A:$Y,8,0)</f>
        <v>4</v>
      </c>
      <c r="J1972" s="1">
        <f>VLOOKUP(B1972,'[2]Бланк заказа'!$A:$Y,11,0)*1</f>
        <v>12</v>
      </c>
      <c r="K1972" s="21">
        <f t="shared" si="403"/>
        <v>48</v>
      </c>
    </row>
    <row r="1973" spans="1:11" x14ac:dyDescent="0.25">
      <c r="A1973" s="6" t="s">
        <v>2308</v>
      </c>
      <c r="B1973" s="3" t="s">
        <v>2309</v>
      </c>
      <c r="C1973" s="3" t="s">
        <v>2310</v>
      </c>
      <c r="D1973" s="4">
        <v>4301011551</v>
      </c>
      <c r="E1973" s="3">
        <v>4640242180038</v>
      </c>
      <c r="F1973" s="5" t="s">
        <v>2311</v>
      </c>
      <c r="G1973" s="17"/>
      <c r="H1973" s="1"/>
      <c r="I1973" s="21">
        <f>VLOOKUP(B1973,'[2]Бланк заказа'!$A:$Y,8,0)</f>
        <v>4</v>
      </c>
      <c r="J1973" s="1">
        <f>VLOOKUP(B1973,'[2]Бланк заказа'!$A:$Y,11,0)*1</f>
        <v>12</v>
      </c>
      <c r="K1973" s="21">
        <f t="shared" ref="K1973" si="404">J1973*I1973</f>
        <v>48</v>
      </c>
    </row>
    <row r="1974" spans="1:11" ht="22.5" x14ac:dyDescent="0.25">
      <c r="A1974" s="6" t="s">
        <v>2312</v>
      </c>
      <c r="B1974" s="3" t="s">
        <v>2313</v>
      </c>
      <c r="C1974" s="3" t="s">
        <v>2314</v>
      </c>
      <c r="D1974" s="4">
        <v>4301011765</v>
      </c>
      <c r="E1974" s="3">
        <v>4640242181172</v>
      </c>
      <c r="F1974" s="5" t="s">
        <v>2315</v>
      </c>
      <c r="G1974" s="17"/>
      <c r="H1974" s="1"/>
      <c r="I1974" s="21">
        <f>VLOOKUP(B1974,'[2]Бланк заказа'!$A:$Y,8,0)</f>
        <v>4</v>
      </c>
      <c r="J1974" s="1">
        <f>VLOOKUP(B1974,'[2]Бланк заказа'!$A:$Y,11,0)*1</f>
        <v>12</v>
      </c>
      <c r="K1974" s="21">
        <f t="shared" ref="K1974:K1975" si="405">J1974*I1974</f>
        <v>48</v>
      </c>
    </row>
    <row r="1975" spans="1:11" x14ac:dyDescent="0.25">
      <c r="A1975" s="6" t="s">
        <v>2316</v>
      </c>
      <c r="B1975" s="3" t="s">
        <v>2317</v>
      </c>
      <c r="C1975" s="3" t="s">
        <v>2318</v>
      </c>
      <c r="D1975" s="4">
        <v>4301020295</v>
      </c>
      <c r="E1975" s="3">
        <v>4640242181363</v>
      </c>
      <c r="F1975" s="5" t="s">
        <v>2319</v>
      </c>
      <c r="G1975" s="17"/>
      <c r="H1975" s="1"/>
      <c r="I1975" s="21">
        <f>VLOOKUP(B1975,'[2]Бланк заказа'!$A:$Y,8,0)</f>
        <v>4</v>
      </c>
      <c r="J1975" s="1">
        <f>VLOOKUP(B1975,'[2]Бланк заказа'!$A:$Y,11,0)*1</f>
        <v>12</v>
      </c>
      <c r="K1975" s="21">
        <f t="shared" si="405"/>
        <v>48</v>
      </c>
    </row>
    <row r="1976" spans="1:11" ht="22.5" x14ac:dyDescent="0.25">
      <c r="A1976" s="6" t="s">
        <v>2322</v>
      </c>
      <c r="B1976" s="3" t="s">
        <v>2323</v>
      </c>
      <c r="C1976" s="3" t="s">
        <v>2324</v>
      </c>
      <c r="D1976" s="4">
        <v>4301011763</v>
      </c>
      <c r="E1976" s="3">
        <v>4640242181011</v>
      </c>
      <c r="F1976" s="5" t="s">
        <v>2325</v>
      </c>
      <c r="G1976" s="17"/>
      <c r="H1976" s="1"/>
      <c r="I1976" s="21">
        <f>VLOOKUP(B1976,'[2]Бланк заказа'!$A:$Y,8,0)</f>
        <v>10.8</v>
      </c>
      <c r="J1976" s="1">
        <f>VLOOKUP(B1976,'[2]Бланк заказа'!$A:$Y,11,0)*1</f>
        <v>8</v>
      </c>
      <c r="K1976" s="21">
        <f t="shared" ref="K1976:K1977" si="406">J1976*I1976</f>
        <v>86.4</v>
      </c>
    </row>
    <row r="1977" spans="1:11" x14ac:dyDescent="0.25">
      <c r="A1977" s="6" t="s">
        <v>2326</v>
      </c>
      <c r="B1977" s="3" t="s">
        <v>2327</v>
      </c>
      <c r="C1977" s="3" t="s">
        <v>2328</v>
      </c>
      <c r="D1977" s="4">
        <v>4301020309</v>
      </c>
      <c r="E1977" s="3">
        <v>4640242180090</v>
      </c>
      <c r="F1977" s="5" t="s">
        <v>2329</v>
      </c>
      <c r="G1977" s="17"/>
      <c r="H1977" s="1"/>
      <c r="I1977" s="21">
        <f>VLOOKUP(B1977,'[2]Бланк заказа'!$A:$Y,8,0)</f>
        <v>10.8</v>
      </c>
      <c r="J1977" s="1">
        <f>VLOOKUP(B1977,'[2]Бланк заказа'!$A:$Y,11,0)*1</f>
        <v>8</v>
      </c>
      <c r="K1977" s="21">
        <f t="shared" si="406"/>
        <v>86.4</v>
      </c>
    </row>
    <row r="1978" spans="1:11" ht="22.5" x14ac:dyDescent="0.25">
      <c r="A1978" s="6" t="s">
        <v>2391</v>
      </c>
      <c r="B1978" s="3" t="s">
        <v>2366</v>
      </c>
      <c r="C1978" s="3" t="s">
        <v>2367</v>
      </c>
      <c r="D1978" s="4">
        <v>4301031241</v>
      </c>
      <c r="E1978" s="3">
        <v>4680115885059</v>
      </c>
      <c r="F1978" s="5" t="s">
        <v>2365</v>
      </c>
      <c r="G1978" s="17"/>
      <c r="H1978" s="1"/>
      <c r="I1978" s="21"/>
      <c r="J1978" s="1"/>
      <c r="K1978" s="21"/>
    </row>
    <row r="1979" spans="1:11" ht="22.5" x14ac:dyDescent="0.25">
      <c r="A1979" s="6" t="s">
        <v>2365</v>
      </c>
      <c r="B1979" s="3" t="s">
        <v>2366</v>
      </c>
      <c r="C1979" s="3" t="s">
        <v>2367</v>
      </c>
      <c r="D1979" s="4">
        <v>4301031241</v>
      </c>
      <c r="E1979" s="3">
        <v>4680115885059</v>
      </c>
      <c r="F1979" s="5" t="s">
        <v>2365</v>
      </c>
      <c r="G1979" s="17"/>
      <c r="H1979" s="1"/>
      <c r="I1979" s="21"/>
      <c r="J1979" s="1"/>
      <c r="K1979" s="21"/>
    </row>
    <row r="1980" spans="1:11" ht="22.5" x14ac:dyDescent="0.25">
      <c r="A1980" s="6" t="s">
        <v>2392</v>
      </c>
      <c r="B1980" s="3" t="s">
        <v>2369</v>
      </c>
      <c r="C1980" s="3" t="s">
        <v>2370</v>
      </c>
      <c r="D1980" s="4">
        <v>4301031316</v>
      </c>
      <c r="E1980" s="3">
        <v>4680115885097</v>
      </c>
      <c r="F1980" s="5" t="s">
        <v>2368</v>
      </c>
      <c r="G1980" s="17"/>
      <c r="H1980" s="1"/>
      <c r="I1980" s="21"/>
      <c r="J1980" s="1"/>
      <c r="K1980" s="21"/>
    </row>
    <row r="1981" spans="1:11" ht="22.5" x14ac:dyDescent="0.25">
      <c r="A1981" s="6" t="s">
        <v>2368</v>
      </c>
      <c r="B1981" s="3" t="s">
        <v>2369</v>
      </c>
      <c r="C1981" s="3" t="s">
        <v>2370</v>
      </c>
      <c r="D1981" s="4">
        <v>4301031316</v>
      </c>
      <c r="E1981" s="3">
        <v>4680115885097</v>
      </c>
      <c r="F1981" s="5" t="s">
        <v>2368</v>
      </c>
      <c r="G1981" s="17"/>
      <c r="H1981" s="1"/>
      <c r="I1981" s="21"/>
      <c r="J1981" s="1"/>
      <c r="K1981" s="21"/>
    </row>
    <row r="1982" spans="1:11" ht="22.5" x14ac:dyDescent="0.25">
      <c r="A1982" s="6" t="s">
        <v>2401</v>
      </c>
      <c r="B1982" s="3" t="s">
        <v>2402</v>
      </c>
      <c r="C1982" s="3" t="s">
        <v>2403</v>
      </c>
      <c r="D1982" s="4">
        <v>4301031243</v>
      </c>
      <c r="E1982" s="3">
        <v>4680115885073</v>
      </c>
      <c r="F1982" s="5" t="s">
        <v>2404</v>
      </c>
      <c r="G1982" s="17"/>
      <c r="H1982" s="1"/>
      <c r="I1982" s="21"/>
      <c r="J1982" s="1"/>
      <c r="K1982" s="21"/>
    </row>
    <row r="1983" spans="1:11" ht="22.5" x14ac:dyDescent="0.25">
      <c r="A1983" s="6" t="s">
        <v>2506</v>
      </c>
      <c r="B1983" s="3" t="s">
        <v>2416</v>
      </c>
      <c r="C1983" s="3" t="s">
        <v>2417</v>
      </c>
      <c r="D1983" s="4">
        <v>4301031223</v>
      </c>
      <c r="E1983" s="3">
        <v>4680115884014</v>
      </c>
      <c r="F1983" s="5" t="s">
        <v>2418</v>
      </c>
      <c r="G1983" s="17"/>
      <c r="H1983" s="1"/>
      <c r="I1983" s="21"/>
      <c r="J1983" s="1"/>
      <c r="K1983" s="21"/>
    </row>
    <row r="1984" spans="1:11" ht="22.5" x14ac:dyDescent="0.25">
      <c r="A1984" s="6" t="s">
        <v>2586</v>
      </c>
      <c r="B1984" s="3" t="s">
        <v>2416</v>
      </c>
      <c r="C1984" s="3" t="s">
        <v>2417</v>
      </c>
      <c r="D1984" s="4">
        <v>4301031223</v>
      </c>
      <c r="E1984" s="3">
        <v>4680115884014</v>
      </c>
      <c r="F1984" s="5" t="s">
        <v>2418</v>
      </c>
      <c r="G1984" s="17"/>
      <c r="H1984" s="1"/>
      <c r="I1984" s="21"/>
      <c r="J1984" s="1"/>
      <c r="K1984" s="21"/>
    </row>
    <row r="1985" spans="1:11" ht="22.5" x14ac:dyDescent="0.25">
      <c r="A1985" s="6" t="s">
        <v>2738</v>
      </c>
      <c r="B1985" s="3" t="s">
        <v>2416</v>
      </c>
      <c r="C1985" s="3" t="s">
        <v>2417</v>
      </c>
      <c r="D1985" s="4">
        <v>4301031223</v>
      </c>
      <c r="E1985" s="3">
        <v>4680115884014</v>
      </c>
      <c r="F1985" s="5" t="s">
        <v>2418</v>
      </c>
      <c r="G1985" s="17"/>
      <c r="H1985" s="1"/>
      <c r="I1985" s="21"/>
      <c r="J1985" s="1"/>
      <c r="K1985" s="21"/>
    </row>
    <row r="1986" spans="1:11" ht="22.5" x14ac:dyDescent="0.25">
      <c r="A1986" s="6" t="s">
        <v>2415</v>
      </c>
      <c r="B1986" s="3" t="s">
        <v>2416</v>
      </c>
      <c r="C1986" s="3" t="s">
        <v>2417</v>
      </c>
      <c r="D1986" s="4">
        <v>4301031223</v>
      </c>
      <c r="E1986" s="3">
        <v>4680115884014</v>
      </c>
      <c r="F1986" s="5" t="s">
        <v>2418</v>
      </c>
      <c r="G1986" s="17"/>
      <c r="H1986" s="1"/>
      <c r="I1986" s="21"/>
      <c r="J1986" s="1"/>
      <c r="K1986" s="21"/>
    </row>
    <row r="1987" spans="1:11" ht="22.5" x14ac:dyDescent="0.25">
      <c r="A1987" s="6" t="s">
        <v>2498</v>
      </c>
      <c r="B1987" s="3" t="s">
        <v>2420</v>
      </c>
      <c r="C1987" s="3" t="s">
        <v>2421</v>
      </c>
      <c r="D1987" s="4">
        <v>4301031222</v>
      </c>
      <c r="E1987" s="3">
        <v>4680115884007</v>
      </c>
      <c r="F1987" s="5" t="s">
        <v>2422</v>
      </c>
      <c r="G1987" s="17"/>
      <c r="H1987" s="1"/>
      <c r="I1987" s="21"/>
      <c r="J1987" s="1"/>
      <c r="K1987" s="21"/>
    </row>
    <row r="1988" spans="1:11" ht="22.5" x14ac:dyDescent="0.25">
      <c r="A1988" s="6" t="s">
        <v>2507</v>
      </c>
      <c r="B1988" s="3" t="s">
        <v>2420</v>
      </c>
      <c r="C1988" s="3" t="s">
        <v>2421</v>
      </c>
      <c r="D1988" s="4">
        <v>4301031222</v>
      </c>
      <c r="E1988" s="3">
        <v>4680115884007</v>
      </c>
      <c r="F1988" s="5" t="s">
        <v>2422</v>
      </c>
      <c r="G1988" s="17"/>
      <c r="H1988" s="1"/>
      <c r="I1988" s="21"/>
      <c r="J1988" s="1"/>
      <c r="K1988" s="21"/>
    </row>
    <row r="1989" spans="1:11" ht="22.5" x14ac:dyDescent="0.25">
      <c r="A1989" s="6" t="s">
        <v>2518</v>
      </c>
      <c r="B1989" s="3" t="s">
        <v>2420</v>
      </c>
      <c r="C1989" s="3" t="s">
        <v>2421</v>
      </c>
      <c r="D1989" s="4">
        <v>4301031222</v>
      </c>
      <c r="E1989" s="3">
        <v>4680115884007</v>
      </c>
      <c r="F1989" s="5" t="s">
        <v>2422</v>
      </c>
      <c r="G1989" s="17"/>
      <c r="H1989" s="1"/>
      <c r="I1989" s="21"/>
      <c r="J1989" s="1"/>
      <c r="K1989" s="21"/>
    </row>
    <row r="1990" spans="1:11" ht="22.5" x14ac:dyDescent="0.25">
      <c r="A1990" s="6" t="s">
        <v>2732</v>
      </c>
      <c r="B1990" s="3" t="s">
        <v>2420</v>
      </c>
      <c r="C1990" s="3" t="s">
        <v>2421</v>
      </c>
      <c r="D1990" s="4">
        <v>4301031222</v>
      </c>
      <c r="E1990" s="3">
        <v>4680115884007</v>
      </c>
      <c r="F1990" s="5" t="s">
        <v>2422</v>
      </c>
      <c r="G1990" s="17"/>
      <c r="H1990" s="1"/>
      <c r="I1990" s="21"/>
      <c r="J1990" s="1"/>
      <c r="K1990" s="21"/>
    </row>
    <row r="1991" spans="1:11" ht="22.5" x14ac:dyDescent="0.25">
      <c r="A1991" s="6" t="s">
        <v>2419</v>
      </c>
      <c r="B1991" s="3" t="s">
        <v>2420</v>
      </c>
      <c r="C1991" s="3" t="s">
        <v>2421</v>
      </c>
      <c r="D1991" s="4">
        <v>4301031222</v>
      </c>
      <c r="E1991" s="3">
        <v>4680115884007</v>
      </c>
      <c r="F1991" s="5" t="s">
        <v>2422</v>
      </c>
      <c r="G1991" s="17"/>
      <c r="H1991" s="1"/>
      <c r="I1991" s="21"/>
      <c r="J1991" s="1"/>
      <c r="K1991" s="21"/>
    </row>
    <row r="1992" spans="1:11" ht="22.5" x14ac:dyDescent="0.25">
      <c r="A1992" s="6" t="s">
        <v>2423</v>
      </c>
      <c r="B1992" s="3" t="s">
        <v>2424</v>
      </c>
      <c r="C1992" s="3" t="s">
        <v>2425</v>
      </c>
      <c r="D1992" s="4">
        <v>4301031229</v>
      </c>
      <c r="E1992" s="3">
        <v>4680115884038</v>
      </c>
      <c r="F1992" s="5" t="s">
        <v>2426</v>
      </c>
      <c r="G1992" s="17"/>
      <c r="H1992" s="1"/>
      <c r="I1992" s="21"/>
      <c r="J1992" s="1"/>
      <c r="K1992" s="21"/>
    </row>
    <row r="1993" spans="1:11" ht="22.5" x14ac:dyDescent="0.25">
      <c r="A1993" s="6" t="s">
        <v>2508</v>
      </c>
      <c r="B1993" s="3" t="s">
        <v>2428</v>
      </c>
      <c r="C1993" s="3" t="s">
        <v>2429</v>
      </c>
      <c r="D1993" s="4">
        <v>4301031225</v>
      </c>
      <c r="E1993" s="3">
        <v>4680115884021</v>
      </c>
      <c r="F1993" s="5" t="s">
        <v>2430</v>
      </c>
      <c r="G1993" s="17"/>
      <c r="H1993" s="1"/>
      <c r="I1993" s="21"/>
      <c r="J1993" s="1"/>
      <c r="K1993" s="21"/>
    </row>
    <row r="1994" spans="1:11" ht="22.5" x14ac:dyDescent="0.25">
      <c r="A1994" s="6" t="s">
        <v>2729</v>
      </c>
      <c r="B1994" s="3" t="s">
        <v>2428</v>
      </c>
      <c r="C1994" s="3" t="s">
        <v>2429</v>
      </c>
      <c r="D1994" s="4">
        <v>4301031225</v>
      </c>
      <c r="E1994" s="3">
        <v>4680115884021</v>
      </c>
      <c r="F1994" s="5" t="s">
        <v>2430</v>
      </c>
      <c r="G1994" s="17"/>
      <c r="H1994" s="1"/>
      <c r="I1994" s="21"/>
      <c r="J1994" s="1"/>
      <c r="K1994" s="21"/>
    </row>
    <row r="1995" spans="1:11" ht="22.5" x14ac:dyDescent="0.25">
      <c r="A1995" s="6" t="s">
        <v>2427</v>
      </c>
      <c r="B1995" s="3" t="s">
        <v>2428</v>
      </c>
      <c r="C1995" s="3" t="s">
        <v>2429</v>
      </c>
      <c r="D1995" s="4">
        <v>4301031225</v>
      </c>
      <c r="E1995" s="3">
        <v>4680115884021</v>
      </c>
      <c r="F1995" s="5" t="s">
        <v>2430</v>
      </c>
      <c r="G1995" s="17"/>
      <c r="H1995" s="1"/>
      <c r="I1995" s="21"/>
      <c r="J1995" s="1"/>
      <c r="K1995" s="21"/>
    </row>
    <row r="1996" spans="1:11" x14ac:dyDescent="0.25">
      <c r="A1996" s="6" t="s">
        <v>2431</v>
      </c>
      <c r="B1996" s="3" t="s">
        <v>2432</v>
      </c>
      <c r="C1996" s="3" t="s">
        <v>2433</v>
      </c>
      <c r="D1996" s="4">
        <v>4301060436</v>
      </c>
      <c r="E1996" s="3">
        <v>4680115885936</v>
      </c>
      <c r="F1996" s="5" t="s">
        <v>2434</v>
      </c>
      <c r="G1996" s="17"/>
      <c r="H1996" s="1"/>
      <c r="I1996" s="21"/>
      <c r="J1996" s="1"/>
      <c r="K1996" s="21"/>
    </row>
    <row r="1997" spans="1:11" ht="22.5" x14ac:dyDescent="0.25">
      <c r="A1997" s="6" t="s">
        <v>2435</v>
      </c>
      <c r="B1997" s="3" t="s">
        <v>2436</v>
      </c>
      <c r="C1997" s="3" t="s">
        <v>2437</v>
      </c>
      <c r="D1997" s="4">
        <v>4301031242</v>
      </c>
      <c r="E1997" s="3">
        <v>4680115885066</v>
      </c>
      <c r="F1997" s="5" t="s">
        <v>2438</v>
      </c>
      <c r="G1997" s="17"/>
      <c r="H1997" s="1"/>
      <c r="I1997" s="21"/>
      <c r="J1997" s="1"/>
      <c r="K1997" s="21"/>
    </row>
    <row r="1998" spans="1:11" ht="22.5" x14ac:dyDescent="0.25">
      <c r="A1998" s="6" t="s">
        <v>2439</v>
      </c>
      <c r="B1998" s="3" t="s">
        <v>2440</v>
      </c>
      <c r="C1998" s="3" t="s">
        <v>2441</v>
      </c>
      <c r="D1998" s="4">
        <v>4301031315</v>
      </c>
      <c r="E1998" s="3">
        <v>4680115885080</v>
      </c>
      <c r="F1998" s="5" t="s">
        <v>2442</v>
      </c>
      <c r="G1998" s="17"/>
      <c r="H1998" s="1"/>
      <c r="I1998" s="21"/>
      <c r="J1998" s="1"/>
      <c r="K1998" s="21"/>
    </row>
    <row r="1999" spans="1:11" ht="22.5" x14ac:dyDescent="0.25">
      <c r="A1999" s="6" t="s">
        <v>2465</v>
      </c>
      <c r="B1999" s="3" t="s">
        <v>2445</v>
      </c>
      <c r="C1999" s="3" t="s">
        <v>2446</v>
      </c>
      <c r="D1999" s="4">
        <v>4301051846</v>
      </c>
      <c r="E1999" s="3">
        <v>4680115885769</v>
      </c>
      <c r="F1999" s="5" t="s">
        <v>2447</v>
      </c>
      <c r="G1999" s="17"/>
      <c r="H1999" s="1"/>
      <c r="I1999" s="21"/>
      <c r="J1999" s="1"/>
      <c r="K1999" s="21"/>
    </row>
    <row r="2000" spans="1:11" ht="22.5" x14ac:dyDescent="0.25">
      <c r="A2000" s="6" t="s">
        <v>2444</v>
      </c>
      <c r="B2000" s="3" t="s">
        <v>2445</v>
      </c>
      <c r="C2000" s="3" t="s">
        <v>2446</v>
      </c>
      <c r="D2000" s="4">
        <v>4301051846</v>
      </c>
      <c r="E2000" s="3">
        <v>4680115885769</v>
      </c>
      <c r="F2000" s="5" t="s">
        <v>2447</v>
      </c>
      <c r="G2000" s="17"/>
      <c r="H2000" s="1"/>
      <c r="I2000" s="21"/>
      <c r="J2000" s="1"/>
      <c r="K2000" s="21"/>
    </row>
    <row r="2001" spans="1:11" x14ac:dyDescent="0.25">
      <c r="A2001" s="6" t="s">
        <v>2448</v>
      </c>
      <c r="B2001" s="3" t="s">
        <v>2449</v>
      </c>
      <c r="C2001" s="3" t="s">
        <v>2450</v>
      </c>
      <c r="D2001" s="4">
        <v>4301051742</v>
      </c>
      <c r="E2001" s="3">
        <v>4680115884540</v>
      </c>
      <c r="F2001" s="5" t="s">
        <v>2451</v>
      </c>
      <c r="G2001" s="17"/>
      <c r="H2001" s="1"/>
      <c r="I2001" s="21"/>
      <c r="J2001" s="1"/>
      <c r="K2001" s="21"/>
    </row>
    <row r="2002" spans="1:11" ht="22.5" x14ac:dyDescent="0.25">
      <c r="A2002" s="6" t="s">
        <v>2502</v>
      </c>
      <c r="B2002" s="3" t="s">
        <v>2472</v>
      </c>
      <c r="C2002" s="3" t="s">
        <v>2473</v>
      </c>
      <c r="D2002" s="4">
        <v>4301020323</v>
      </c>
      <c r="E2002" s="3">
        <v>4680115886223</v>
      </c>
      <c r="F2002" s="5" t="s">
        <v>2471</v>
      </c>
      <c r="G2002" s="17"/>
      <c r="H2002" s="1"/>
      <c r="I2002" s="21"/>
      <c r="J2002" s="1"/>
      <c r="K2002" s="21"/>
    </row>
    <row r="2003" spans="1:11" ht="22.5" x14ac:dyDescent="0.25">
      <c r="A2003" s="6" t="s">
        <v>2471</v>
      </c>
      <c r="B2003" s="3" t="s">
        <v>2472</v>
      </c>
      <c r="C2003" s="3" t="s">
        <v>2473</v>
      </c>
      <c r="D2003" s="4">
        <v>4301020323</v>
      </c>
      <c r="E2003" s="3">
        <v>4680115886223</v>
      </c>
      <c r="F2003" s="5" t="s">
        <v>2471</v>
      </c>
      <c r="G2003" s="17"/>
      <c r="H2003" s="1"/>
      <c r="I2003" s="21"/>
      <c r="J2003" s="1"/>
      <c r="K2003" s="21"/>
    </row>
    <row r="2004" spans="1:11" x14ac:dyDescent="0.25">
      <c r="A2004" s="6" t="s">
        <v>2474</v>
      </c>
      <c r="B2004" s="3" t="s">
        <v>2475</v>
      </c>
      <c r="C2004" s="3" t="s">
        <v>2476</v>
      </c>
      <c r="D2004" s="4">
        <v>4301020340</v>
      </c>
      <c r="E2004" s="3">
        <v>4680115885721</v>
      </c>
      <c r="F2004" s="5" t="s">
        <v>2474</v>
      </c>
      <c r="G2004" s="17"/>
      <c r="H2004" s="1"/>
      <c r="I2004" s="21"/>
      <c r="J2004" s="1"/>
      <c r="K2004" s="21"/>
    </row>
    <row r="2005" spans="1:11" x14ac:dyDescent="0.25">
      <c r="A2005" s="6" t="s">
        <v>2503</v>
      </c>
      <c r="B2005" s="3" t="s">
        <v>2475</v>
      </c>
      <c r="C2005" s="3" t="s">
        <v>2476</v>
      </c>
      <c r="D2005" s="4">
        <v>4301020340</v>
      </c>
      <c r="E2005" s="3">
        <v>4680115885721</v>
      </c>
      <c r="F2005" s="5" t="s">
        <v>2474</v>
      </c>
      <c r="G2005" s="17"/>
      <c r="H2005" s="1"/>
      <c r="I2005" s="21"/>
      <c r="J2005" s="1"/>
      <c r="K2005" s="21"/>
    </row>
    <row r="2006" spans="1:11" ht="22.5" x14ac:dyDescent="0.25">
      <c r="A2006" s="6" t="s">
        <v>2487</v>
      </c>
      <c r="B2006" s="3" t="s">
        <v>2488</v>
      </c>
      <c r="C2006" s="3" t="s">
        <v>2596</v>
      </c>
      <c r="D2006" s="4">
        <v>4301031416</v>
      </c>
      <c r="E2006" s="3">
        <v>4680115885219</v>
      </c>
      <c r="F2006" s="5" t="s">
        <v>2489</v>
      </c>
      <c r="G2006" s="17"/>
      <c r="H2006" s="1"/>
      <c r="I2006" s="21"/>
      <c r="J2006" s="1"/>
      <c r="K2006" s="21"/>
    </row>
    <row r="2007" spans="1:11" x14ac:dyDescent="0.25">
      <c r="A2007" s="6" t="s">
        <v>2745</v>
      </c>
      <c r="B2007" s="3" t="s">
        <v>2501</v>
      </c>
      <c r="C2007" s="3" t="s">
        <v>2746</v>
      </c>
      <c r="D2007" s="4">
        <v>4301060460</v>
      </c>
      <c r="E2007" s="3">
        <v>4680115882874</v>
      </c>
      <c r="F2007" s="5" t="s">
        <v>2747</v>
      </c>
      <c r="G2007" s="17"/>
      <c r="H2007" s="1">
        <v>30</v>
      </c>
      <c r="I2007" s="21"/>
      <c r="J2007" s="1"/>
      <c r="K2007" s="21"/>
    </row>
    <row r="2008" spans="1:11" x14ac:dyDescent="0.25">
      <c r="A2008" s="6" t="s">
        <v>2500</v>
      </c>
      <c r="B2008" s="3" t="s">
        <v>2501</v>
      </c>
      <c r="C2008" s="3" t="s">
        <v>2746</v>
      </c>
      <c r="D2008" s="4">
        <v>4301060460</v>
      </c>
      <c r="E2008" s="3">
        <v>4680115882874</v>
      </c>
      <c r="F2008" s="5" t="s">
        <v>2747</v>
      </c>
      <c r="G2008" s="17"/>
      <c r="H2008" s="1">
        <v>30</v>
      </c>
      <c r="I2008" s="21"/>
      <c r="J2008" s="1"/>
      <c r="K2008" s="21"/>
    </row>
    <row r="2009" spans="1:11" ht="22.5" x14ac:dyDescent="0.25">
      <c r="A2009" s="6" t="s">
        <v>2520</v>
      </c>
      <c r="B2009" s="3" t="s">
        <v>2521</v>
      </c>
      <c r="C2009" s="3" t="s">
        <v>2522</v>
      </c>
      <c r="D2009" s="4">
        <v>4301011832</v>
      </c>
      <c r="E2009" s="3">
        <v>4607091383997</v>
      </c>
      <c r="F2009" s="5" t="s">
        <v>329</v>
      </c>
      <c r="G2009" s="17"/>
      <c r="H2009" s="1"/>
      <c r="I2009" s="21"/>
      <c r="J2009" s="1"/>
      <c r="K2009" s="21"/>
    </row>
    <row r="2010" spans="1:11" ht="22.5" x14ac:dyDescent="0.25">
      <c r="A2010" s="6" t="s">
        <v>1446</v>
      </c>
      <c r="B2010" s="3" t="s">
        <v>2521</v>
      </c>
      <c r="C2010" s="3" t="s">
        <v>2522</v>
      </c>
      <c r="D2010" s="4">
        <v>4301011832</v>
      </c>
      <c r="E2010" s="3">
        <v>4607091383997</v>
      </c>
      <c r="F2010" s="5" t="s">
        <v>329</v>
      </c>
      <c r="G2010" s="17"/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519</v>
      </c>
      <c r="B2011" s="3" t="s">
        <v>2521</v>
      </c>
      <c r="C2011" s="3" t="s">
        <v>2522</v>
      </c>
      <c r="D2011" s="4">
        <v>4301011832</v>
      </c>
      <c r="E2011" s="3">
        <v>4607091383997</v>
      </c>
      <c r="F2011" s="5" t="s">
        <v>329</v>
      </c>
      <c r="G2011" s="17"/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548</v>
      </c>
      <c r="B2012" s="3" t="s">
        <v>2521</v>
      </c>
      <c r="C2012" s="3" t="s">
        <v>2522</v>
      </c>
      <c r="D2012" s="4">
        <v>4301011832</v>
      </c>
      <c r="E2012" s="3">
        <v>4607091383997</v>
      </c>
      <c r="F2012" s="5" t="s">
        <v>329</v>
      </c>
      <c r="G2012" s="17"/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1066</v>
      </c>
      <c r="B2013" s="3" t="s">
        <v>2521</v>
      </c>
      <c r="C2013" s="3" t="s">
        <v>2522</v>
      </c>
      <c r="D2013" s="4">
        <v>4301011832</v>
      </c>
      <c r="E2013" s="3">
        <v>4607091383997</v>
      </c>
      <c r="F2013" s="5" t="s">
        <v>329</v>
      </c>
      <c r="G2013" s="17"/>
      <c r="H2013" s="1">
        <v>60</v>
      </c>
      <c r="I2013" s="21">
        <v>15</v>
      </c>
      <c r="J2013" s="1">
        <v>8</v>
      </c>
      <c r="K2013" s="21">
        <v>48</v>
      </c>
    </row>
    <row r="2014" spans="1:11" ht="22.5" x14ac:dyDescent="0.25">
      <c r="A2014" s="6" t="s">
        <v>574</v>
      </c>
      <c r="B2014" s="3" t="s">
        <v>2521</v>
      </c>
      <c r="C2014" s="3" t="s">
        <v>2522</v>
      </c>
      <c r="D2014" s="4">
        <v>4301011832</v>
      </c>
      <c r="E2014" s="3">
        <v>4607091383997</v>
      </c>
      <c r="F2014" s="5" t="s">
        <v>329</v>
      </c>
      <c r="G2014" s="17"/>
      <c r="H2014" s="1">
        <v>60</v>
      </c>
      <c r="I2014" s="21">
        <v>15</v>
      </c>
      <c r="J2014" s="1">
        <v>8</v>
      </c>
      <c r="K2014" s="21">
        <v>48</v>
      </c>
    </row>
    <row r="2015" spans="1:11" ht="22.5" x14ac:dyDescent="0.25">
      <c r="A2015" s="6" t="s">
        <v>329</v>
      </c>
      <c r="B2015" s="3" t="s">
        <v>2521</v>
      </c>
      <c r="C2015" s="3" t="s">
        <v>2522</v>
      </c>
      <c r="D2015" s="4">
        <v>4301011832</v>
      </c>
      <c r="E2015" s="3">
        <v>4607091383997</v>
      </c>
      <c r="F2015" s="5" t="s">
        <v>329</v>
      </c>
      <c r="G2015" s="17"/>
      <c r="H2015" s="1">
        <v>60</v>
      </c>
      <c r="I2015" s="21">
        <v>15</v>
      </c>
      <c r="J2015" s="1">
        <v>8</v>
      </c>
      <c r="K2015" s="21">
        <v>48</v>
      </c>
    </row>
    <row r="2016" spans="1:11" ht="22.5" x14ac:dyDescent="0.25">
      <c r="A2016" s="6" t="s">
        <v>1736</v>
      </c>
      <c r="B2016" s="3" t="s">
        <v>2521</v>
      </c>
      <c r="C2016" s="3" t="s">
        <v>2522</v>
      </c>
      <c r="D2016" s="4">
        <v>4301011832</v>
      </c>
      <c r="E2016" s="3">
        <v>4607091383997</v>
      </c>
      <c r="F2016" s="5" t="s">
        <v>329</v>
      </c>
      <c r="G2016" s="17"/>
      <c r="H2016" s="1">
        <v>60</v>
      </c>
      <c r="I2016" s="21">
        <v>15</v>
      </c>
      <c r="J2016" s="1">
        <v>8</v>
      </c>
      <c r="K2016" s="21">
        <v>48</v>
      </c>
    </row>
    <row r="2017" spans="1:11" ht="22.5" x14ac:dyDescent="0.25">
      <c r="A2017" s="6" t="s">
        <v>587</v>
      </c>
      <c r="B2017" s="3" t="s">
        <v>2521</v>
      </c>
      <c r="C2017" s="3" t="s">
        <v>2522</v>
      </c>
      <c r="D2017" s="4">
        <v>4301011832</v>
      </c>
      <c r="E2017" s="3">
        <v>4607091383997</v>
      </c>
      <c r="F2017" s="5" t="s">
        <v>329</v>
      </c>
      <c r="G2017" s="17"/>
      <c r="H2017" s="1">
        <v>60</v>
      </c>
      <c r="I2017" s="21">
        <v>15</v>
      </c>
      <c r="J2017" s="1">
        <v>8</v>
      </c>
      <c r="K2017" s="21">
        <v>48</v>
      </c>
    </row>
    <row r="2018" spans="1:11" ht="22.5" x14ac:dyDescent="0.25">
      <c r="A2018" s="6" t="s">
        <v>788</v>
      </c>
      <c r="B2018" s="3" t="s">
        <v>2521</v>
      </c>
      <c r="C2018" s="3" t="s">
        <v>2522</v>
      </c>
      <c r="D2018" s="4">
        <v>4301011832</v>
      </c>
      <c r="E2018" s="3">
        <v>4607091383997</v>
      </c>
      <c r="F2018" s="5" t="s">
        <v>329</v>
      </c>
      <c r="G2018" s="17"/>
      <c r="H2018" s="1">
        <v>60</v>
      </c>
      <c r="I2018" s="21">
        <v>15</v>
      </c>
      <c r="J2018" s="1">
        <v>8</v>
      </c>
      <c r="K2018" s="21">
        <v>48</v>
      </c>
    </row>
    <row r="2019" spans="1:11" ht="22.5" x14ac:dyDescent="0.25">
      <c r="A2019" s="6" t="s">
        <v>1233</v>
      </c>
      <c r="B2019" s="3" t="s">
        <v>2521</v>
      </c>
      <c r="C2019" s="3" t="s">
        <v>2522</v>
      </c>
      <c r="D2019" s="4">
        <v>4301011832</v>
      </c>
      <c r="E2019" s="3">
        <v>4607091383997</v>
      </c>
      <c r="F2019" s="5" t="s">
        <v>329</v>
      </c>
      <c r="G2019" s="17"/>
      <c r="H2019" s="1">
        <v>60</v>
      </c>
      <c r="I2019" s="21">
        <v>15</v>
      </c>
      <c r="J2019" s="1">
        <v>8</v>
      </c>
      <c r="K2019" s="21">
        <v>48</v>
      </c>
    </row>
    <row r="2020" spans="1:11" ht="22.5" x14ac:dyDescent="0.25">
      <c r="A2020" s="6" t="s">
        <v>948</v>
      </c>
      <c r="B2020" s="3" t="s">
        <v>2521</v>
      </c>
      <c r="C2020" s="3" t="s">
        <v>2522</v>
      </c>
      <c r="D2020" s="4">
        <v>4301011832</v>
      </c>
      <c r="E2020" s="3">
        <v>4607091383997</v>
      </c>
      <c r="F2020" s="5" t="s">
        <v>329</v>
      </c>
      <c r="G2020" s="17"/>
      <c r="H2020" s="1">
        <v>60</v>
      </c>
      <c r="I2020" s="21">
        <v>15</v>
      </c>
      <c r="J2020" s="1">
        <v>8</v>
      </c>
      <c r="K2020" s="21">
        <v>48</v>
      </c>
    </row>
    <row r="2021" spans="1:11" ht="22.5" x14ac:dyDescent="0.25">
      <c r="A2021" s="6" t="s">
        <v>2679</v>
      </c>
      <c r="B2021" s="3" t="s">
        <v>2521</v>
      </c>
      <c r="C2021" s="3" t="s">
        <v>2522</v>
      </c>
      <c r="D2021" s="4">
        <v>4301011832</v>
      </c>
      <c r="E2021" s="3">
        <v>4607091383997</v>
      </c>
      <c r="F2021" s="5" t="s">
        <v>329</v>
      </c>
      <c r="G2021" s="17" t="s">
        <v>2678</v>
      </c>
      <c r="H2021" s="1">
        <v>60</v>
      </c>
      <c r="I2021" s="21">
        <v>15</v>
      </c>
      <c r="J2021" s="1">
        <v>8</v>
      </c>
      <c r="K2021" s="21">
        <v>48</v>
      </c>
    </row>
    <row r="2022" spans="1:11" ht="22.5" x14ac:dyDescent="0.25">
      <c r="A2022" s="6" t="s">
        <v>2830</v>
      </c>
      <c r="B2022" s="3" t="s">
        <v>2521</v>
      </c>
      <c r="C2022" s="3" t="s">
        <v>2522</v>
      </c>
      <c r="D2022" s="4">
        <v>4301011832</v>
      </c>
      <c r="E2022" s="3">
        <v>4607091383997</v>
      </c>
      <c r="F2022" s="5" t="s">
        <v>329</v>
      </c>
      <c r="G2022" s="17" t="s">
        <v>2363</v>
      </c>
      <c r="H2022" s="1">
        <v>60</v>
      </c>
      <c r="I2022" s="21">
        <v>15</v>
      </c>
      <c r="J2022" s="1">
        <v>8</v>
      </c>
      <c r="K2022" s="21">
        <v>48</v>
      </c>
    </row>
    <row r="2023" spans="1:11" ht="22.5" x14ac:dyDescent="0.25">
      <c r="A2023" s="6" t="s">
        <v>1460</v>
      </c>
      <c r="B2023" s="3" t="s">
        <v>2521</v>
      </c>
      <c r="C2023" s="3" t="s">
        <v>2522</v>
      </c>
      <c r="D2023" s="4">
        <v>4301011832</v>
      </c>
      <c r="E2023" s="3">
        <v>4607091383997</v>
      </c>
      <c r="F2023" s="5" t="s">
        <v>329</v>
      </c>
      <c r="G2023" s="17" t="s">
        <v>2363</v>
      </c>
      <c r="H2023" s="1">
        <v>60</v>
      </c>
      <c r="I2023" s="21">
        <v>15</v>
      </c>
      <c r="J2023" s="1">
        <v>8</v>
      </c>
      <c r="K2023" s="21">
        <v>48</v>
      </c>
    </row>
    <row r="2024" spans="1:11" ht="22.5" x14ac:dyDescent="0.25">
      <c r="A2024" s="6" t="s">
        <v>2490</v>
      </c>
      <c r="B2024" s="3" t="s">
        <v>2521</v>
      </c>
      <c r="C2024" s="3" t="s">
        <v>2522</v>
      </c>
      <c r="D2024" s="4">
        <v>4301011832</v>
      </c>
      <c r="E2024" s="3">
        <v>4607091383997</v>
      </c>
      <c r="F2024" s="5" t="s">
        <v>329</v>
      </c>
      <c r="G2024" s="17" t="s">
        <v>2363</v>
      </c>
      <c r="H2024" s="1">
        <v>60</v>
      </c>
      <c r="I2024" s="21">
        <v>15</v>
      </c>
      <c r="J2024" s="1">
        <v>8</v>
      </c>
      <c r="K2024" s="21">
        <v>48</v>
      </c>
    </row>
    <row r="2025" spans="1:11" ht="22.5" x14ac:dyDescent="0.25">
      <c r="A2025" s="6" t="s">
        <v>1626</v>
      </c>
      <c r="B2025" s="3" t="s">
        <v>2521</v>
      </c>
      <c r="C2025" s="3" t="s">
        <v>2522</v>
      </c>
      <c r="D2025" s="4">
        <v>4301011832</v>
      </c>
      <c r="E2025" s="3">
        <v>4607091383997</v>
      </c>
      <c r="F2025" s="5" t="s">
        <v>329</v>
      </c>
      <c r="G2025" s="17" t="s">
        <v>2363</v>
      </c>
      <c r="H2025" s="1">
        <v>60</v>
      </c>
      <c r="I2025" s="21">
        <v>15</v>
      </c>
      <c r="J2025" s="1">
        <v>8</v>
      </c>
      <c r="K2025" s="21">
        <v>48</v>
      </c>
    </row>
    <row r="2026" spans="1:11" ht="22.5" x14ac:dyDescent="0.25">
      <c r="A2026" s="6" t="s">
        <v>2510</v>
      </c>
      <c r="B2026" s="3" t="s">
        <v>2521</v>
      </c>
      <c r="C2026" s="3" t="s">
        <v>2522</v>
      </c>
      <c r="D2026" s="4">
        <v>4301011832</v>
      </c>
      <c r="E2026" s="3">
        <v>4607091383997</v>
      </c>
      <c r="F2026" s="5" t="s">
        <v>329</v>
      </c>
      <c r="G2026" s="17" t="s">
        <v>2363</v>
      </c>
      <c r="H2026" s="1">
        <v>60</v>
      </c>
      <c r="I2026" s="21">
        <v>15</v>
      </c>
      <c r="J2026" s="1">
        <v>8</v>
      </c>
      <c r="K2026" s="21">
        <v>48</v>
      </c>
    </row>
    <row r="2027" spans="1:11" ht="22.5" x14ac:dyDescent="0.25">
      <c r="A2027" s="6" t="s">
        <v>815</v>
      </c>
      <c r="B2027" s="3" t="s">
        <v>2521</v>
      </c>
      <c r="C2027" s="3" t="s">
        <v>2522</v>
      </c>
      <c r="D2027" s="4">
        <v>4301011832</v>
      </c>
      <c r="E2027" s="3">
        <v>4607091383997</v>
      </c>
      <c r="F2027" s="5" t="s">
        <v>329</v>
      </c>
      <c r="G2027" s="17" t="s">
        <v>2363</v>
      </c>
      <c r="H2027" s="1">
        <v>60</v>
      </c>
      <c r="I2027" s="21">
        <v>15</v>
      </c>
      <c r="J2027" s="1">
        <v>8</v>
      </c>
      <c r="K2027" s="21">
        <v>48</v>
      </c>
    </row>
    <row r="2028" spans="1:11" x14ac:dyDescent="0.25">
      <c r="A2028" s="6" t="s">
        <v>2580</v>
      </c>
      <c r="B2028" s="3" t="s">
        <v>2581</v>
      </c>
      <c r="C2028" s="3" t="s">
        <v>2582</v>
      </c>
      <c r="D2028" s="4">
        <v>4301051817</v>
      </c>
      <c r="E2028" s="3">
        <v>4680115885585</v>
      </c>
      <c r="F2028" s="5" t="s">
        <v>2583</v>
      </c>
      <c r="G2028" s="17"/>
      <c r="H2028" s="1"/>
      <c r="I2028" s="21"/>
      <c r="J2028" s="1"/>
      <c r="K2028" s="21"/>
    </row>
    <row r="2029" spans="1:11" ht="22.5" x14ac:dyDescent="0.25">
      <c r="A2029" s="6" t="s">
        <v>2597</v>
      </c>
      <c r="B2029" s="3" t="s">
        <v>2598</v>
      </c>
      <c r="C2029" s="3" t="s">
        <v>2599</v>
      </c>
      <c r="D2029" s="4">
        <v>4301031309</v>
      </c>
      <c r="E2029" s="3">
        <v>4680115885530</v>
      </c>
      <c r="F2029" s="5" t="s">
        <v>2600</v>
      </c>
      <c r="G2029" s="17"/>
      <c r="H2029" s="1"/>
      <c r="I2029" s="21"/>
      <c r="J2029" s="1"/>
      <c r="K2029" s="21"/>
    </row>
    <row r="2030" spans="1:11" ht="22.5" x14ac:dyDescent="0.25">
      <c r="A2030" s="6" t="s">
        <v>2608</v>
      </c>
      <c r="B2030" s="3" t="s">
        <v>2609</v>
      </c>
      <c r="C2030" s="3" t="s">
        <v>2610</v>
      </c>
      <c r="D2030" s="4">
        <v>4301011988</v>
      </c>
      <c r="E2030" s="3">
        <v>4680115885561</v>
      </c>
      <c r="F2030" s="5" t="s">
        <v>2611</v>
      </c>
      <c r="G2030" s="17"/>
      <c r="H2030" s="1"/>
      <c r="I2030" s="21"/>
      <c r="J2030" s="1"/>
      <c r="K2030" s="21"/>
    </row>
    <row r="2031" spans="1:11" x14ac:dyDescent="0.25">
      <c r="A2031" s="6" t="s">
        <v>2813</v>
      </c>
      <c r="B2031" s="3" t="s">
        <v>2616</v>
      </c>
      <c r="C2031" s="3" t="s">
        <v>2617</v>
      </c>
      <c r="D2031" s="4">
        <v>4301051782</v>
      </c>
      <c r="E2031" s="3">
        <v>4680115884618</v>
      </c>
      <c r="F2031" s="5" t="s">
        <v>2618</v>
      </c>
      <c r="G2031" s="17"/>
      <c r="H2031" s="1"/>
      <c r="I2031" s="21"/>
      <c r="J2031" s="1"/>
      <c r="K2031" s="21"/>
    </row>
    <row r="2032" spans="1:11" x14ac:dyDescent="0.25">
      <c r="A2032" s="6" t="s">
        <v>2615</v>
      </c>
      <c r="B2032" s="3" t="s">
        <v>2616</v>
      </c>
      <c r="C2032" s="3" t="s">
        <v>2617</v>
      </c>
      <c r="D2032" s="4">
        <v>4301051782</v>
      </c>
      <c r="E2032" s="3">
        <v>4680115884618</v>
      </c>
      <c r="F2032" s="5" t="s">
        <v>2618</v>
      </c>
      <c r="G2032" s="17"/>
      <c r="H2032" s="1"/>
      <c r="I2032" s="21"/>
      <c r="J2032" s="1"/>
      <c r="K2032" s="21"/>
    </row>
    <row r="2033" spans="1:11" x14ac:dyDescent="0.25">
      <c r="A2033" s="6" t="s">
        <v>2749</v>
      </c>
      <c r="B2033" s="3" t="s">
        <v>2750</v>
      </c>
      <c r="C2033" s="3" t="s">
        <v>2751</v>
      </c>
      <c r="D2033" s="4">
        <v>4301051929</v>
      </c>
      <c r="E2033" s="3">
        <v>4680115884403</v>
      </c>
      <c r="F2033" s="5" t="s">
        <v>2752</v>
      </c>
      <c r="G2033" s="17"/>
      <c r="H2033" s="1"/>
      <c r="I2033" s="21"/>
      <c r="J2033" s="1"/>
      <c r="K2033" s="21"/>
    </row>
    <row r="2034" spans="1:11" x14ac:dyDescent="0.25">
      <c r="A2034" s="6" t="s">
        <v>2776</v>
      </c>
      <c r="B2034" s="3" t="s">
        <v>2777</v>
      </c>
      <c r="C2034" s="3" t="s">
        <v>2778</v>
      </c>
      <c r="D2034" s="4">
        <v>4301051903</v>
      </c>
      <c r="E2034" s="3">
        <v>4607091383928</v>
      </c>
      <c r="F2034" s="5" t="s">
        <v>2779</v>
      </c>
      <c r="G2034" s="17"/>
      <c r="H2034" s="1"/>
      <c r="I2034" s="21"/>
      <c r="J2034" s="1"/>
      <c r="K2034" s="21"/>
    </row>
    <row r="2035" spans="1:11" ht="22.5" x14ac:dyDescent="0.25">
      <c r="A2035" s="14" t="s">
        <v>2834</v>
      </c>
      <c r="B2035" s="3" t="s">
        <v>2871</v>
      </c>
      <c r="C2035" s="3" t="s">
        <v>2872</v>
      </c>
      <c r="D2035" s="4">
        <v>4301051861</v>
      </c>
      <c r="E2035" s="3">
        <v>4680115885905</v>
      </c>
      <c r="F2035" s="5" t="s">
        <v>2873</v>
      </c>
      <c r="G2035" s="17" t="s">
        <v>2870</v>
      </c>
      <c r="H2035" s="1"/>
      <c r="I2035" s="21"/>
      <c r="J2035" s="1"/>
      <c r="K2035" s="21"/>
    </row>
    <row r="2036" spans="1:11" ht="22.5" x14ac:dyDescent="0.25">
      <c r="A2036" s="6" t="s">
        <v>2835</v>
      </c>
      <c r="B2036" s="3" t="s">
        <v>51</v>
      </c>
      <c r="C2036" s="3" t="s">
        <v>52</v>
      </c>
      <c r="D2036" s="4">
        <v>4301011382</v>
      </c>
      <c r="E2036" s="3">
        <v>4607091385687</v>
      </c>
      <c r="F2036" s="5" t="s">
        <v>70</v>
      </c>
      <c r="G2036" s="17" t="s">
        <v>2870</v>
      </c>
      <c r="H2036" s="1"/>
      <c r="I2036" s="21"/>
      <c r="J2036" s="1"/>
      <c r="K2036" s="21"/>
    </row>
    <row r="2037" spans="1:11" x14ac:dyDescent="0.25">
      <c r="A2037" s="6" t="s">
        <v>2836</v>
      </c>
      <c r="B2037" s="3" t="s">
        <v>1902</v>
      </c>
      <c r="C2037" s="3" t="s">
        <v>2127</v>
      </c>
      <c r="D2037" s="4">
        <v>4301051820</v>
      </c>
      <c r="E2037" s="3">
        <v>4680115884915</v>
      </c>
      <c r="F2037" s="5" t="s">
        <v>1903</v>
      </c>
      <c r="G2037" s="17" t="s">
        <v>2870</v>
      </c>
      <c r="H2037" s="1"/>
      <c r="I2037" s="21"/>
      <c r="J2037" s="1"/>
      <c r="K2037" s="21"/>
    </row>
    <row r="2038" spans="1:11" x14ac:dyDescent="0.25">
      <c r="A2038" s="6" t="s">
        <v>2837</v>
      </c>
      <c r="B2038" s="3" t="s">
        <v>32</v>
      </c>
      <c r="C2038" s="3" t="s">
        <v>33</v>
      </c>
      <c r="D2038" s="4">
        <v>4301020296</v>
      </c>
      <c r="E2038" s="3">
        <v>4680115881433</v>
      </c>
      <c r="F2038" s="5" t="s">
        <v>35</v>
      </c>
      <c r="G2038" s="17" t="s">
        <v>2870</v>
      </c>
      <c r="H2038" s="1"/>
      <c r="I2038" s="21"/>
      <c r="J2038" s="1"/>
      <c r="K2038" s="21"/>
    </row>
    <row r="2039" spans="1:11" x14ac:dyDescent="0.25">
      <c r="A2039" s="6" t="s">
        <v>2838</v>
      </c>
      <c r="B2039" s="3" t="s">
        <v>1905</v>
      </c>
      <c r="C2039" s="3" t="s">
        <v>2128</v>
      </c>
      <c r="D2039" s="4">
        <v>4301051837</v>
      </c>
      <c r="E2039" s="3">
        <v>4680115884311</v>
      </c>
      <c r="F2039" s="5" t="s">
        <v>1906</v>
      </c>
      <c r="G2039" s="17" t="s">
        <v>2870</v>
      </c>
      <c r="H2039" s="1"/>
      <c r="I2039" s="21"/>
      <c r="J2039" s="1"/>
      <c r="K2039" s="21"/>
    </row>
    <row r="2040" spans="1:11" x14ac:dyDescent="0.25">
      <c r="A2040" s="6" t="s">
        <v>2839</v>
      </c>
      <c r="B2040" s="3" t="s">
        <v>2750</v>
      </c>
      <c r="C2040" s="3" t="s">
        <v>2751</v>
      </c>
      <c r="D2040" s="4">
        <v>4301051929</v>
      </c>
      <c r="E2040" s="3">
        <v>4680115884403</v>
      </c>
      <c r="F2040" s="5" t="s">
        <v>2752</v>
      </c>
      <c r="G2040" s="17" t="s">
        <v>2870</v>
      </c>
      <c r="H2040" s="1"/>
      <c r="I2040" s="21"/>
      <c r="J2040" s="1"/>
      <c r="K2040" s="21"/>
    </row>
    <row r="2041" spans="1:11" x14ac:dyDescent="0.25">
      <c r="A2041" s="6" t="s">
        <v>2840</v>
      </c>
      <c r="B2041" s="3" t="s">
        <v>1399</v>
      </c>
      <c r="C2041" s="3" t="s">
        <v>1400</v>
      </c>
      <c r="D2041" s="4">
        <v>4301060351</v>
      </c>
      <c r="E2041" s="3">
        <v>4680115881464</v>
      </c>
      <c r="F2041" s="5" t="s">
        <v>2869</v>
      </c>
      <c r="G2041" s="17" t="s">
        <v>2870</v>
      </c>
      <c r="H2041" s="1"/>
      <c r="I2041" s="21"/>
      <c r="J2041" s="1"/>
      <c r="K2041" s="21"/>
    </row>
    <row r="2042" spans="1:11" ht="22.5" x14ac:dyDescent="0.25">
      <c r="A2042" s="6" t="s">
        <v>2841</v>
      </c>
      <c r="B2042" s="3" t="s">
        <v>115</v>
      </c>
      <c r="C2042" s="3" t="s">
        <v>2866</v>
      </c>
      <c r="D2042" s="4">
        <v>4301051687</v>
      </c>
      <c r="E2042" s="3">
        <v>4680115880214</v>
      </c>
      <c r="F2042" s="5" t="s">
        <v>2867</v>
      </c>
      <c r="G2042" s="17" t="s">
        <v>2870</v>
      </c>
      <c r="H2042" s="1"/>
      <c r="I2042" s="21"/>
      <c r="J2042" s="1"/>
      <c r="K2042" s="21"/>
    </row>
    <row r="2043" spans="1:11" x14ac:dyDescent="0.25">
      <c r="A2043" s="6" t="s">
        <v>2842</v>
      </c>
      <c r="B2043" s="3" t="s">
        <v>1944</v>
      </c>
      <c r="C2043" s="3" t="s">
        <v>1945</v>
      </c>
      <c r="D2043" s="4">
        <v>4301051740</v>
      </c>
      <c r="E2043" s="3">
        <v>4680115884533</v>
      </c>
      <c r="F2043" s="5" t="s">
        <v>1946</v>
      </c>
      <c r="G2043" s="17" t="s">
        <v>2870</v>
      </c>
      <c r="H2043" s="1"/>
      <c r="I2043" s="21"/>
      <c r="J2043" s="1"/>
      <c r="K2043" s="21"/>
    </row>
    <row r="2044" spans="1:11" x14ac:dyDescent="0.25">
      <c r="A2044" s="6" t="s">
        <v>2843</v>
      </c>
      <c r="B2044" s="3" t="s">
        <v>129</v>
      </c>
      <c r="C2044" s="3" t="s">
        <v>130</v>
      </c>
      <c r="D2044" s="4">
        <v>4301060317</v>
      </c>
      <c r="E2044" s="3">
        <v>4680115880238</v>
      </c>
      <c r="F2044" s="5" t="s">
        <v>2607</v>
      </c>
      <c r="G2044" s="17" t="s">
        <v>2870</v>
      </c>
      <c r="H2044" s="1"/>
      <c r="I2044" s="21"/>
      <c r="J2044" s="1"/>
      <c r="K2044" s="21"/>
    </row>
    <row r="2045" spans="1:11" x14ac:dyDescent="0.25">
      <c r="A2045" s="6" t="s">
        <v>2844</v>
      </c>
      <c r="B2045" s="3" t="s">
        <v>2616</v>
      </c>
      <c r="C2045" s="3" t="s">
        <v>2617</v>
      </c>
      <c r="D2045" s="4">
        <v>4301051782</v>
      </c>
      <c r="E2045" s="3">
        <v>4680115884618</v>
      </c>
      <c r="F2045" s="5" t="s">
        <v>2618</v>
      </c>
      <c r="G2045" s="17" t="s">
        <v>2870</v>
      </c>
      <c r="H2045" s="1"/>
      <c r="I2045" s="21"/>
      <c r="J2045" s="1"/>
      <c r="K2045" s="21"/>
    </row>
    <row r="2046" spans="1:11" ht="22.5" x14ac:dyDescent="0.25">
      <c r="A2046" s="6" t="s">
        <v>2845</v>
      </c>
      <c r="B2046" s="3" t="s">
        <v>241</v>
      </c>
      <c r="C2046" s="3" t="s">
        <v>2074</v>
      </c>
      <c r="D2046" s="4">
        <v>4301051666</v>
      </c>
      <c r="E2046" s="3">
        <v>4680115880092</v>
      </c>
      <c r="F2046" s="5" t="s">
        <v>2075</v>
      </c>
      <c r="G2046" s="17" t="s">
        <v>2870</v>
      </c>
      <c r="H2046" s="1"/>
      <c r="I2046" s="21"/>
      <c r="J2046" s="1"/>
      <c r="K2046" s="21"/>
    </row>
    <row r="2047" spans="1:11" ht="22.5" x14ac:dyDescent="0.25">
      <c r="A2047" s="6" t="s">
        <v>2846</v>
      </c>
      <c r="B2047" s="3" t="s">
        <v>242</v>
      </c>
      <c r="C2047" s="3" t="s">
        <v>2076</v>
      </c>
      <c r="D2047" s="4">
        <v>4301051668</v>
      </c>
      <c r="E2047" s="3">
        <v>4680115880221</v>
      </c>
      <c r="F2047" s="5" t="s">
        <v>2077</v>
      </c>
      <c r="G2047" s="17" t="s">
        <v>2870</v>
      </c>
      <c r="H2047" s="1"/>
      <c r="I2047" s="21"/>
      <c r="J2047" s="1"/>
      <c r="K2047" s="21"/>
    </row>
    <row r="2048" spans="1:11" ht="22.5" x14ac:dyDescent="0.25">
      <c r="A2048" s="6" t="s">
        <v>2847</v>
      </c>
      <c r="B2048" s="3" t="s">
        <v>1785</v>
      </c>
      <c r="C2048" s="3" t="s">
        <v>1786</v>
      </c>
      <c r="D2048" s="4">
        <v>4301011824</v>
      </c>
      <c r="E2048" s="3">
        <v>4680115884144</v>
      </c>
      <c r="F2048" s="5" t="s">
        <v>1784</v>
      </c>
      <c r="G2048" s="17" t="s">
        <v>2870</v>
      </c>
      <c r="H2048" s="1"/>
      <c r="I2048" s="21"/>
      <c r="J2048" s="1"/>
      <c r="K2048" s="21"/>
    </row>
    <row r="2049" spans="1:11" ht="22.5" x14ac:dyDescent="0.25">
      <c r="A2049" s="6" t="s">
        <v>2848</v>
      </c>
      <c r="B2049" s="3" t="s">
        <v>1782</v>
      </c>
      <c r="C2049" s="3" t="s">
        <v>1783</v>
      </c>
      <c r="D2049" s="4">
        <v>4301011722</v>
      </c>
      <c r="E2049" s="3">
        <v>4680115884205</v>
      </c>
      <c r="F2049" s="5" t="s">
        <v>1781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2849</v>
      </c>
      <c r="B2050" s="3" t="s">
        <v>2255</v>
      </c>
      <c r="C2050" s="3" t="s">
        <v>2256</v>
      </c>
      <c r="D2050" s="4">
        <v>4301011851</v>
      </c>
      <c r="E2050" s="3">
        <v>4680115885820</v>
      </c>
      <c r="F2050" s="5" t="s">
        <v>2257</v>
      </c>
      <c r="G2050" s="17" t="s">
        <v>2870</v>
      </c>
      <c r="H2050" s="1"/>
      <c r="I2050" s="21"/>
      <c r="J2050" s="1"/>
      <c r="K2050" s="21"/>
    </row>
    <row r="2051" spans="1:11" ht="22.5" x14ac:dyDescent="0.25">
      <c r="A2051" s="6" t="s">
        <v>2850</v>
      </c>
      <c r="B2051" s="3" t="s">
        <v>232</v>
      </c>
      <c r="C2051" s="3" t="s">
        <v>1175</v>
      </c>
      <c r="D2051" s="4">
        <v>4301051795</v>
      </c>
      <c r="E2051" s="3">
        <v>4680115881228</v>
      </c>
      <c r="F2051" s="5" t="s">
        <v>1176</v>
      </c>
      <c r="G2051" s="17" t="s">
        <v>2870</v>
      </c>
      <c r="H2051" s="1"/>
      <c r="I2051" s="21"/>
      <c r="J2051" s="1"/>
      <c r="K2051" s="21"/>
    </row>
    <row r="2052" spans="1:11" ht="22.5" x14ac:dyDescent="0.25">
      <c r="A2052" s="6" t="s">
        <v>2851</v>
      </c>
      <c r="B2052" s="3" t="s">
        <v>233</v>
      </c>
      <c r="C2052" s="3" t="s">
        <v>234</v>
      </c>
      <c r="D2052" s="4">
        <v>4301051388</v>
      </c>
      <c r="E2052" s="3">
        <v>4680115881211</v>
      </c>
      <c r="F2052" s="5" t="s">
        <v>255</v>
      </c>
      <c r="G2052" s="17" t="s">
        <v>2870</v>
      </c>
      <c r="H2052" s="1"/>
      <c r="I2052" s="21"/>
      <c r="J2052" s="1"/>
      <c r="K2052" s="21"/>
    </row>
    <row r="2053" spans="1:11" ht="22.5" x14ac:dyDescent="0.25">
      <c r="A2053" s="6" t="s">
        <v>2852</v>
      </c>
      <c r="B2053" s="3" t="s">
        <v>195</v>
      </c>
      <c r="C2053" s="3" t="s">
        <v>2130</v>
      </c>
      <c r="D2053" s="4">
        <v>4301031305</v>
      </c>
      <c r="E2053" s="3">
        <v>4607091389845</v>
      </c>
      <c r="F2053" s="5" t="s">
        <v>210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2853</v>
      </c>
      <c r="B2054" s="3" t="s">
        <v>2196</v>
      </c>
      <c r="C2054" s="3" t="s">
        <v>2197</v>
      </c>
      <c r="D2054" s="4">
        <v>4301011859</v>
      </c>
      <c r="E2054" s="3">
        <v>4680115885608</v>
      </c>
      <c r="F2054" s="5" t="s">
        <v>2198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2854</v>
      </c>
      <c r="B2055" s="3" t="s">
        <v>314</v>
      </c>
      <c r="C2055" s="3" t="s">
        <v>315</v>
      </c>
      <c r="D2055" s="4">
        <v>4301031066</v>
      </c>
      <c r="E2055" s="3">
        <v>4607091383836</v>
      </c>
      <c r="F2055" s="5" t="s">
        <v>317</v>
      </c>
      <c r="G2055" s="17" t="s">
        <v>2870</v>
      </c>
      <c r="H2055" s="1"/>
      <c r="I2055" s="21"/>
      <c r="J2055" s="1"/>
      <c r="K2055" s="21"/>
    </row>
    <row r="2056" spans="1:11" x14ac:dyDescent="0.25">
      <c r="A2056" s="6" t="s">
        <v>2855</v>
      </c>
      <c r="B2056" s="3" t="s">
        <v>1529</v>
      </c>
      <c r="C2056" s="3" t="s">
        <v>1530</v>
      </c>
      <c r="D2056" s="4">
        <v>4301051461</v>
      </c>
      <c r="E2056" s="3">
        <v>4680115883604</v>
      </c>
      <c r="F2056" s="5" t="s">
        <v>1531</v>
      </c>
      <c r="G2056" s="17" t="s">
        <v>2870</v>
      </c>
      <c r="H2056" s="1"/>
      <c r="I2056" s="21"/>
      <c r="J2056" s="1"/>
      <c r="K2056" s="21"/>
    </row>
    <row r="2057" spans="1:11" ht="22.5" x14ac:dyDescent="0.25">
      <c r="A2057" s="6" t="s">
        <v>2856</v>
      </c>
      <c r="B2057" s="3" t="s">
        <v>1489</v>
      </c>
      <c r="C2057" s="3" t="s">
        <v>1490</v>
      </c>
      <c r="D2057" s="4">
        <v>4301051864</v>
      </c>
      <c r="E2057" s="3">
        <v>4680115883567</v>
      </c>
      <c r="F2057" s="5" t="s">
        <v>1491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2857</v>
      </c>
      <c r="B2058" s="3" t="s">
        <v>2140</v>
      </c>
      <c r="C2058" s="3" t="s">
        <v>2141</v>
      </c>
      <c r="D2058" s="4">
        <v>4301011868</v>
      </c>
      <c r="E2058" s="3">
        <v>4680115884861</v>
      </c>
      <c r="F2058" s="5" t="s">
        <v>2142</v>
      </c>
      <c r="G2058" s="17" t="s">
        <v>2870</v>
      </c>
      <c r="H2058" s="1"/>
      <c r="I2058" s="21"/>
      <c r="J2058" s="1"/>
      <c r="K2058" s="21"/>
    </row>
    <row r="2059" spans="1:11" ht="22.5" x14ac:dyDescent="0.25">
      <c r="A2059" s="6" t="s">
        <v>2858</v>
      </c>
      <c r="B2059" s="3" t="s">
        <v>369</v>
      </c>
      <c r="C2059" s="3" t="s">
        <v>2606</v>
      </c>
      <c r="D2059" s="4">
        <v>4301031362</v>
      </c>
      <c r="E2059" s="3">
        <v>4607091384338</v>
      </c>
      <c r="F2059" s="5" t="s">
        <v>376</v>
      </c>
      <c r="G2059" s="17" t="s">
        <v>2870</v>
      </c>
      <c r="H2059" s="1"/>
      <c r="I2059" s="21"/>
      <c r="J2059" s="1"/>
      <c r="K2059" s="21"/>
    </row>
    <row r="2060" spans="1:11" ht="33.75" x14ac:dyDescent="0.25">
      <c r="A2060" s="6" t="s">
        <v>2859</v>
      </c>
      <c r="B2060" s="3" t="s">
        <v>370</v>
      </c>
      <c r="C2060" s="3" t="s">
        <v>2668</v>
      </c>
      <c r="D2060" s="4">
        <v>4301031361</v>
      </c>
      <c r="E2060" s="3">
        <v>4607091389524</v>
      </c>
      <c r="F2060" s="5" t="s">
        <v>377</v>
      </c>
      <c r="G2060" s="17" t="s">
        <v>2870</v>
      </c>
      <c r="H2060" s="1"/>
      <c r="I2060" s="21"/>
      <c r="J2060" s="1"/>
      <c r="K2060" s="21"/>
    </row>
    <row r="2061" spans="1:11" ht="33.75" x14ac:dyDescent="0.25">
      <c r="A2061" s="6" t="s">
        <v>2860</v>
      </c>
      <c r="B2061" s="3" t="s">
        <v>372</v>
      </c>
      <c r="C2061" s="3" t="s">
        <v>2289</v>
      </c>
      <c r="D2061" s="4">
        <v>4301031358</v>
      </c>
      <c r="E2061" s="3">
        <v>4607091389531</v>
      </c>
      <c r="F2061" s="5" t="s">
        <v>379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2861</v>
      </c>
      <c r="B2062" s="3" t="s">
        <v>371</v>
      </c>
      <c r="C2062" s="3" t="s">
        <v>2263</v>
      </c>
      <c r="D2062" s="4">
        <v>4301031360</v>
      </c>
      <c r="E2062" s="3">
        <v>4607091384345</v>
      </c>
      <c r="F2062" s="5" t="s">
        <v>378</v>
      </c>
      <c r="G2062" s="17" t="s">
        <v>2870</v>
      </c>
      <c r="H2062" s="1"/>
      <c r="I2062" s="21"/>
      <c r="J2062" s="1"/>
      <c r="K2062" s="21"/>
    </row>
    <row r="2063" spans="1:11" ht="22.5" x14ac:dyDescent="0.25">
      <c r="A2063" s="6" t="s">
        <v>2862</v>
      </c>
      <c r="B2063" s="3" t="s">
        <v>384</v>
      </c>
      <c r="C2063" s="3" t="s">
        <v>385</v>
      </c>
      <c r="D2063" s="4">
        <v>4301051284</v>
      </c>
      <c r="E2063" s="3">
        <v>4607091384352</v>
      </c>
      <c r="F2063" s="5" t="s">
        <v>390</v>
      </c>
      <c r="G2063" s="17" t="s">
        <v>2870</v>
      </c>
      <c r="H2063" s="1"/>
      <c r="I2063" s="21"/>
      <c r="J2063" s="1"/>
      <c r="K2063" s="21"/>
    </row>
    <row r="2064" spans="1:11" ht="22.5" x14ac:dyDescent="0.25">
      <c r="A2064" s="6" t="s">
        <v>2863</v>
      </c>
      <c r="B2064" s="3" t="s">
        <v>382</v>
      </c>
      <c r="C2064" s="3" t="s">
        <v>383</v>
      </c>
      <c r="D2064" s="4">
        <v>4301051431</v>
      </c>
      <c r="E2064" s="3">
        <v>4607091389654</v>
      </c>
      <c r="F2064" s="5" t="s">
        <v>389</v>
      </c>
      <c r="G2064" s="17" t="s">
        <v>2870</v>
      </c>
      <c r="H2064" s="1"/>
      <c r="I2064" s="21"/>
      <c r="J2064" s="1"/>
      <c r="K2064" s="21"/>
    </row>
    <row r="2065" spans="1:11" ht="22.5" x14ac:dyDescent="0.25">
      <c r="A2065" s="6" t="s">
        <v>2864</v>
      </c>
      <c r="B2065" s="3" t="s">
        <v>1048</v>
      </c>
      <c r="C2065" s="3" t="s">
        <v>1828</v>
      </c>
      <c r="D2065" s="4">
        <v>4301011784</v>
      </c>
      <c r="E2065" s="3">
        <v>4607091389982</v>
      </c>
      <c r="F2065" s="5" t="s">
        <v>1049</v>
      </c>
      <c r="G2065" s="17" t="s">
        <v>2870</v>
      </c>
      <c r="H2065" s="1"/>
      <c r="I2065" s="21"/>
      <c r="J2065" s="1"/>
      <c r="K2065" s="21"/>
    </row>
    <row r="2066" spans="1:11" ht="22.5" x14ac:dyDescent="0.25">
      <c r="A2066" s="6" t="s">
        <v>2865</v>
      </c>
      <c r="B2066" s="3" t="s">
        <v>14</v>
      </c>
      <c r="C2066" s="3" t="s">
        <v>1767</v>
      </c>
      <c r="D2066" s="4">
        <v>4301051592</v>
      </c>
      <c r="E2066" s="3">
        <v>4607091388244</v>
      </c>
      <c r="F2066" s="5" t="s">
        <v>2868</v>
      </c>
      <c r="G2066" s="17" t="s">
        <v>2870</v>
      </c>
      <c r="H2066" s="1"/>
      <c r="I2066" s="21"/>
      <c r="J2066" s="1"/>
      <c r="K2066" s="21"/>
    </row>
    <row r="2067" spans="1:11" ht="22.5" x14ac:dyDescent="0.25">
      <c r="A2067" s="6" t="s">
        <v>2835</v>
      </c>
      <c r="B2067" s="3" t="s">
        <v>51</v>
      </c>
      <c r="C2067" s="3" t="s">
        <v>52</v>
      </c>
      <c r="D2067" s="4">
        <v>4301011382</v>
      </c>
      <c r="E2067" s="3">
        <v>4607091385687</v>
      </c>
      <c r="F2067" s="5" t="s">
        <v>70</v>
      </c>
      <c r="G2067" s="17" t="s">
        <v>2870</v>
      </c>
      <c r="H2067" s="1"/>
      <c r="I2067" s="21"/>
      <c r="J2067" s="1"/>
      <c r="K2067" s="21"/>
    </row>
    <row r="2068" spans="1:11" x14ac:dyDescent="0.25">
      <c r="A2068" s="6" t="s">
        <v>2837</v>
      </c>
      <c r="B2068" s="3" t="s">
        <v>32</v>
      </c>
      <c r="C2068" s="3" t="s">
        <v>33</v>
      </c>
      <c r="D2068" s="4">
        <v>4301020296</v>
      </c>
      <c r="E2068" s="3">
        <v>4680115881433</v>
      </c>
      <c r="F2068" s="5" t="s">
        <v>35</v>
      </c>
      <c r="G2068" s="17" t="s">
        <v>2870</v>
      </c>
      <c r="H2068" s="1"/>
      <c r="I2068" s="21"/>
      <c r="J2068" s="1"/>
      <c r="K2068" s="21"/>
    </row>
    <row r="2069" spans="1:11" ht="22.5" x14ac:dyDescent="0.25">
      <c r="A2069" s="6" t="s">
        <v>2858</v>
      </c>
      <c r="B2069" s="3" t="s">
        <v>369</v>
      </c>
      <c r="C2069" s="3" t="s">
        <v>2606</v>
      </c>
      <c r="D2069" s="4">
        <v>4301031362</v>
      </c>
      <c r="E2069" s="3">
        <v>4607091384338</v>
      </c>
      <c r="F2069" s="5" t="s">
        <v>376</v>
      </c>
      <c r="G2069" s="17" t="s">
        <v>2870</v>
      </c>
      <c r="H2069" s="1"/>
      <c r="I2069" s="21"/>
      <c r="J2069" s="1"/>
      <c r="K2069" s="21"/>
    </row>
    <row r="2070" spans="1:11" ht="33.75" x14ac:dyDescent="0.25">
      <c r="A2070" s="6" t="s">
        <v>2859</v>
      </c>
      <c r="B2070" s="3" t="s">
        <v>370</v>
      </c>
      <c r="C2070" s="3" t="s">
        <v>2668</v>
      </c>
      <c r="D2070" s="4">
        <v>4301031361</v>
      </c>
      <c r="E2070" s="3">
        <v>4607091389524</v>
      </c>
      <c r="F2070" s="5" t="s">
        <v>377</v>
      </c>
      <c r="G2070" s="17" t="s">
        <v>2870</v>
      </c>
      <c r="H2070" s="1"/>
      <c r="I2070" s="21"/>
      <c r="J2070" s="1"/>
      <c r="K2070" s="21"/>
    </row>
    <row r="2071" spans="1:11" ht="33.75" x14ac:dyDescent="0.25">
      <c r="A2071" s="6" t="s">
        <v>2860</v>
      </c>
      <c r="B2071" s="3" t="s">
        <v>372</v>
      </c>
      <c r="C2071" s="3" t="s">
        <v>2289</v>
      </c>
      <c r="D2071" s="4">
        <v>4301031358</v>
      </c>
      <c r="E2071" s="3">
        <v>4607091389531</v>
      </c>
      <c r="F2071" s="5" t="s">
        <v>379</v>
      </c>
      <c r="G2071" s="17" t="s">
        <v>2870</v>
      </c>
      <c r="H2071" s="1"/>
      <c r="I2071" s="21"/>
      <c r="J2071" s="1"/>
      <c r="K2071" s="21"/>
    </row>
    <row r="2072" spans="1:11" ht="22.5" x14ac:dyDescent="0.25">
      <c r="A2072" s="6" t="s">
        <v>2861</v>
      </c>
      <c r="B2072" s="3" t="s">
        <v>371</v>
      </c>
      <c r="C2072" s="3" t="s">
        <v>2263</v>
      </c>
      <c r="D2072" s="4">
        <v>4301031360</v>
      </c>
      <c r="E2072" s="3">
        <v>4607091384345</v>
      </c>
      <c r="F2072" s="5" t="s">
        <v>378</v>
      </c>
      <c r="G2072" s="17" t="s">
        <v>2870</v>
      </c>
      <c r="H2072" s="1"/>
      <c r="I2072" s="21"/>
      <c r="J2072" s="1"/>
      <c r="K2072" s="21"/>
    </row>
    <row r="2073" spans="1:11" ht="22.5" x14ac:dyDescent="0.25">
      <c r="A2073" s="6" t="s">
        <v>2863</v>
      </c>
      <c r="B2073" s="3" t="s">
        <v>382</v>
      </c>
      <c r="C2073" s="3" t="s">
        <v>383</v>
      </c>
      <c r="D2073" s="4">
        <v>4301051431</v>
      </c>
      <c r="E2073" s="3">
        <v>4607091389654</v>
      </c>
      <c r="F2073" s="5" t="s">
        <v>389</v>
      </c>
      <c r="G2073" s="17" t="s">
        <v>2870</v>
      </c>
      <c r="H2073" s="1"/>
      <c r="I2073" s="21"/>
      <c r="J2073" s="1"/>
      <c r="K2073" s="21"/>
    </row>
    <row r="2074" spans="1:11" x14ac:dyDescent="0.25">
      <c r="A2074" s="6" t="s">
        <v>2879</v>
      </c>
      <c r="B2074" s="3" t="s">
        <v>433</v>
      </c>
      <c r="C2074" s="3" t="s">
        <v>2880</v>
      </c>
      <c r="D2074" s="4">
        <v>4301020269</v>
      </c>
      <c r="E2074" s="3">
        <v>4640242180519</v>
      </c>
      <c r="F2074" s="5" t="s">
        <v>2881</v>
      </c>
      <c r="G2074" s="17"/>
      <c r="H2074" s="1"/>
      <c r="I2074" s="21"/>
      <c r="J2074" s="1"/>
      <c r="K2074" s="21"/>
    </row>
    <row r="2075" spans="1:11" x14ac:dyDescent="0.25">
      <c r="A2075" s="6" t="s">
        <v>2895</v>
      </c>
      <c r="B2075" s="3" t="s">
        <v>433</v>
      </c>
      <c r="C2075" s="3" t="s">
        <v>2880</v>
      </c>
      <c r="D2075" s="4">
        <v>4301020269</v>
      </c>
      <c r="E2075" s="3">
        <v>4640242180519</v>
      </c>
      <c r="F2075" s="5" t="s">
        <v>2881</v>
      </c>
      <c r="G2075" s="17"/>
      <c r="H2075" s="1"/>
      <c r="I2075" s="21"/>
      <c r="J2075" s="1"/>
      <c r="K2075" s="21"/>
    </row>
    <row r="2076" spans="1:11" x14ac:dyDescent="0.25">
      <c r="A2076" s="6"/>
      <c r="B2076" s="3"/>
      <c r="C2076" s="3"/>
      <c r="D2076" s="4"/>
      <c r="E2076" s="3"/>
      <c r="F2076" s="5"/>
      <c r="G2076" s="17"/>
      <c r="H2076" s="1"/>
      <c r="I2076" s="21"/>
      <c r="J2076" s="1"/>
      <c r="K2076" s="21"/>
    </row>
    <row r="2077" spans="1:11" x14ac:dyDescent="0.25">
      <c r="A2077" s="6"/>
      <c r="B2077" s="3"/>
      <c r="C2077" s="3"/>
      <c r="D2077" s="4"/>
      <c r="E2077" s="3"/>
      <c r="F2077" s="5"/>
      <c r="G2077" s="17"/>
      <c r="H2077" s="1"/>
      <c r="I2077" s="21"/>
      <c r="J2077" s="1"/>
      <c r="K2077" s="21"/>
    </row>
    <row r="2078" spans="1:11" x14ac:dyDescent="0.25">
      <c r="A2078" s="6"/>
      <c r="B2078" s="3"/>
      <c r="C2078" s="3"/>
      <c r="D2078" s="4"/>
      <c r="E2078" s="3"/>
      <c r="F2078" s="5"/>
      <c r="G2078" s="17"/>
      <c r="H2078" s="1"/>
      <c r="I2078" s="21"/>
      <c r="J2078" s="1"/>
      <c r="K2078" s="21"/>
    </row>
    <row r="2079" spans="1:11" x14ac:dyDescent="0.25">
      <c r="A2079" s="6"/>
      <c r="B2079" s="3"/>
      <c r="C2079" s="3"/>
      <c r="D2079" s="4"/>
      <c r="E2079" s="3"/>
      <c r="F2079" s="5"/>
      <c r="G2079" s="17"/>
      <c r="H2079" s="1"/>
      <c r="I2079" s="21"/>
      <c r="J2079" s="1"/>
      <c r="K2079" s="21"/>
    </row>
  </sheetData>
  <autoFilter ref="A1:K207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2025-06-17T12:01:45Z</dcterms:modified>
</cp:coreProperties>
</file>