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0,10,25 Ост СЫР филиалы\"/>
    </mc:Choice>
  </mc:AlternateContent>
  <xr:revisionPtr revIDLastSave="0" documentId="13_ncr:1_{C4B43F54-F5FE-470D-830F-6EBE7DDD6E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8" i="1" l="1"/>
  <c r="L47" i="1"/>
  <c r="AG46" i="1"/>
  <c r="L46" i="1"/>
  <c r="AG45" i="1"/>
  <c r="L45" i="1"/>
  <c r="L44" i="1"/>
  <c r="L43" i="1"/>
  <c r="L42" i="1"/>
  <c r="AG41" i="1"/>
  <c r="L41" i="1"/>
  <c r="AG40" i="1"/>
  <c r="L40" i="1"/>
  <c r="L39" i="1"/>
  <c r="AG38" i="1"/>
  <c r="L38" i="1"/>
  <c r="AG37" i="1"/>
  <c r="L37" i="1"/>
  <c r="L36" i="1"/>
  <c r="AG35" i="1"/>
  <c r="L35" i="1"/>
  <c r="L34" i="1"/>
  <c r="L33" i="1"/>
  <c r="L32" i="1"/>
  <c r="AG31" i="1"/>
  <c r="L31" i="1"/>
  <c r="AG30" i="1"/>
  <c r="L30" i="1"/>
  <c r="AG29" i="1"/>
  <c r="AG5" i="1" s="1"/>
  <c r="L29" i="1"/>
  <c r="L28" i="1"/>
  <c r="L27" i="1"/>
  <c r="L26" i="1"/>
  <c r="AG25" i="1"/>
  <c r="L25" i="1"/>
  <c r="AG24" i="1"/>
  <c r="L24" i="1"/>
  <c r="AG23" i="1"/>
  <c r="L23" i="1"/>
  <c r="AG22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AG12" i="1"/>
  <c r="L12" i="1"/>
  <c r="AG11" i="1"/>
  <c r="L11" i="1"/>
  <c r="AG10" i="1"/>
  <c r="L10" i="1"/>
  <c r="AG9" i="1"/>
  <c r="L9" i="1"/>
  <c r="AG8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L5" i="1" l="1"/>
</calcChain>
</file>

<file path=xl/sharedStrings.xml><?xml version="1.0" encoding="utf-8"?>
<sst xmlns="http://schemas.openxmlformats.org/spreadsheetml/2006/main" count="180" uniqueCount="104">
  <si>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</si>
  <si>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</si>
  <si>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</si>
  <si>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</si>
  <si>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</si>
  <si>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</si>
  <si>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</si>
  <si>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</si>
  <si>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</si>
  <si>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</si>
  <si>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</si>
  <si>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</si>
  <si>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</si>
  <si>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</si>
  <si>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</si>
  <si>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</si>
  <si>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</si>
  <si>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</si>
  <si>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</si>
  <si>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</si>
  <si>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</si>
  <si>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</si>
  <si>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</si>
  <si>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</si>
  <si>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</si>
  <si>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</si>
  <si>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</si>
  <si>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</si>
  <si>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</si>
  <si>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</si>
  <si>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</si>
  <si>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</si>
  <si>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</si>
  <si>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</si>
  <si>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</si>
  <si>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</si>
  <si>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</si>
  <si>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</si>
  <si>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</si>
  <si>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</si>
  <si>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</si>
  <si>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</si>
  <si>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нужно увеличить продажи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</si>
  <si>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</si>
  <si>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</si>
  <si>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29,09,25 завод не отгрузит</t>
  </si>
  <si>
    <t>Плавленый продукт с Сыром колбасный копченый 40% СТМ "Коровино" 400гр  Останкино</t>
  </si>
  <si>
    <t>нужно увеличить продажи!!!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</si>
  <si>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</si>
  <si>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</si>
  <si>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</si>
  <si>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</si>
  <si>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</si>
  <si>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</si>
  <si>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</si>
  <si>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</si>
  <si>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</si>
  <si>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</si>
  <si>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</si>
  <si>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</si>
  <si>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</si>
  <si>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</si>
  <si>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</si>
  <si>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</si>
  <si>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</si>
  <si>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28,07,25 в уценку - 29кг</t>
  </si>
  <si>
    <t>Сыр Папа Может "Российский традиционный"  50%, вакуум  Останкино</t>
  </si>
  <si>
    <t>ПО ПРЕДЗАКАЗУ</t>
  </si>
  <si>
    <t>Сыр Папа Может Папин Завтрак 50% 200г  Останкино</t>
  </si>
  <si>
    <t>дубль</t>
  </si>
  <si>
    <t>Сыр Папа Может Сливочный со вкусом.топл.молока 50% вес (=3,5кг)  Останкино</t>
  </si>
  <si>
    <t>Сыр Сливочный со вкусом топленого молока 45% ти Папа Может, брус (2 шт)  Останкино</t>
  </si>
  <si>
    <t>Сыр Скаморца свежий 100 гр.  ОСТАНКИНО</t>
  </si>
  <si>
    <t>завод будет выводить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</si>
  <si>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</si>
  <si>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</si>
  <si>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</si>
  <si>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</si>
  <si>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</si>
  <si>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</si>
  <si>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</si>
  <si>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</si>
  <si>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</si>
  <si>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продажи!!! / не заказывали (поступление от 03,07,25)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</si>
  <si>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</si>
  <si>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</si>
  <si>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</si>
  <si>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НОВАЯ СЗМЖ  ОСТАНКИНО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</si>
  <si>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</si>
  <si>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</si>
  <si>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</si>
  <si>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Оригин 50% ВЕС (3,5 кг)  Останкино</t>
  </si>
  <si>
    <t>783К811</t>
  </si>
  <si>
    <t>нужно увеличить продажи!!! / 25,05,25 в уценку 172кг</t>
  </si>
  <si>
    <t>Сыч/Прод Коровино Российский Оригин 50% ВЕС (5 кг)  ОСТАНКИНО</t>
  </si>
  <si>
    <t>Сыч/Прод Коровино Российский Оригин 50% ВЕС НОВАЯ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</si>
  <si>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</si>
  <si>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</si>
  <si>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783К801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</si>
  <si>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</si>
  <si>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</si>
  <si>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</si>
  <si>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(5 кг брус) СЗМЖ  ОСТАНКИНО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</si>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</sst>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46D444"/>
      </patternFill>
    </fill>
    <fill>
      <patternFill patternType="solid">
        <fgColor rgb="FF13E22E"/>
        <bgColor rgb="FF13E22E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0" borderId="2" xfId="1" applyNumberFormat="1" applyBorder="1"/>
    <xf numFmtId="164" fontId="1" fillId="5" borderId="1" xfId="1" applyNumberFormat="1" applyFill="1"/>
    <xf numFmtId="2" fontId="0" fillId="0" borderId="0" xfId="0" applyNumberFormat="1" applyBorder="1"/>
    <xf numFmtId="164" fontId="2" fillId="6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8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25" customWidth="1"/>
    <col min="33" max="33" width="7" customWidth="1"/>
    <col min="34" max="50" width="3" customWidth="1"/>
  </cols>
  <sheetData>
    <row r="1" spans="1:50" x14ac:dyDescent="0.25">
      <c r="A1" s="1"/>
      <c r="B1" s="1"/>
      <c r="C1" s="1"/>
      <c r="D1" s="1"/>
      <c r="E1" s="1"/>
      <c r="F1" s="1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1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9" t="s">
        <v>17</v>
      </c>
      <c r="S3" s="9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0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1434.6380000000001</v>
      </c>
      <c r="F5" s="4">
        <f>SUM(F6:F500)</f>
        <v>1721.0290000000002</v>
      </c>
      <c r="G5" s="10"/>
      <c r="H5" s="1"/>
      <c r="I5" s="1"/>
      <c r="J5" s="1"/>
      <c r="K5" s="4">
        <f t="shared" ref="K5:R5" si="0">SUM(K6:K500)</f>
        <v>1500.5129999999999</v>
      </c>
      <c r="L5" s="4">
        <f t="shared" si="0"/>
        <v>-65.875000000000014</v>
      </c>
      <c r="M5" s="4">
        <f t="shared" si="0"/>
        <v>0</v>
      </c>
      <c r="N5" s="4">
        <f t="shared" si="0"/>
        <v>0</v>
      </c>
      <c r="O5" s="4">
        <f t="shared" si="0"/>
        <v>3237</v>
      </c>
      <c r="P5" s="4">
        <f t="shared" si="0"/>
        <v>0</v>
      </c>
      <c r="Q5" s="4">
        <f t="shared" si="0"/>
        <v>0</v>
      </c>
      <c r="R5" s="4">
        <f t="shared" si="0"/>
        <v>0</v>
      </c>
      <c r="S5" s="1"/>
      <c r="T5" s="1"/>
      <c r="U5" s="1"/>
      <c r="V5" s="4">
        <f t="shared" ref="V5:AE5" si="1">SUM(V6:V500)</f>
        <v>309.46319999999997</v>
      </c>
      <c r="W5" s="4">
        <f t="shared" si="1"/>
        <v>232.60099999999994</v>
      </c>
      <c r="X5" s="4">
        <f t="shared" si="1"/>
        <v>194.66119999999998</v>
      </c>
      <c r="Y5" s="4">
        <f t="shared" si="1"/>
        <v>257.36379999999997</v>
      </c>
      <c r="Z5" s="4">
        <f t="shared" si="1"/>
        <v>215.60279999999995</v>
      </c>
      <c r="AA5" s="4">
        <f t="shared" si="1"/>
        <v>214.328</v>
      </c>
      <c r="AB5" s="4">
        <f t="shared" si="1"/>
        <v>229.85979999999998</v>
      </c>
      <c r="AC5" s="4">
        <f t="shared" si="1"/>
        <v>124.61599999999999</v>
      </c>
      <c r="AD5" s="4">
        <f t="shared" si="1"/>
        <v>103.99600000000001</v>
      </c>
      <c r="AE5" s="4">
        <f t="shared" si="1"/>
        <v>219.30820000000003</v>
      </c>
      <c r="AF5" s="1"/>
      <c r="AG5" s="4">
        <f>SUM(AG6:AG500)</f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5" t="s">
        <v>35</v>
      </c>
      <c r="B6" s="1" t="s">
        <v>36</v>
      </c>
      <c r="C6" s="1"/>
      <c r="D6" s="1"/>
      <c r="E6" s="1"/>
      <c r="F6" s="1"/>
      <c r="G6" s="10">
        <v>0</v>
      </c>
      <c r="H6" s="1"/>
      <c r="I6" s="1">
        <v>4421577</v>
      </c>
      <c r="J6" s="1"/>
      <c r="K6" s="1"/>
      <c r="L6" s="1">
        <f t="shared" ref="L6:L48" si="2">E6-K6</f>
        <v>0</v>
      </c>
      <c r="M6" s="1"/>
      <c r="N6" s="1"/>
      <c r="O6" s="1"/>
      <c r="P6" s="1"/>
      <c r="Q6" s="6"/>
      <c r="R6" s="6"/>
      <c r="S6" s="1"/>
      <c r="T6" s="1"/>
      <c r="U6" s="1"/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37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5" t="s">
        <v>38</v>
      </c>
      <c r="B7" s="1" t="s">
        <v>36</v>
      </c>
      <c r="C7" s="1"/>
      <c r="D7" s="1"/>
      <c r="E7" s="1"/>
      <c r="F7" s="1"/>
      <c r="G7" s="10">
        <v>0</v>
      </c>
      <c r="H7" s="1"/>
      <c r="I7" s="1">
        <v>4421584</v>
      </c>
      <c r="J7" s="1"/>
      <c r="K7" s="1"/>
      <c r="L7" s="1">
        <f t="shared" si="2"/>
        <v>0</v>
      </c>
      <c r="M7" s="1"/>
      <c r="N7" s="1"/>
      <c r="O7" s="1"/>
      <c r="P7" s="1"/>
      <c r="Q7" s="6"/>
      <c r="R7" s="6"/>
      <c r="S7" s="1"/>
      <c r="T7" s="1"/>
      <c r="U7" s="1"/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 t="s">
        <v>37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82</v>
      </c>
      <c r="D8" s="1">
        <v>46</v>
      </c>
      <c r="E8" s="1">
        <v>26</v>
      </c>
      <c r="F8" s="1">
        <v>61</v>
      </c>
      <c r="G8" s="10">
        <v>0.18</v>
      </c>
      <c r="H8" s="1">
        <v>270</v>
      </c>
      <c r="I8" s="1">
        <v>9988438</v>
      </c>
      <c r="J8" s="1"/>
      <c r="K8" s="1">
        <v>26</v>
      </c>
      <c r="L8" s="1">
        <f t="shared" si="2"/>
        <v>0</v>
      </c>
      <c r="M8" s="1"/>
      <c r="N8" s="1"/>
      <c r="O8" s="1">
        <v>16</v>
      </c>
      <c r="P8" s="1"/>
      <c r="Q8" s="6"/>
      <c r="R8" s="6"/>
      <c r="S8" s="1"/>
      <c r="T8" s="1"/>
      <c r="U8" s="1"/>
      <c r="V8" s="1">
        <v>5</v>
      </c>
      <c r="W8" s="1">
        <v>5.6</v>
      </c>
      <c r="X8" s="1">
        <v>4.4000000000000004</v>
      </c>
      <c r="Y8" s="1">
        <v>6.2</v>
      </c>
      <c r="Z8" s="1">
        <v>6.8</v>
      </c>
      <c r="AA8" s="1">
        <v>8.6</v>
      </c>
      <c r="AB8" s="1">
        <v>4.8</v>
      </c>
      <c r="AC8" s="1">
        <v>0.8</v>
      </c>
      <c r="AD8" s="1">
        <v>0</v>
      </c>
      <c r="AE8" s="1">
        <v>6</v>
      </c>
      <c r="AF8" s="1"/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36</v>
      </c>
      <c r="C9" s="1">
        <v>91</v>
      </c>
      <c r="D9" s="1">
        <v>1</v>
      </c>
      <c r="E9" s="1">
        <v>24</v>
      </c>
      <c r="F9" s="1">
        <v>57</v>
      </c>
      <c r="G9" s="10">
        <v>0.18</v>
      </c>
      <c r="H9" s="1">
        <v>270</v>
      </c>
      <c r="I9" s="1">
        <v>9988445</v>
      </c>
      <c r="J9" s="1"/>
      <c r="K9" s="1">
        <v>24</v>
      </c>
      <c r="L9" s="1">
        <f t="shared" si="2"/>
        <v>0</v>
      </c>
      <c r="M9" s="1"/>
      <c r="N9" s="1"/>
      <c r="O9" s="1">
        <v>0</v>
      </c>
      <c r="P9" s="1"/>
      <c r="Q9" s="6"/>
      <c r="R9" s="6"/>
      <c r="S9" s="1"/>
      <c r="T9" s="1"/>
      <c r="U9" s="1"/>
      <c r="V9" s="1">
        <v>4.2</v>
      </c>
      <c r="W9" s="1">
        <v>5</v>
      </c>
      <c r="X9" s="1">
        <v>4.2</v>
      </c>
      <c r="Y9" s="1">
        <v>3.6</v>
      </c>
      <c r="Z9" s="1">
        <v>5</v>
      </c>
      <c r="AA9" s="1">
        <v>8.6</v>
      </c>
      <c r="AB9" s="1">
        <v>4</v>
      </c>
      <c r="AC9" s="1">
        <v>1.4</v>
      </c>
      <c r="AD9" s="1">
        <v>2.4</v>
      </c>
      <c r="AE9" s="1">
        <v>6.6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36</v>
      </c>
      <c r="C10" s="1">
        <v>219</v>
      </c>
      <c r="D10" s="1">
        <v>399</v>
      </c>
      <c r="E10" s="1">
        <v>93</v>
      </c>
      <c r="F10" s="1">
        <v>371</v>
      </c>
      <c r="G10" s="10">
        <v>0.18</v>
      </c>
      <c r="H10" s="1">
        <v>120</v>
      </c>
      <c r="I10" s="1"/>
      <c r="J10" s="1"/>
      <c r="K10" s="1">
        <v>98</v>
      </c>
      <c r="L10" s="1">
        <f t="shared" si="2"/>
        <v>-5</v>
      </c>
      <c r="M10" s="1"/>
      <c r="N10" s="1"/>
      <c r="O10" s="1"/>
      <c r="P10" s="1"/>
      <c r="Q10" s="6"/>
      <c r="R10" s="6"/>
      <c r="S10" s="1"/>
      <c r="T10" s="1"/>
      <c r="U10" s="1"/>
      <c r="V10" s="1">
        <v>17.399999999999999</v>
      </c>
      <c r="W10" s="1">
        <v>26.4</v>
      </c>
      <c r="X10" s="1">
        <v>21.6</v>
      </c>
      <c r="Y10" s="1">
        <v>14.6</v>
      </c>
      <c r="Z10" s="1">
        <v>15.6</v>
      </c>
      <c r="AA10" s="1">
        <v>26.2</v>
      </c>
      <c r="AB10" s="1">
        <v>25.8</v>
      </c>
      <c r="AC10" s="1">
        <v>4</v>
      </c>
      <c r="AD10" s="1">
        <v>0</v>
      </c>
      <c r="AE10" s="1">
        <v>23.2</v>
      </c>
      <c r="AF10" s="1" t="s">
        <v>42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36</v>
      </c>
      <c r="C11" s="1">
        <v>124</v>
      </c>
      <c r="D11" s="1">
        <v>65</v>
      </c>
      <c r="E11" s="1">
        <v>53</v>
      </c>
      <c r="F11" s="1">
        <v>119</v>
      </c>
      <c r="G11" s="10">
        <v>0.18</v>
      </c>
      <c r="H11" s="1">
        <v>120</v>
      </c>
      <c r="I11" s="1"/>
      <c r="J11" s="1"/>
      <c r="K11" s="1">
        <v>53</v>
      </c>
      <c r="L11" s="1">
        <f t="shared" si="2"/>
        <v>0</v>
      </c>
      <c r="M11" s="1"/>
      <c r="N11" s="1"/>
      <c r="O11" s="1">
        <v>100</v>
      </c>
      <c r="P11" s="1"/>
      <c r="Q11" s="6"/>
      <c r="R11" s="6"/>
      <c r="S11" s="1"/>
      <c r="T11" s="1"/>
      <c r="U11" s="1"/>
      <c r="V11" s="1">
        <v>14.2</v>
      </c>
      <c r="W11" s="1">
        <v>10.4</v>
      </c>
      <c r="X11" s="1">
        <v>11.4</v>
      </c>
      <c r="Y11" s="1">
        <v>15.6</v>
      </c>
      <c r="Z11" s="1">
        <v>13</v>
      </c>
      <c r="AA11" s="1">
        <v>13.8</v>
      </c>
      <c r="AB11" s="1">
        <v>8.6</v>
      </c>
      <c r="AC11" s="1">
        <v>10.199999999999999</v>
      </c>
      <c r="AD11" s="1">
        <v>21.6</v>
      </c>
      <c r="AE11" s="1">
        <v>23.2</v>
      </c>
      <c r="AF11" s="1"/>
      <c r="AG11" s="1">
        <f>G11*Q11</f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36</v>
      </c>
      <c r="C12" s="1">
        <v>42</v>
      </c>
      <c r="D12" s="1">
        <v>48</v>
      </c>
      <c r="E12" s="1">
        <v>27</v>
      </c>
      <c r="F12" s="1">
        <v>62</v>
      </c>
      <c r="G12" s="10">
        <v>0.4</v>
      </c>
      <c r="H12" s="1">
        <v>270</v>
      </c>
      <c r="I12" s="1">
        <v>9988452</v>
      </c>
      <c r="J12" s="1"/>
      <c r="K12" s="1">
        <v>27</v>
      </c>
      <c r="L12" s="1">
        <f t="shared" si="2"/>
        <v>0</v>
      </c>
      <c r="M12" s="1"/>
      <c r="N12" s="1"/>
      <c r="O12" s="1">
        <v>0</v>
      </c>
      <c r="P12" s="1"/>
      <c r="Q12" s="6"/>
      <c r="R12" s="6"/>
      <c r="S12" s="1"/>
      <c r="T12" s="1"/>
      <c r="U12" s="1"/>
      <c r="V12" s="1">
        <v>1.6</v>
      </c>
      <c r="W12" s="1">
        <v>4.8</v>
      </c>
      <c r="X12" s="1">
        <v>3.8</v>
      </c>
      <c r="Y12" s="1">
        <v>3.6</v>
      </c>
      <c r="Z12" s="1">
        <v>0.8</v>
      </c>
      <c r="AA12" s="1">
        <v>3.4</v>
      </c>
      <c r="AB12" s="1">
        <v>3.4</v>
      </c>
      <c r="AC12" s="1">
        <v>2</v>
      </c>
      <c r="AD12" s="1">
        <v>1.4</v>
      </c>
      <c r="AE12" s="1">
        <v>2.6</v>
      </c>
      <c r="AF12" s="1" t="s">
        <v>45</v>
      </c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46</v>
      </c>
      <c r="B13" s="1" t="s">
        <v>36</v>
      </c>
      <c r="C13" s="1">
        <v>56</v>
      </c>
      <c r="D13" s="1"/>
      <c r="E13" s="1">
        <v>15</v>
      </c>
      <c r="F13" s="1">
        <v>25</v>
      </c>
      <c r="G13" s="10">
        <v>0.4</v>
      </c>
      <c r="H13" s="1">
        <v>270</v>
      </c>
      <c r="I13" s="1">
        <v>9988476</v>
      </c>
      <c r="J13" s="1"/>
      <c r="K13" s="1">
        <v>15</v>
      </c>
      <c r="L13" s="1">
        <f t="shared" si="2"/>
        <v>0</v>
      </c>
      <c r="M13" s="1"/>
      <c r="N13" s="1"/>
      <c r="O13" s="1">
        <v>0</v>
      </c>
      <c r="P13" s="1"/>
      <c r="Q13" s="6"/>
      <c r="R13" s="6"/>
      <c r="S13" s="1"/>
      <c r="T13" s="1"/>
      <c r="U13" s="1"/>
      <c r="V13" s="1">
        <v>2.4</v>
      </c>
      <c r="W13" s="1">
        <v>2.2000000000000002</v>
      </c>
      <c r="X13" s="1">
        <v>0.8</v>
      </c>
      <c r="Y13" s="1">
        <v>0.2</v>
      </c>
      <c r="Z13" s="1">
        <v>1.2</v>
      </c>
      <c r="AA13" s="1">
        <v>4.8</v>
      </c>
      <c r="AB13" s="1">
        <v>0.4</v>
      </c>
      <c r="AC13" s="1">
        <v>0.2</v>
      </c>
      <c r="AD13" s="1">
        <v>0</v>
      </c>
      <c r="AE13" s="1">
        <v>1</v>
      </c>
      <c r="AF13" s="1" t="s">
        <v>47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67</v>
      </c>
      <c r="D14" s="1">
        <v>6</v>
      </c>
      <c r="E14" s="1">
        <v>36</v>
      </c>
      <c r="F14" s="1">
        <v>28</v>
      </c>
      <c r="G14" s="10">
        <v>0.18</v>
      </c>
      <c r="H14" s="1">
        <v>150</v>
      </c>
      <c r="I14" s="1">
        <v>5034819</v>
      </c>
      <c r="J14" s="1"/>
      <c r="K14" s="1">
        <v>36</v>
      </c>
      <c r="L14" s="1">
        <f t="shared" si="2"/>
        <v>0</v>
      </c>
      <c r="M14" s="1"/>
      <c r="N14" s="1"/>
      <c r="O14" s="1">
        <v>72</v>
      </c>
      <c r="P14" s="1"/>
      <c r="Q14" s="6"/>
      <c r="R14" s="6"/>
      <c r="S14" s="1"/>
      <c r="T14" s="1"/>
      <c r="U14" s="1"/>
      <c r="V14" s="1">
        <v>6.4</v>
      </c>
      <c r="W14" s="1">
        <v>4</v>
      </c>
      <c r="X14" s="1">
        <v>0</v>
      </c>
      <c r="Y14" s="1">
        <v>0.4</v>
      </c>
      <c r="Z14" s="1">
        <v>8.4</v>
      </c>
      <c r="AA14" s="1">
        <v>4.2</v>
      </c>
      <c r="AB14" s="1">
        <v>3.4</v>
      </c>
      <c r="AC14" s="1">
        <v>3.8</v>
      </c>
      <c r="AD14" s="1">
        <v>4.8</v>
      </c>
      <c r="AE14" s="1">
        <v>5.6</v>
      </c>
      <c r="AF14" s="1" t="s">
        <v>49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5" t="s">
        <v>50</v>
      </c>
      <c r="B15" s="1" t="s">
        <v>51</v>
      </c>
      <c r="C15" s="1"/>
      <c r="D15" s="1"/>
      <c r="E15" s="1"/>
      <c r="F15" s="1"/>
      <c r="G15" s="10">
        <v>1</v>
      </c>
      <c r="H15" s="1">
        <v>150</v>
      </c>
      <c r="I15" s="1">
        <v>5041251</v>
      </c>
      <c r="J15" s="1"/>
      <c r="K15" s="1"/>
      <c r="L15" s="1">
        <f t="shared" si="2"/>
        <v>0</v>
      </c>
      <c r="M15" s="1"/>
      <c r="N15" s="1"/>
      <c r="O15" s="1">
        <v>15</v>
      </c>
      <c r="P15" s="1"/>
      <c r="Q15" s="6"/>
      <c r="R15" s="6"/>
      <c r="S15" s="1"/>
      <c r="T15" s="1"/>
      <c r="U15" s="1"/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 t="s">
        <v>52</v>
      </c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192</v>
      </c>
      <c r="D16" s="1">
        <v>80</v>
      </c>
      <c r="E16" s="1">
        <v>128</v>
      </c>
      <c r="F16" s="1">
        <v>125</v>
      </c>
      <c r="G16" s="10">
        <v>0.1</v>
      </c>
      <c r="H16" s="1">
        <v>90</v>
      </c>
      <c r="I16" s="1">
        <v>8444163</v>
      </c>
      <c r="J16" s="1"/>
      <c r="K16" s="1">
        <v>129</v>
      </c>
      <c r="L16" s="1">
        <f t="shared" si="2"/>
        <v>-1</v>
      </c>
      <c r="M16" s="1"/>
      <c r="N16" s="1"/>
      <c r="O16" s="1">
        <v>424</v>
      </c>
      <c r="P16" s="1"/>
      <c r="Q16" s="6"/>
      <c r="R16" s="6"/>
      <c r="S16" s="1"/>
      <c r="T16" s="1"/>
      <c r="U16" s="1"/>
      <c r="V16" s="1">
        <v>34.6</v>
      </c>
      <c r="W16" s="1">
        <v>22.4</v>
      </c>
      <c r="X16" s="1">
        <v>23.6</v>
      </c>
      <c r="Y16" s="1">
        <v>28</v>
      </c>
      <c r="Z16" s="1">
        <v>40</v>
      </c>
      <c r="AA16" s="1">
        <v>12</v>
      </c>
      <c r="AB16" s="1">
        <v>5.6</v>
      </c>
      <c r="AC16" s="1">
        <v>13.4</v>
      </c>
      <c r="AD16" s="1">
        <v>6.8</v>
      </c>
      <c r="AE16" s="1">
        <v>28.2</v>
      </c>
      <c r="AF16" s="1" t="s">
        <v>54</v>
      </c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36</v>
      </c>
      <c r="C17" s="1">
        <v>97</v>
      </c>
      <c r="D17" s="1"/>
      <c r="E17" s="1">
        <v>40</v>
      </c>
      <c r="F17" s="1">
        <v>47</v>
      </c>
      <c r="G17" s="10">
        <v>0.18</v>
      </c>
      <c r="H17" s="1">
        <v>150</v>
      </c>
      <c r="I17" s="1">
        <v>5038411</v>
      </c>
      <c r="J17" s="1"/>
      <c r="K17" s="1">
        <v>40</v>
      </c>
      <c r="L17" s="1">
        <f t="shared" si="2"/>
        <v>0</v>
      </c>
      <c r="M17" s="1"/>
      <c r="N17" s="1"/>
      <c r="O17" s="1">
        <v>50</v>
      </c>
      <c r="P17" s="1"/>
      <c r="Q17" s="6"/>
      <c r="R17" s="6"/>
      <c r="S17" s="1"/>
      <c r="T17" s="1"/>
      <c r="U17" s="1"/>
      <c r="V17" s="1">
        <v>6.8</v>
      </c>
      <c r="W17" s="1">
        <v>4.2</v>
      </c>
      <c r="X17" s="1">
        <v>7</v>
      </c>
      <c r="Y17" s="1">
        <v>8</v>
      </c>
      <c r="Z17" s="1">
        <v>9.8000000000000007</v>
      </c>
      <c r="AA17" s="1">
        <v>6.4</v>
      </c>
      <c r="AB17" s="1">
        <v>6</v>
      </c>
      <c r="AC17" s="1">
        <v>7.4</v>
      </c>
      <c r="AD17" s="1">
        <v>3</v>
      </c>
      <c r="AE17" s="1">
        <v>7.2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36</v>
      </c>
      <c r="C18" s="1">
        <v>134</v>
      </c>
      <c r="D18" s="1">
        <v>3</v>
      </c>
      <c r="E18" s="1">
        <v>42</v>
      </c>
      <c r="F18" s="1">
        <v>78</v>
      </c>
      <c r="G18" s="10">
        <v>0.18</v>
      </c>
      <c r="H18" s="1">
        <v>150</v>
      </c>
      <c r="I18" s="1">
        <v>5038459</v>
      </c>
      <c r="J18" s="1"/>
      <c r="K18" s="1">
        <v>43</v>
      </c>
      <c r="L18" s="1">
        <f t="shared" si="2"/>
        <v>-1</v>
      </c>
      <c r="M18" s="1"/>
      <c r="N18" s="1"/>
      <c r="O18" s="1">
        <v>60</v>
      </c>
      <c r="P18" s="1"/>
      <c r="Q18" s="6"/>
      <c r="R18" s="6"/>
      <c r="S18" s="1"/>
      <c r="T18" s="1"/>
      <c r="U18" s="1"/>
      <c r="V18" s="1">
        <v>9.1999999999999993</v>
      </c>
      <c r="W18" s="1">
        <v>8.6</v>
      </c>
      <c r="X18" s="1">
        <v>8.4</v>
      </c>
      <c r="Y18" s="1">
        <v>12.4</v>
      </c>
      <c r="Z18" s="1">
        <v>10.8</v>
      </c>
      <c r="AA18" s="1">
        <v>11.6</v>
      </c>
      <c r="AB18" s="1">
        <v>8.4</v>
      </c>
      <c r="AC18" s="1">
        <v>8</v>
      </c>
      <c r="AD18" s="1">
        <v>2.8</v>
      </c>
      <c r="AE18" s="1">
        <v>10</v>
      </c>
      <c r="AF18" s="1"/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36</v>
      </c>
      <c r="C19" s="1">
        <v>63</v>
      </c>
      <c r="D19" s="1">
        <v>20</v>
      </c>
      <c r="E19" s="1">
        <v>26</v>
      </c>
      <c r="F19" s="1">
        <v>50</v>
      </c>
      <c r="G19" s="10">
        <v>0.18</v>
      </c>
      <c r="H19" s="1">
        <v>150</v>
      </c>
      <c r="I19" s="1">
        <v>5038831</v>
      </c>
      <c r="J19" s="1"/>
      <c r="K19" s="1">
        <v>26</v>
      </c>
      <c r="L19" s="1">
        <f t="shared" si="2"/>
        <v>0</v>
      </c>
      <c r="M19" s="1"/>
      <c r="N19" s="1"/>
      <c r="O19" s="1">
        <v>20</v>
      </c>
      <c r="P19" s="1"/>
      <c r="Q19" s="6"/>
      <c r="R19" s="6"/>
      <c r="S19" s="1"/>
      <c r="T19" s="1"/>
      <c r="U19" s="1"/>
      <c r="V19" s="1">
        <v>4.8</v>
      </c>
      <c r="W19" s="1">
        <v>5.6</v>
      </c>
      <c r="X19" s="1">
        <v>4.4000000000000004</v>
      </c>
      <c r="Y19" s="1">
        <v>0.4</v>
      </c>
      <c r="Z19" s="1">
        <v>6.8</v>
      </c>
      <c r="AA19" s="1">
        <v>6.6</v>
      </c>
      <c r="AB19" s="1">
        <v>2.6</v>
      </c>
      <c r="AC19" s="1">
        <v>3.8</v>
      </c>
      <c r="AD19" s="1">
        <v>4.5999999999999996</v>
      </c>
      <c r="AE19" s="1">
        <v>3.2</v>
      </c>
      <c r="AF19" s="1" t="s">
        <v>58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36</v>
      </c>
      <c r="C20" s="1">
        <v>19</v>
      </c>
      <c r="D20" s="1">
        <v>5</v>
      </c>
      <c r="E20" s="1">
        <v>7</v>
      </c>
      <c r="F20" s="1"/>
      <c r="G20" s="10">
        <v>0.18</v>
      </c>
      <c r="H20" s="1">
        <v>120</v>
      </c>
      <c r="I20" s="1">
        <v>5038855</v>
      </c>
      <c r="J20" s="1"/>
      <c r="K20" s="1">
        <v>11</v>
      </c>
      <c r="L20" s="1">
        <f t="shared" si="2"/>
        <v>-4</v>
      </c>
      <c r="M20" s="1"/>
      <c r="N20" s="1"/>
      <c r="O20" s="1">
        <v>0</v>
      </c>
      <c r="P20" s="1"/>
      <c r="Q20" s="6"/>
      <c r="R20" s="6"/>
      <c r="S20" s="1"/>
      <c r="T20" s="1"/>
      <c r="U20" s="1"/>
      <c r="V20" s="1">
        <v>5.6</v>
      </c>
      <c r="W20" s="1">
        <v>5.8</v>
      </c>
      <c r="X20" s="1">
        <v>4.5999999999999996</v>
      </c>
      <c r="Y20" s="1">
        <v>-0.2</v>
      </c>
      <c r="Z20" s="1">
        <v>5.2</v>
      </c>
      <c r="AA20" s="1">
        <v>4.8</v>
      </c>
      <c r="AB20" s="1">
        <v>1.8</v>
      </c>
      <c r="AC20" s="1">
        <v>3</v>
      </c>
      <c r="AD20" s="1">
        <v>2.6</v>
      </c>
      <c r="AE20" s="1">
        <v>3</v>
      </c>
      <c r="AF20" s="1" t="s">
        <v>60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61</v>
      </c>
      <c r="B21" s="1" t="s">
        <v>36</v>
      </c>
      <c r="C21" s="1">
        <v>121</v>
      </c>
      <c r="D21" s="1">
        <v>144</v>
      </c>
      <c r="E21" s="1">
        <v>65</v>
      </c>
      <c r="F21" s="1">
        <v>138</v>
      </c>
      <c r="G21" s="10">
        <v>0.18</v>
      </c>
      <c r="H21" s="1">
        <v>150</v>
      </c>
      <c r="I21" s="1">
        <v>5038435</v>
      </c>
      <c r="J21" s="1"/>
      <c r="K21" s="1">
        <v>65</v>
      </c>
      <c r="L21" s="1">
        <f t="shared" si="2"/>
        <v>0</v>
      </c>
      <c r="M21" s="1"/>
      <c r="N21" s="1"/>
      <c r="O21" s="1">
        <v>0</v>
      </c>
      <c r="P21" s="1"/>
      <c r="Q21" s="6"/>
      <c r="R21" s="6"/>
      <c r="S21" s="1"/>
      <c r="T21" s="1"/>
      <c r="U21" s="1"/>
      <c r="V21" s="1">
        <v>8.4</v>
      </c>
      <c r="W21" s="1">
        <v>13.6</v>
      </c>
      <c r="X21" s="1">
        <v>11.2</v>
      </c>
      <c r="Y21" s="1">
        <v>10.6</v>
      </c>
      <c r="Z21" s="1">
        <v>10</v>
      </c>
      <c r="AA21" s="1">
        <v>11.4</v>
      </c>
      <c r="AB21" s="1">
        <v>7.8</v>
      </c>
      <c r="AC21" s="1">
        <v>6.6</v>
      </c>
      <c r="AD21" s="1">
        <v>4.2</v>
      </c>
      <c r="AE21" s="1">
        <v>9.4</v>
      </c>
      <c r="AF21" s="1" t="s">
        <v>42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36</v>
      </c>
      <c r="C22" s="1">
        <v>63</v>
      </c>
      <c r="D22" s="1">
        <v>11</v>
      </c>
      <c r="E22" s="1">
        <v>45</v>
      </c>
      <c r="F22" s="1">
        <v>17</v>
      </c>
      <c r="G22" s="10">
        <v>0.18</v>
      </c>
      <c r="H22" s="1">
        <v>120</v>
      </c>
      <c r="I22" s="1">
        <v>5038398</v>
      </c>
      <c r="J22" s="1"/>
      <c r="K22" s="1">
        <v>45</v>
      </c>
      <c r="L22" s="1">
        <f t="shared" si="2"/>
        <v>0</v>
      </c>
      <c r="M22" s="1"/>
      <c r="N22" s="1"/>
      <c r="O22" s="1">
        <v>190</v>
      </c>
      <c r="P22" s="1"/>
      <c r="Q22" s="6"/>
      <c r="R22" s="6"/>
      <c r="S22" s="1"/>
      <c r="T22" s="1"/>
      <c r="U22" s="1"/>
      <c r="V22" s="1">
        <v>9.4</v>
      </c>
      <c r="W22" s="1">
        <v>6.2</v>
      </c>
      <c r="X22" s="1">
        <v>5.8</v>
      </c>
      <c r="Y22" s="1">
        <v>7.2</v>
      </c>
      <c r="Z22" s="1">
        <v>1</v>
      </c>
      <c r="AA22" s="1">
        <v>4.4000000000000004</v>
      </c>
      <c r="AB22" s="1">
        <v>5</v>
      </c>
      <c r="AC22" s="1">
        <v>0</v>
      </c>
      <c r="AD22" s="1">
        <v>0.2</v>
      </c>
      <c r="AE22" s="1">
        <v>1.8</v>
      </c>
      <c r="AF22" s="1"/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5" t="s">
        <v>63</v>
      </c>
      <c r="B23" s="1" t="s">
        <v>51</v>
      </c>
      <c r="C23" s="1"/>
      <c r="D23" s="1"/>
      <c r="E23" s="1"/>
      <c r="F23" s="1"/>
      <c r="G23" s="10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33</v>
      </c>
      <c r="P23" s="1"/>
      <c r="Q23" s="6"/>
      <c r="R23" s="6"/>
      <c r="S23" s="1"/>
      <c r="T23" s="1"/>
      <c r="U23" s="1"/>
      <c r="V23" s="1">
        <v>0</v>
      </c>
      <c r="W23" s="1">
        <v>0</v>
      </c>
      <c r="X23" s="1">
        <v>0</v>
      </c>
      <c r="Y23" s="1">
        <v>0</v>
      </c>
      <c r="Z23" s="1">
        <v>0.6452</v>
      </c>
      <c r="AA23" s="1">
        <v>0.63400000000000001</v>
      </c>
      <c r="AB23" s="1">
        <v>0</v>
      </c>
      <c r="AC23" s="1">
        <v>0</v>
      </c>
      <c r="AD23" s="1">
        <v>0</v>
      </c>
      <c r="AE23" s="1">
        <v>0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5" t="s">
        <v>64</v>
      </c>
      <c r="B24" s="1" t="s">
        <v>51</v>
      </c>
      <c r="C24" s="1"/>
      <c r="D24" s="1"/>
      <c r="E24" s="1"/>
      <c r="F24" s="1"/>
      <c r="G24" s="10">
        <v>1</v>
      </c>
      <c r="H24" s="1">
        <v>150</v>
      </c>
      <c r="I24" s="1">
        <v>8785235</v>
      </c>
      <c r="J24" s="1"/>
      <c r="K24" s="1"/>
      <c r="L24" s="1">
        <f t="shared" si="2"/>
        <v>0</v>
      </c>
      <c r="M24" s="1"/>
      <c r="N24" s="1"/>
      <c r="O24" s="1">
        <v>50</v>
      </c>
      <c r="P24" s="1"/>
      <c r="Q24" s="6"/>
      <c r="R24" s="6"/>
      <c r="S24" s="1"/>
      <c r="T24" s="1"/>
      <c r="U24" s="1"/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 t="s">
        <v>65</v>
      </c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5" t="s">
        <v>66</v>
      </c>
      <c r="B25" s="1" t="s">
        <v>51</v>
      </c>
      <c r="C25" s="1"/>
      <c r="D25" s="1"/>
      <c r="E25" s="1"/>
      <c r="F25" s="1"/>
      <c r="G25" s="10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0</v>
      </c>
      <c r="P25" s="1"/>
      <c r="Q25" s="6"/>
      <c r="R25" s="6"/>
      <c r="S25" s="1"/>
      <c r="T25" s="1"/>
      <c r="U25" s="1"/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67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5" t="s">
        <v>68</v>
      </c>
      <c r="B26" s="1" t="s">
        <v>36</v>
      </c>
      <c r="C26" s="1"/>
      <c r="D26" s="1"/>
      <c r="E26" s="1"/>
      <c r="F26" s="1"/>
      <c r="G26" s="10">
        <v>0</v>
      </c>
      <c r="H26" s="1" t="e">
        <v>#N/A</v>
      </c>
      <c r="I26" s="1" t="s">
        <v>69</v>
      </c>
      <c r="J26" s="1" t="s">
        <v>59</v>
      </c>
      <c r="K26" s="1"/>
      <c r="L26" s="1">
        <f t="shared" si="2"/>
        <v>0</v>
      </c>
      <c r="M26" s="1"/>
      <c r="N26" s="1"/>
      <c r="O26" s="1">
        <v>0</v>
      </c>
      <c r="P26" s="1"/>
      <c r="Q26" s="6"/>
      <c r="R26" s="6"/>
      <c r="S26" s="1"/>
      <c r="T26" s="1"/>
      <c r="U26" s="1"/>
      <c r="V26" s="1">
        <v>0.2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5" t="s">
        <v>70</v>
      </c>
      <c r="B27" s="1" t="s">
        <v>51</v>
      </c>
      <c r="C27" s="1"/>
      <c r="D27" s="1"/>
      <c r="E27" s="1"/>
      <c r="F27" s="1"/>
      <c r="G27" s="10">
        <v>0</v>
      </c>
      <c r="H27" s="1" t="e">
        <v>#N/A</v>
      </c>
      <c r="I27" s="1" t="s">
        <v>69</v>
      </c>
      <c r="J27" s="1" t="s">
        <v>71</v>
      </c>
      <c r="K27" s="1"/>
      <c r="L27" s="1">
        <f t="shared" si="2"/>
        <v>0</v>
      </c>
      <c r="M27" s="1"/>
      <c r="N27" s="1"/>
      <c r="O27" s="1">
        <v>0</v>
      </c>
      <c r="P27" s="1"/>
      <c r="Q27" s="6"/>
      <c r="R27" s="6"/>
      <c r="S27" s="1"/>
      <c r="T27" s="1"/>
      <c r="U27" s="1"/>
      <c r="V27" s="1">
        <v>0.63259999999999994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5" t="s">
        <v>72</v>
      </c>
      <c r="B28" s="1" t="s">
        <v>36</v>
      </c>
      <c r="C28" s="1"/>
      <c r="D28" s="1"/>
      <c r="E28" s="1"/>
      <c r="F28" s="1"/>
      <c r="G28" s="10">
        <v>0</v>
      </c>
      <c r="H28" s="1">
        <v>60</v>
      </c>
      <c r="I28" s="1">
        <v>8444170</v>
      </c>
      <c r="J28" s="1"/>
      <c r="K28" s="1">
        <v>8</v>
      </c>
      <c r="L28" s="1">
        <f t="shared" si="2"/>
        <v>-8</v>
      </c>
      <c r="M28" s="1"/>
      <c r="N28" s="1"/>
      <c r="O28" s="1">
        <v>0</v>
      </c>
      <c r="P28" s="1"/>
      <c r="Q28" s="6"/>
      <c r="R28" s="6"/>
      <c r="S28" s="1"/>
      <c r="T28" s="1"/>
      <c r="U28" s="1"/>
      <c r="V28" s="1">
        <v>0</v>
      </c>
      <c r="W28" s="1">
        <v>-0.4</v>
      </c>
      <c r="X28" s="1">
        <v>-0.6</v>
      </c>
      <c r="Y28" s="1">
        <v>-0.4</v>
      </c>
      <c r="Z28" s="1">
        <v>-0.6</v>
      </c>
      <c r="AA28" s="1">
        <v>-0.2</v>
      </c>
      <c r="AB28" s="1">
        <v>23.6</v>
      </c>
      <c r="AC28" s="1">
        <v>24.2</v>
      </c>
      <c r="AD28" s="1">
        <v>6.4</v>
      </c>
      <c r="AE28" s="1">
        <v>-1</v>
      </c>
      <c r="AF28" s="1" t="s">
        <v>73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51</v>
      </c>
      <c r="C29" s="1">
        <v>40.064</v>
      </c>
      <c r="D29" s="1">
        <v>19.013000000000002</v>
      </c>
      <c r="E29" s="1">
        <v>9.234</v>
      </c>
      <c r="F29" s="1">
        <v>40.298999999999999</v>
      </c>
      <c r="G29" s="10">
        <v>1</v>
      </c>
      <c r="H29" s="1">
        <v>120</v>
      </c>
      <c r="I29" s="1">
        <v>5522704</v>
      </c>
      <c r="J29" s="1"/>
      <c r="K29" s="1">
        <v>9.2129999999999992</v>
      </c>
      <c r="L29" s="1">
        <f t="shared" si="2"/>
        <v>2.1000000000000796E-2</v>
      </c>
      <c r="M29" s="1"/>
      <c r="N29" s="1"/>
      <c r="O29" s="1">
        <v>0</v>
      </c>
      <c r="P29" s="1"/>
      <c r="Q29" s="6"/>
      <c r="R29" s="6"/>
      <c r="S29" s="1"/>
      <c r="T29" s="1"/>
      <c r="U29" s="1"/>
      <c r="V29" s="1">
        <v>0.58560000000000001</v>
      </c>
      <c r="W29" s="1">
        <v>3.044</v>
      </c>
      <c r="X29" s="1">
        <v>1.7718</v>
      </c>
      <c r="Y29" s="1">
        <v>2.4340000000000002</v>
      </c>
      <c r="Z29" s="1">
        <v>1.3031999999999999</v>
      </c>
      <c r="AA29" s="1">
        <v>0.60759999999999992</v>
      </c>
      <c r="AB29" s="1">
        <v>2.4154</v>
      </c>
      <c r="AC29" s="1">
        <v>1.3082</v>
      </c>
      <c r="AD29" s="1">
        <v>2.8513999999999999</v>
      </c>
      <c r="AE29" s="1">
        <v>4.0462000000000007</v>
      </c>
      <c r="AF29" s="1" t="s">
        <v>47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74</v>
      </c>
      <c r="B30" s="1" t="s">
        <v>36</v>
      </c>
      <c r="C30" s="1">
        <v>77</v>
      </c>
      <c r="D30" s="1">
        <v>33</v>
      </c>
      <c r="E30" s="1">
        <v>37</v>
      </c>
      <c r="F30" s="1">
        <v>69</v>
      </c>
      <c r="G30" s="10">
        <v>0.14000000000000001</v>
      </c>
      <c r="H30" s="1">
        <v>180</v>
      </c>
      <c r="I30" s="1">
        <v>9988391</v>
      </c>
      <c r="J30" s="1"/>
      <c r="K30" s="1">
        <v>37</v>
      </c>
      <c r="L30" s="1">
        <f t="shared" si="2"/>
        <v>0</v>
      </c>
      <c r="M30" s="1"/>
      <c r="N30" s="1"/>
      <c r="O30" s="1">
        <v>16</v>
      </c>
      <c r="P30" s="1"/>
      <c r="Q30" s="6"/>
      <c r="R30" s="6"/>
      <c r="S30" s="1"/>
      <c r="T30" s="1"/>
      <c r="U30" s="1"/>
      <c r="V30" s="1">
        <v>6.2</v>
      </c>
      <c r="W30" s="1">
        <v>7</v>
      </c>
      <c r="X30" s="1">
        <v>5.6</v>
      </c>
      <c r="Y30" s="1">
        <v>6.6</v>
      </c>
      <c r="Z30" s="1">
        <v>8.1999999999999993</v>
      </c>
      <c r="AA30" s="1">
        <v>5.2</v>
      </c>
      <c r="AB30" s="1">
        <v>3.6</v>
      </c>
      <c r="AC30" s="1">
        <v>8</v>
      </c>
      <c r="AD30" s="1">
        <v>5.8</v>
      </c>
      <c r="AE30" s="1">
        <v>4.5999999999999996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36</v>
      </c>
      <c r="C31" s="1">
        <v>114</v>
      </c>
      <c r="D31" s="1">
        <v>32</v>
      </c>
      <c r="E31" s="1">
        <v>44</v>
      </c>
      <c r="F31" s="1">
        <v>67</v>
      </c>
      <c r="G31" s="10">
        <v>0.18</v>
      </c>
      <c r="H31" s="1">
        <v>270</v>
      </c>
      <c r="I31" s="1">
        <v>9988681</v>
      </c>
      <c r="J31" s="1"/>
      <c r="K31" s="1">
        <v>44</v>
      </c>
      <c r="L31" s="1">
        <f t="shared" si="2"/>
        <v>0</v>
      </c>
      <c r="M31" s="1"/>
      <c r="N31" s="1"/>
      <c r="O31" s="1">
        <v>32</v>
      </c>
      <c r="P31" s="1"/>
      <c r="Q31" s="6"/>
      <c r="R31" s="6"/>
      <c r="S31" s="1"/>
      <c r="T31" s="1"/>
      <c r="U31" s="1"/>
      <c r="V31" s="1">
        <v>7.2</v>
      </c>
      <c r="W31" s="1">
        <v>6.2</v>
      </c>
      <c r="X31" s="1">
        <v>8.8000000000000007</v>
      </c>
      <c r="Y31" s="1">
        <v>6.6</v>
      </c>
      <c r="Z31" s="1">
        <v>5.2</v>
      </c>
      <c r="AA31" s="1">
        <v>11.2</v>
      </c>
      <c r="AB31" s="1">
        <v>9.1999999999999993</v>
      </c>
      <c r="AC31" s="1">
        <v>8.1999999999999993</v>
      </c>
      <c r="AD31" s="1">
        <v>6.8</v>
      </c>
      <c r="AE31" s="1">
        <v>9.4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51</v>
      </c>
      <c r="C32" s="1">
        <v>3.4780000000000002</v>
      </c>
      <c r="D32" s="1"/>
      <c r="E32" s="1"/>
      <c r="F32" s="1">
        <v>3.4780000000000002</v>
      </c>
      <c r="G32" s="10">
        <v>0</v>
      </c>
      <c r="H32" s="1" t="e">
        <v>#N/A</v>
      </c>
      <c r="I32" s="1" t="s">
        <v>69</v>
      </c>
      <c r="J32" s="1" t="s">
        <v>63</v>
      </c>
      <c r="K32" s="1"/>
      <c r="L32" s="1">
        <f t="shared" si="2"/>
        <v>0</v>
      </c>
      <c r="M32" s="1"/>
      <c r="N32" s="1"/>
      <c r="O32" s="1">
        <v>0</v>
      </c>
      <c r="P32" s="1"/>
      <c r="Q32" s="6"/>
      <c r="R32" s="6"/>
      <c r="S32" s="1"/>
      <c r="T32" s="1"/>
      <c r="U32" s="1"/>
      <c r="V32" s="1">
        <v>1.9572000000000001</v>
      </c>
      <c r="W32" s="1">
        <v>0.69900000000000007</v>
      </c>
      <c r="X32" s="1">
        <v>0.64640000000000009</v>
      </c>
      <c r="Y32" s="1">
        <v>1.276</v>
      </c>
      <c r="Z32" s="1">
        <v>0</v>
      </c>
      <c r="AA32" s="1">
        <v>1.3680000000000001</v>
      </c>
      <c r="AB32" s="1">
        <v>0.64960000000000007</v>
      </c>
      <c r="AC32" s="1">
        <v>0.66680000000000006</v>
      </c>
      <c r="AD32" s="1">
        <v>0</v>
      </c>
      <c r="AE32" s="1"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51</v>
      </c>
      <c r="C33" s="1">
        <v>29.896000000000001</v>
      </c>
      <c r="D33" s="1"/>
      <c r="E33" s="1">
        <v>6.3040000000000003</v>
      </c>
      <c r="F33" s="1">
        <v>16.643999999999998</v>
      </c>
      <c r="G33" s="10">
        <v>0</v>
      </c>
      <c r="H33" s="1" t="e">
        <v>#N/A</v>
      </c>
      <c r="I33" s="1" t="s">
        <v>69</v>
      </c>
      <c r="J33" s="1" t="s">
        <v>64</v>
      </c>
      <c r="K33" s="1">
        <v>7</v>
      </c>
      <c r="L33" s="1">
        <f t="shared" si="2"/>
        <v>-0.69599999999999973</v>
      </c>
      <c r="M33" s="1"/>
      <c r="N33" s="1"/>
      <c r="O33" s="1">
        <v>0</v>
      </c>
      <c r="P33" s="1"/>
      <c r="Q33" s="6"/>
      <c r="R33" s="6"/>
      <c r="S33" s="1"/>
      <c r="T33" s="1"/>
      <c r="U33" s="1"/>
      <c r="V33" s="1">
        <v>4.1223999999999998</v>
      </c>
      <c r="W33" s="1">
        <v>0</v>
      </c>
      <c r="X33" s="1">
        <v>1.972</v>
      </c>
      <c r="Y33" s="1">
        <v>2.6160000000000001</v>
      </c>
      <c r="Z33" s="1">
        <v>0</v>
      </c>
      <c r="AA33" s="1">
        <v>1.2636000000000001</v>
      </c>
      <c r="AB33" s="1">
        <v>0.61599999999999999</v>
      </c>
      <c r="AC33" s="1">
        <v>1.9947999999999999</v>
      </c>
      <c r="AD33" s="1">
        <v>1.3644000000000001</v>
      </c>
      <c r="AE33" s="1"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51</v>
      </c>
      <c r="C34" s="1">
        <v>25.402000000000001</v>
      </c>
      <c r="D34" s="1">
        <v>33.634</v>
      </c>
      <c r="E34" s="1">
        <v>16.16</v>
      </c>
      <c r="F34" s="1">
        <v>42.654000000000003</v>
      </c>
      <c r="G34" s="10">
        <v>0</v>
      </c>
      <c r="H34" s="1" t="e">
        <v>#N/A</v>
      </c>
      <c r="I34" s="1" t="s">
        <v>69</v>
      </c>
      <c r="J34" s="1" t="s">
        <v>66</v>
      </c>
      <c r="K34" s="1">
        <v>14.5</v>
      </c>
      <c r="L34" s="1">
        <f t="shared" si="2"/>
        <v>1.6600000000000001</v>
      </c>
      <c r="M34" s="1"/>
      <c r="N34" s="1"/>
      <c r="O34" s="1">
        <v>0</v>
      </c>
      <c r="P34" s="1"/>
      <c r="Q34" s="6"/>
      <c r="R34" s="6"/>
      <c r="S34" s="1"/>
      <c r="T34" s="1"/>
      <c r="U34" s="1"/>
      <c r="V34" s="1">
        <v>3.0531999999999999</v>
      </c>
      <c r="W34" s="1">
        <v>3.173</v>
      </c>
      <c r="X34" s="1">
        <v>2.5344000000000002</v>
      </c>
      <c r="Y34" s="1">
        <v>3.1688000000000001</v>
      </c>
      <c r="Z34" s="1">
        <v>2.6511999999999998</v>
      </c>
      <c r="AA34" s="1">
        <v>2.6152000000000002</v>
      </c>
      <c r="AB34" s="1">
        <v>3.0583999999999998</v>
      </c>
      <c r="AC34" s="1">
        <v>1.2567999999999999</v>
      </c>
      <c r="AD34" s="1">
        <v>1.8992</v>
      </c>
      <c r="AE34" s="1">
        <v>3.7187999999999999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51</v>
      </c>
      <c r="C35" s="1">
        <v>12.894</v>
      </c>
      <c r="D35" s="1">
        <v>16.393999999999998</v>
      </c>
      <c r="E35" s="1">
        <v>6.4459999999999997</v>
      </c>
      <c r="F35" s="1">
        <v>22.841999999999999</v>
      </c>
      <c r="G35" s="10">
        <v>1</v>
      </c>
      <c r="H35" s="1">
        <v>120</v>
      </c>
      <c r="I35" s="1">
        <v>8785198</v>
      </c>
      <c r="J35" s="1"/>
      <c r="K35" s="1">
        <v>6.7</v>
      </c>
      <c r="L35" s="1">
        <f t="shared" si="2"/>
        <v>-0.25400000000000045</v>
      </c>
      <c r="M35" s="1"/>
      <c r="N35" s="1"/>
      <c r="O35" s="1">
        <v>16</v>
      </c>
      <c r="P35" s="1"/>
      <c r="Q35" s="6"/>
      <c r="R35" s="6"/>
      <c r="S35" s="1"/>
      <c r="T35" s="1"/>
      <c r="U35" s="1"/>
      <c r="V35" s="1">
        <v>2.4512</v>
      </c>
      <c r="W35" s="1">
        <v>2.0112000000000001</v>
      </c>
      <c r="X35" s="1">
        <v>1.3160000000000001</v>
      </c>
      <c r="Y35" s="1">
        <v>2.5299999999999998</v>
      </c>
      <c r="Z35" s="1">
        <v>3.6892</v>
      </c>
      <c r="AA35" s="1">
        <v>0</v>
      </c>
      <c r="AB35" s="1">
        <v>1.2310000000000001</v>
      </c>
      <c r="AC35" s="1">
        <v>1.2410000000000001</v>
      </c>
      <c r="AD35" s="1">
        <v>0.64100000000000001</v>
      </c>
      <c r="AE35" s="1">
        <v>0</v>
      </c>
      <c r="AF35" s="1" t="s">
        <v>80</v>
      </c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51</v>
      </c>
      <c r="C36" s="1">
        <v>34.700000000000003</v>
      </c>
      <c r="D36" s="1"/>
      <c r="E36" s="1">
        <v>3.21</v>
      </c>
      <c r="F36" s="1">
        <v>28.49</v>
      </c>
      <c r="G36" s="10">
        <v>0</v>
      </c>
      <c r="H36" s="1" t="e">
        <v>#N/A</v>
      </c>
      <c r="I36" s="1" t="s">
        <v>82</v>
      </c>
      <c r="J36" s="1"/>
      <c r="K36" s="1">
        <v>4</v>
      </c>
      <c r="L36" s="1">
        <f t="shared" si="2"/>
        <v>-0.79</v>
      </c>
      <c r="M36" s="1"/>
      <c r="N36" s="1"/>
      <c r="O36" s="1">
        <v>0</v>
      </c>
      <c r="P36" s="1"/>
      <c r="Q36" s="6"/>
      <c r="R36" s="6"/>
      <c r="S36" s="1"/>
      <c r="T36" s="1"/>
      <c r="U36" s="1"/>
      <c r="V36" s="1">
        <v>0.73</v>
      </c>
      <c r="W36" s="1">
        <v>0.74280000000000002</v>
      </c>
      <c r="X36" s="1">
        <v>0.65199999999999991</v>
      </c>
      <c r="Y36" s="1">
        <v>1.9216</v>
      </c>
      <c r="Z36" s="1">
        <v>0</v>
      </c>
      <c r="AA36" s="1">
        <v>0</v>
      </c>
      <c r="AB36" s="1">
        <v>0.58799999999999997</v>
      </c>
      <c r="AC36" s="1">
        <v>0</v>
      </c>
      <c r="AD36" s="1">
        <v>0</v>
      </c>
      <c r="AE36" s="1">
        <v>0.64359999999999995</v>
      </c>
      <c r="AF36" s="1" t="s">
        <v>83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84</v>
      </c>
      <c r="B37" s="1" t="s">
        <v>36</v>
      </c>
      <c r="C37" s="1">
        <v>305</v>
      </c>
      <c r="D37" s="1">
        <v>10</v>
      </c>
      <c r="E37" s="1">
        <v>248</v>
      </c>
      <c r="F37" s="1">
        <v>19</v>
      </c>
      <c r="G37" s="10">
        <v>0.1</v>
      </c>
      <c r="H37" s="1">
        <v>60</v>
      </c>
      <c r="I37" s="1">
        <v>8444187</v>
      </c>
      <c r="J37" s="1"/>
      <c r="K37" s="1">
        <v>249</v>
      </c>
      <c r="L37" s="1">
        <f t="shared" si="2"/>
        <v>-1</v>
      </c>
      <c r="M37" s="1"/>
      <c r="N37" s="1"/>
      <c r="O37" s="1">
        <v>456</v>
      </c>
      <c r="P37" s="1"/>
      <c r="Q37" s="6"/>
      <c r="R37" s="6"/>
      <c r="S37" s="1"/>
      <c r="T37" s="1"/>
      <c r="U37" s="1"/>
      <c r="V37" s="1">
        <v>47</v>
      </c>
      <c r="W37" s="1">
        <v>27.6</v>
      </c>
      <c r="X37" s="1">
        <v>30</v>
      </c>
      <c r="Y37" s="1">
        <v>27.4</v>
      </c>
      <c r="Z37" s="1">
        <v>0.6</v>
      </c>
      <c r="AA37" s="1">
        <v>0.4</v>
      </c>
      <c r="AB37" s="1">
        <v>20</v>
      </c>
      <c r="AC37" s="1">
        <v>0</v>
      </c>
      <c r="AD37" s="1">
        <v>-1.2</v>
      </c>
      <c r="AE37" s="1">
        <v>0</v>
      </c>
      <c r="AF37" s="1"/>
      <c r="AG37" s="1">
        <f>G37*Q37</f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85</v>
      </c>
      <c r="B38" s="1" t="s">
        <v>36</v>
      </c>
      <c r="C38" s="1">
        <v>147</v>
      </c>
      <c r="D38" s="1">
        <v>10</v>
      </c>
      <c r="E38" s="1">
        <v>146</v>
      </c>
      <c r="F38" s="1"/>
      <c r="G38" s="10">
        <v>0.1</v>
      </c>
      <c r="H38" s="1">
        <v>90</v>
      </c>
      <c r="I38" s="1">
        <v>8444194</v>
      </c>
      <c r="J38" s="1"/>
      <c r="K38" s="1">
        <v>194</v>
      </c>
      <c r="L38" s="1">
        <f t="shared" si="2"/>
        <v>-48</v>
      </c>
      <c r="M38" s="1"/>
      <c r="N38" s="1"/>
      <c r="O38" s="1">
        <v>672</v>
      </c>
      <c r="P38" s="1"/>
      <c r="Q38" s="6"/>
      <c r="R38" s="6"/>
      <c r="S38" s="1"/>
      <c r="T38" s="1"/>
      <c r="U38" s="1"/>
      <c r="V38" s="1">
        <v>37.4</v>
      </c>
      <c r="W38" s="1">
        <v>15</v>
      </c>
      <c r="X38" s="1">
        <v>-0.2</v>
      </c>
      <c r="Y38" s="1">
        <v>39</v>
      </c>
      <c r="Z38" s="1">
        <v>26.4</v>
      </c>
      <c r="AA38" s="1">
        <v>37.6</v>
      </c>
      <c r="AB38" s="1">
        <v>28.6</v>
      </c>
      <c r="AC38" s="1">
        <v>-0.6</v>
      </c>
      <c r="AD38" s="1">
        <v>7.6</v>
      </c>
      <c r="AE38" s="1">
        <v>43.2</v>
      </c>
      <c r="AF38" s="1" t="s">
        <v>86</v>
      </c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36</v>
      </c>
      <c r="C39" s="1">
        <v>78</v>
      </c>
      <c r="D39" s="1"/>
      <c r="E39" s="1">
        <v>67</v>
      </c>
      <c r="F39" s="1">
        <v>11</v>
      </c>
      <c r="G39" s="10">
        <v>0</v>
      </c>
      <c r="H39" s="1" t="e">
        <v>#N/A</v>
      </c>
      <c r="I39" s="1" t="s">
        <v>69</v>
      </c>
      <c r="J39" s="1" t="s">
        <v>88</v>
      </c>
      <c r="K39" s="1">
        <v>67</v>
      </c>
      <c r="L39" s="1">
        <f t="shared" si="2"/>
        <v>0</v>
      </c>
      <c r="M39" s="1"/>
      <c r="N39" s="1"/>
      <c r="O39" s="1">
        <v>0</v>
      </c>
      <c r="P39" s="1"/>
      <c r="Q39" s="6"/>
      <c r="R39" s="6"/>
      <c r="S39" s="1"/>
      <c r="T39" s="1"/>
      <c r="U39" s="1"/>
      <c r="V39" s="1">
        <v>22.2</v>
      </c>
      <c r="W39" s="1">
        <v>12.2</v>
      </c>
      <c r="X39" s="1">
        <v>0</v>
      </c>
      <c r="Y39" s="1">
        <v>10</v>
      </c>
      <c r="Z39" s="1">
        <v>9.4</v>
      </c>
      <c r="AA39" s="1">
        <v>4</v>
      </c>
      <c r="AB39" s="1">
        <v>0</v>
      </c>
      <c r="AC39" s="1">
        <v>0</v>
      </c>
      <c r="AD39" s="1">
        <v>0</v>
      </c>
      <c r="AE39" s="1"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36</v>
      </c>
      <c r="C40" s="1"/>
      <c r="D40" s="1">
        <v>60</v>
      </c>
      <c r="E40" s="1">
        <v>10</v>
      </c>
      <c r="F40" s="1">
        <v>16</v>
      </c>
      <c r="G40" s="10">
        <v>0.2</v>
      </c>
      <c r="H40" s="1">
        <v>120</v>
      </c>
      <c r="I40" s="1" t="s">
        <v>89</v>
      </c>
      <c r="J40" s="1"/>
      <c r="K40" s="1">
        <v>10</v>
      </c>
      <c r="L40" s="1">
        <f t="shared" si="2"/>
        <v>0</v>
      </c>
      <c r="M40" s="1"/>
      <c r="N40" s="1"/>
      <c r="O40" s="1">
        <v>420</v>
      </c>
      <c r="P40" s="1"/>
      <c r="Q40" s="6"/>
      <c r="R40" s="6"/>
      <c r="S40" s="1"/>
      <c r="T40" s="1"/>
      <c r="U40" s="1"/>
      <c r="V40" s="1">
        <v>-0.2</v>
      </c>
      <c r="W40" s="1">
        <v>0</v>
      </c>
      <c r="X40" s="1">
        <v>0</v>
      </c>
      <c r="Y40" s="1">
        <v>0.6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 t="s">
        <v>90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51</v>
      </c>
      <c r="C41" s="1">
        <v>22.518000000000001</v>
      </c>
      <c r="D41" s="1">
        <v>16.12</v>
      </c>
      <c r="E41" s="1">
        <v>13.1</v>
      </c>
      <c r="F41" s="1">
        <v>25.538</v>
      </c>
      <c r="G41" s="10">
        <v>1</v>
      </c>
      <c r="H41" s="1">
        <v>120</v>
      </c>
      <c r="I41" s="1" t="s">
        <v>92</v>
      </c>
      <c r="J41" s="1"/>
      <c r="K41" s="1">
        <v>14</v>
      </c>
      <c r="L41" s="1">
        <f t="shared" si="2"/>
        <v>-0.90000000000000036</v>
      </c>
      <c r="M41" s="1"/>
      <c r="N41" s="1"/>
      <c r="O41" s="1">
        <v>0</v>
      </c>
      <c r="P41" s="1"/>
      <c r="Q41" s="6"/>
      <c r="R41" s="6"/>
      <c r="S41" s="1"/>
      <c r="T41" s="1"/>
      <c r="U41" s="1"/>
      <c r="V41" s="1">
        <v>0</v>
      </c>
      <c r="W41" s="1">
        <v>1.2569999999999999</v>
      </c>
      <c r="X41" s="1">
        <v>0.6</v>
      </c>
      <c r="Y41" s="1">
        <v>0.66100000000000003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 t="s">
        <v>93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7" t="s">
        <v>94</v>
      </c>
      <c r="B42" s="1" t="s">
        <v>51</v>
      </c>
      <c r="C42" s="1"/>
      <c r="D42" s="1"/>
      <c r="E42" s="1">
        <v>2.97</v>
      </c>
      <c r="F42" s="1">
        <v>-2.97</v>
      </c>
      <c r="G42" s="10">
        <v>0</v>
      </c>
      <c r="H42" s="1" t="e">
        <v>#N/A</v>
      </c>
      <c r="I42" s="1" t="s">
        <v>69</v>
      </c>
      <c r="J42" s="1" t="s">
        <v>91</v>
      </c>
      <c r="K42" s="1">
        <v>3</v>
      </c>
      <c r="L42" s="1">
        <f t="shared" si="2"/>
        <v>-2.9999999999999805E-2</v>
      </c>
      <c r="M42" s="1"/>
      <c r="N42" s="1"/>
      <c r="O42" s="1"/>
      <c r="P42" s="1"/>
      <c r="Q42" s="6"/>
      <c r="R42" s="6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5" t="s">
        <v>95</v>
      </c>
      <c r="B43" s="1" t="s">
        <v>51</v>
      </c>
      <c r="C43" s="1"/>
      <c r="D43" s="1"/>
      <c r="E43" s="1"/>
      <c r="F43" s="1"/>
      <c r="G43" s="10">
        <v>0</v>
      </c>
      <c r="H43" s="1" t="e">
        <v>#N/A</v>
      </c>
      <c r="I43" s="1" t="s">
        <v>69</v>
      </c>
      <c r="J43" s="1" t="s">
        <v>91</v>
      </c>
      <c r="K43" s="1"/>
      <c r="L43" s="1">
        <f t="shared" si="2"/>
        <v>0</v>
      </c>
      <c r="M43" s="1"/>
      <c r="N43" s="1"/>
      <c r="O43" s="1">
        <v>0</v>
      </c>
      <c r="P43" s="1"/>
      <c r="Q43" s="6"/>
      <c r="R43" s="6"/>
      <c r="S43" s="1"/>
      <c r="T43" s="1"/>
      <c r="U43" s="1"/>
      <c r="V43" s="1">
        <v>0</v>
      </c>
      <c r="W43" s="1">
        <v>1.29</v>
      </c>
      <c r="X43" s="1">
        <v>0.623</v>
      </c>
      <c r="Y43" s="1">
        <v>1.3080000000000001</v>
      </c>
      <c r="Z43" s="1">
        <v>0.67</v>
      </c>
      <c r="AA43" s="1">
        <v>2.2347999999999999</v>
      </c>
      <c r="AB43" s="1">
        <v>0.63300000000000001</v>
      </c>
      <c r="AC43" s="1">
        <v>0</v>
      </c>
      <c r="AD43" s="1">
        <v>0.71199999999999997</v>
      </c>
      <c r="AE43" s="1">
        <v>1.2849999999999999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96</v>
      </c>
      <c r="B44" s="1" t="s">
        <v>36</v>
      </c>
      <c r="C44" s="1">
        <v>184</v>
      </c>
      <c r="D44" s="1"/>
      <c r="E44" s="1">
        <v>108</v>
      </c>
      <c r="F44" s="1">
        <v>42</v>
      </c>
      <c r="G44" s="10">
        <v>0</v>
      </c>
      <c r="H44" s="1" t="e">
        <v>#N/A</v>
      </c>
      <c r="I44" s="1" t="s">
        <v>69</v>
      </c>
      <c r="J44" s="1" t="s">
        <v>97</v>
      </c>
      <c r="K44" s="1">
        <v>108</v>
      </c>
      <c r="L44" s="1">
        <f t="shared" si="2"/>
        <v>0</v>
      </c>
      <c r="M44" s="1"/>
      <c r="N44" s="1"/>
      <c r="O44" s="1">
        <v>0</v>
      </c>
      <c r="P44" s="1"/>
      <c r="Q44" s="6"/>
      <c r="R44" s="6"/>
      <c r="S44" s="1"/>
      <c r="T44" s="1"/>
      <c r="U44" s="1"/>
      <c r="V44" s="1">
        <v>28</v>
      </c>
      <c r="W44" s="1">
        <v>10.4</v>
      </c>
      <c r="X44" s="1">
        <v>12</v>
      </c>
      <c r="Y44" s="1">
        <v>23</v>
      </c>
      <c r="Z44" s="1">
        <v>9.4</v>
      </c>
      <c r="AA44" s="1">
        <v>7</v>
      </c>
      <c r="AB44" s="1">
        <v>33</v>
      </c>
      <c r="AC44" s="1">
        <v>0</v>
      </c>
      <c r="AD44" s="1">
        <v>0</v>
      </c>
      <c r="AE44" s="1"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5" t="s">
        <v>97</v>
      </c>
      <c r="B45" s="1" t="s">
        <v>36</v>
      </c>
      <c r="C45" s="1"/>
      <c r="D45" s="1"/>
      <c r="E45" s="1"/>
      <c r="F45" s="1"/>
      <c r="G45" s="10">
        <v>0.2</v>
      </c>
      <c r="H45" s="1">
        <v>120</v>
      </c>
      <c r="I45" s="1" t="s">
        <v>98</v>
      </c>
      <c r="J45" s="1"/>
      <c r="K45" s="1"/>
      <c r="L45" s="1">
        <f t="shared" si="2"/>
        <v>0</v>
      </c>
      <c r="M45" s="1"/>
      <c r="N45" s="1"/>
      <c r="O45" s="1">
        <v>490</v>
      </c>
      <c r="P45" s="1"/>
      <c r="Q45" s="6"/>
      <c r="R45" s="6"/>
      <c r="S45" s="1"/>
      <c r="T45" s="1"/>
      <c r="U45" s="1"/>
      <c r="V45" s="1">
        <v>0.4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-0.2</v>
      </c>
      <c r="AD45" s="1">
        <v>0</v>
      </c>
      <c r="AE45" s="1">
        <v>0</v>
      </c>
      <c r="AF45" s="1" t="s">
        <v>86</v>
      </c>
      <c r="AG45" s="1">
        <f>G45*Q45</f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99</v>
      </c>
      <c r="B46" s="1" t="s">
        <v>51</v>
      </c>
      <c r="C46" s="1">
        <v>187.102</v>
      </c>
      <c r="D46" s="1">
        <v>144.97200000000001</v>
      </c>
      <c r="E46" s="1">
        <v>75.611999999999995</v>
      </c>
      <c r="F46" s="1">
        <v>153.05600000000001</v>
      </c>
      <c r="G46" s="10">
        <v>1</v>
      </c>
      <c r="H46" s="1">
        <v>120</v>
      </c>
      <c r="I46" s="1" t="s">
        <v>100</v>
      </c>
      <c r="J46" s="1"/>
      <c r="K46" s="1">
        <v>73.5</v>
      </c>
      <c r="L46" s="1">
        <f t="shared" si="2"/>
        <v>2.1119999999999948</v>
      </c>
      <c r="M46" s="1"/>
      <c r="N46" s="1"/>
      <c r="O46" s="1">
        <v>105</v>
      </c>
      <c r="P46" s="1"/>
      <c r="Q46" s="6"/>
      <c r="R46" s="6"/>
      <c r="S46" s="1"/>
      <c r="T46" s="1"/>
      <c r="U46" s="1"/>
      <c r="V46" s="1">
        <v>15.285399999999999</v>
      </c>
      <c r="W46" s="1">
        <v>6.5324</v>
      </c>
      <c r="X46" s="1">
        <v>6.6391999999999998</v>
      </c>
      <c r="Y46" s="1">
        <v>1.4379999999999999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 t="s">
        <v>101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5" t="s">
        <v>102</v>
      </c>
      <c r="B47" s="1" t="s">
        <v>51</v>
      </c>
      <c r="C47" s="1"/>
      <c r="D47" s="1"/>
      <c r="E47" s="1"/>
      <c r="F47" s="1"/>
      <c r="G47" s="10">
        <v>0</v>
      </c>
      <c r="H47" s="1" t="e">
        <v>#N/A</v>
      </c>
      <c r="I47" s="1" t="s">
        <v>69</v>
      </c>
      <c r="J47" s="1" t="s">
        <v>99</v>
      </c>
      <c r="K47" s="1"/>
      <c r="L47" s="1">
        <f t="shared" si="2"/>
        <v>0</v>
      </c>
      <c r="M47" s="1"/>
      <c r="N47" s="1"/>
      <c r="O47" s="1">
        <v>0</v>
      </c>
      <c r="P47" s="1"/>
      <c r="Q47" s="6"/>
      <c r="R47" s="6"/>
      <c r="S47" s="1"/>
      <c r="T47" s="1"/>
      <c r="U47" s="1"/>
      <c r="V47" s="1">
        <v>0.73520000000000008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103</v>
      </c>
      <c r="B48" s="1" t="s">
        <v>51</v>
      </c>
      <c r="C48" s="1"/>
      <c r="D48" s="1">
        <v>3.6</v>
      </c>
      <c r="E48" s="1">
        <v>14.602</v>
      </c>
      <c r="F48" s="1">
        <v>-11.002000000000001</v>
      </c>
      <c r="G48" s="10">
        <v>0</v>
      </c>
      <c r="H48" s="1" t="e">
        <v>#N/A</v>
      </c>
      <c r="I48" s="1" t="s">
        <v>69</v>
      </c>
      <c r="J48" s="1" t="s">
        <v>99</v>
      </c>
      <c r="K48" s="1">
        <v>13.6</v>
      </c>
      <c r="L48" s="1">
        <f t="shared" si="2"/>
        <v>1.0020000000000007</v>
      </c>
      <c r="M48" s="1"/>
      <c r="N48" s="1"/>
      <c r="O48" s="1">
        <v>0</v>
      </c>
      <c r="P48" s="1"/>
      <c r="Q48" s="6"/>
      <c r="R48" s="6"/>
      <c r="S48" s="1"/>
      <c r="T48" s="1"/>
      <c r="U48" s="1"/>
      <c r="V48" s="1">
        <v>1.5104</v>
      </c>
      <c r="W48" s="1">
        <v>11.051600000000001</v>
      </c>
      <c r="X48" s="1">
        <v>11.106400000000001</v>
      </c>
      <c r="Y48" s="1">
        <v>16.610399999999998</v>
      </c>
      <c r="Z48" s="1">
        <v>13.644</v>
      </c>
      <c r="AA48" s="1">
        <v>13.604799999999999</v>
      </c>
      <c r="AB48" s="1">
        <v>15.0684</v>
      </c>
      <c r="AC48" s="1">
        <v>13.948399999999999</v>
      </c>
      <c r="AD48" s="1">
        <v>16.728000000000002</v>
      </c>
      <c r="AE48" s="1">
        <v>22.4146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0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0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0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0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0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0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0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0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0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0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0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0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0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0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0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0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0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0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0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0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0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0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0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0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0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0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0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0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0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0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0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0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0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0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0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0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0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0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0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0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0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0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0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0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0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0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0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0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0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0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0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0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0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0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0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0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0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0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0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0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0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0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0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0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0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0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0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0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0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0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0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0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0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0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0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0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0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0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0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0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0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0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0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0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0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0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0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0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0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0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0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0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0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0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0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0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0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0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0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0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0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0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0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0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0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0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0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0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0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0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0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0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0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0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0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0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0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0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0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0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0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0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0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0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0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0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0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0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0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0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0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0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0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0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0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0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0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0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0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0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0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0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0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0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0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0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0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0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0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0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0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0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0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0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0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0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0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0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0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0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0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0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0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0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0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0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0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0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0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0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0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0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0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0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0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0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0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0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0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0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0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0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0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0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0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0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0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0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0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0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0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0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0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0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0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0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0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0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0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0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0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0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0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0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0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0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0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0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0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0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0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0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0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0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0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0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0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0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0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0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0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0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0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0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0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0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0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0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0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0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0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0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0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0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0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0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0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0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0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0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0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0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0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0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0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0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0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0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0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0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0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0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0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0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0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0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0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0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0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0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0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0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0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0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0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0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0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0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0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0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0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0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0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0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0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0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0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0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0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0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0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0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0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0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0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0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0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0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0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0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0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0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0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0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0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0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0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0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0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0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0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0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0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0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0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0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0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0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0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0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0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0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0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0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0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0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0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0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0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0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0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0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0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0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0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0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0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0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0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0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0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0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0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0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0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0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0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0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0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0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0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0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0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0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0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0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0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0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0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0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0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0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0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0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0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0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0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0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0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0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0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0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0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0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0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0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0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0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0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0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0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0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0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0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0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0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0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0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0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0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0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0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0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0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0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0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0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0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0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0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0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0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0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0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0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0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0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0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0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0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0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0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0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0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0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0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0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10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10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2025-10-20T13:43:13Z</dcterms:created>
  <dcterms:modified xsi:type="dcterms:W3CDTF">2025-10-20T13:51:56Z</dcterms:modified>
</cp:coreProperties>
</file>