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906EB185-822E-4F4A-BE42-0F0DF0FA755B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Лист1!$A$2:$N$4945</definedName>
    <definedName name="_xlnm.Print_Area" localSheetId="0">Лист1!$A$1:$J$5005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50" i="1" l="1"/>
  <c r="A4948" i="1" l="1"/>
  <c r="E4931" i="1" l="1"/>
  <c r="E4907" i="1" l="1"/>
  <c r="K4895" i="1" l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E4905" i="1" l="1"/>
  <c r="K4874" i="1" l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E4861" i="1" l="1"/>
  <c r="K4855" i="1" l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E4859" i="1" l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 s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l="1"/>
  <c r="A4895" i="1" l="1"/>
  <c r="A4896" i="1" l="1"/>
  <c r="A4897" i="1" l="1"/>
  <c r="A4899" i="1" l="1"/>
  <c r="A4900" i="1" s="1"/>
  <c r="A4903" i="1" s="1"/>
  <c r="A4905" i="1" s="1"/>
  <c r="A4907" i="1" l="1"/>
  <c r="A4908" i="1" l="1"/>
  <c r="A4911" i="1" l="1"/>
  <c r="A4914" i="1"/>
  <c r="A4915" i="1" l="1"/>
  <c r="A4916" i="1" s="1"/>
  <c r="A4917" i="1" l="1"/>
  <c r="A4919" i="1" l="1"/>
  <c r="A4920" i="1" l="1"/>
  <c r="A4921" i="1" l="1"/>
  <c r="A4922" i="1" l="1"/>
  <c r="A4923" i="1" s="1"/>
  <c r="A4924" i="1" s="1"/>
  <c r="A4926" i="1" l="1"/>
  <c r="A4930" i="1" s="1"/>
  <c r="A4932" i="1" l="1"/>
  <c r="A4933" i="1" s="1"/>
  <c r="A4935" i="1" l="1"/>
  <c r="A4937" i="1" s="1"/>
  <c r="A4938" i="1" s="1"/>
  <c r="A4939" i="1" s="1"/>
  <c r="A4942" i="1" s="1"/>
  <c r="A4944" i="1" s="1"/>
  <c r="A4945" i="1" l="1"/>
  <c r="A4946" i="1"/>
  <c r="A4952" i="1" l="1"/>
  <c r="A4953" i="1" l="1"/>
  <c r="A4954" i="1" l="1"/>
  <c r="A4956" i="1" s="1"/>
  <c r="A4958" i="1" s="1"/>
  <c r="A4959" i="1" s="1"/>
  <c r="A4960" i="1" s="1"/>
  <c r="A4961" i="1" s="1"/>
  <c r="A4962" i="1" s="1"/>
  <c r="A4963" i="1" s="1"/>
  <c r="A4964" i="1" s="1"/>
  <c r="A4965" i="1" s="1"/>
  <c r="A4966" i="1" s="1"/>
</calcChain>
</file>

<file path=xl/sharedStrings.xml><?xml version="1.0" encoding="utf-8"?>
<sst xmlns="http://schemas.openxmlformats.org/spreadsheetml/2006/main" count="30260" uniqueCount="1092">
  <si>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</si>
  <si>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</si>
  <si>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</si>
  <si>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</si>
  <si>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</si>
  <si>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</si>
  <si>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</si>
  <si>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</si>
  <si>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</si>
  <si>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</si>
  <si>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</si>
  <si>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</si>
  <si>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</si>
  <si>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</si>
  <si>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</si>
  <si>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</si>
  <si>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</si>
  <si>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</si>
  <si>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</si>
  <si>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</si>
  <si>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</si>
  <si>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</si>
  <si>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</si>
  <si>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</si>
  <si>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</si>
  <si>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</si>
  <si>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</si>
  <si>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</si>
  <si>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</si>
  <si>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</si>
  <si>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</si>
  <si>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</si>
  <si>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</si>
  <si>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</si>
  <si>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</si>
  <si>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</si>
  <si>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</si>
  <si>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</si>
  <si>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</si>
  <si>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</si>
  <si>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</si>
  <si>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</si>
  <si>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</si>
  <si>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</si>
  <si>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</si>
  <si>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</si>
  <si>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</si>
  <si>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</si>
  <si>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</si>
  <si>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</si>
  <si>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</si>
  <si>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</si>
  <si>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</si>
  <si>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</si>
  <si>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</si>
  <si>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</si>
  <si>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</si>
  <si>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</si>
  <si>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</si>
  <si>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</si>
  <si>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</si>
  <si>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</si>
  <si>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</si>
  <si>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</si>
  <si>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</si>
  <si>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</si>
  <si>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</si>
  <si>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</si>
  <si>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</si>
  <si>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</si>
  <si>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</si>
  <si>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</si>
  <si>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</si>
  <si>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</si>
  <si>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</si>
  <si>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</si>
  <si>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</si>
  <si>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</si>
  <si>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</si>
  <si>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</si>
  <si>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</si>
  <si>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</si>
  <si>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</si>
  <si>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</si>
  <si>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</si>
  <si>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</si>
  <si>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</si>
  <si>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</si>
  <si>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</si>
  <si>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</si>
  <si>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</si>
  <si>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</si>
  <si>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</si>
  <si>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</si>
  <si>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</si>
  <si>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</si>
  <si>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</si>
  <si>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</si>
  <si>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</si>
  <si>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</si>
  <si>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</si>
  <si>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</si>
  <si>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</si>
  <si>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</si>
  <si>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</si>
  <si>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</si>
  <si>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</si>
  <si>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</si>
  <si>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</si>
  <si>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</si>
  <si>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</si>
  <si>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</si>
  <si>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</si>
  <si>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</si>
  <si>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</si>
  <si>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</si>
  <si>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</si>
  <si>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</si>
  <si>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</si>
  <si>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</si>
  <si>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</si>
  <si>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</si>
  <si>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</si>
  <si>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</si>
  <si>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</si>
  <si>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</si>
  <si>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</si>
  <si>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</si>
  <si>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</si>
  <si>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</si>
  <si>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</si>
  <si>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</si>
  <si>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</si>
  <si>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</si>
  <si>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</si>
  <si>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</si>
  <si>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</si>
  <si>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</si>
  <si>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</si>
  <si>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</si>
  <si>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</si>
  <si>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</si>
  <si>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</si>
  <si>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</si>
  <si>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</si>
  <si>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</si>
  <si>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</si>
  <si>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</si>
  <si>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</si>
  <si>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</si>
  <si>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</si>
  <si>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</si>
  <si>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</si>
  <si>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</si>
  <si>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</si>
  <si>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</si>
  <si>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</si>
  <si>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</si>
  <si>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</si>
  <si>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</si>
  <si>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</si>
  <si>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</si>
  <si>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</si>
  <si>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</si>
  <si>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</si>
  <si>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</si>
  <si>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</si>
  <si>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</si>
  <si>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</si>
  <si>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</si>
  <si>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</si>
  <si>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</si>
  <si>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</si>
  <si>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</si>
  <si>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</si>
  <si>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</si>
  <si>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</si>
  <si>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</si>
  <si>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</si>
  <si>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</si>
  <si>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</si>
  <si>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</si>
  <si>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</si>
  <si>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</si>
  <si>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</si>
  <si>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</si>
  <si>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</si>
  <si>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</si>
  <si>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</si>
  <si>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</si>
  <si>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</si>
  <si>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</si>
  <si>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</si>
  <si>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</si>
  <si>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</si>
  <si>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</si>
  <si>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</si>
  <si>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</si>
  <si>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</si>
  <si>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</si>
  <si>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</si>
  <si>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</si>
  <si>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</si>
  <si>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</si>
  <si>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</si>
  <si>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</si>
  <si>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</si>
  <si>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</si>
  <si>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</si>
  <si>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</si>
  <si>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</si>
  <si>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</si>
  <si>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</si>
  <si>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</si>
  <si>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</si>
  <si>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</si>
  <si>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</si>
  <si>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</si>
  <si>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</si>
  <si>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</si>
  <si>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</si>
  <si>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</si>
  <si>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</si>
  <si>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</si>
  <si>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</si>
  <si>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</si>
  <si>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</si>
  <si>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</si>
  <si>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</si>
  <si>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</si>
  <si>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</si>
  <si>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</si>
  <si>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</si>
  <si>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</si>
  <si>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</si>
  <si>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</si>
  <si>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</si>
  <si>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</si>
  <si>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</si>
  <si>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</si>
  <si>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</si>
  <si>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</si>
  <si>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</si>
  <si>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</si>
  <si>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</si>
  <si>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</si>
  <si>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</si>
  <si>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</si>
  <si>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</si>
  <si>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</si>
  <si>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</si>
  <si>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</si>
  <si>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</si>
  <si>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</si>
  <si>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</si>
  <si>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</si>
  <si>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</si>
  <si>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</si>
  <si>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</si>
  <si>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</si>
  <si>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</si>
  <si>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</si>
  <si>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</si>
  <si>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</si>
  <si>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</si>
  <si>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</si>
  <si>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</si>
  <si>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</si>
  <si>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</si>
  <si>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</si>
  <si>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</si>
  <si>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</si>
  <si>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</si>
  <si>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</si>
  <si>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</si>
  <si>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</si>
  <si>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</si>
  <si>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</si>
  <si>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</si>
  <si>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</si>
  <si>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</si>
  <si>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</si>
  <si>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</si>
  <si>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</si>
  <si>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</si>
  <si>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</si>
  <si>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</si>
  <si>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</si>
  <si>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</si>
  <si>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</si>
  <si>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</si>
  <si>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</si>
  <si>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</si>
  <si>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</si>
  <si>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</si>
  <si>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</si>
  <si>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</si>
  <si>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</si>
  <si>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</si>
  <si>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</si>
  <si>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</si>
  <si>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</si>
  <si>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</si>
  <si>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</si>
  <si>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</si>
  <si>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</si>
  <si>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</si>
  <si>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</si>
  <si>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</si>
  <si>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</si>
  <si>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</si>
  <si>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</si>
  <si>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</si>
  <si>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</si>
  <si>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</si>
  <si>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</si>
  <si>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</si>
  <si>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</si>
  <si>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</si>
  <si>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</si>
  <si>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</si>
  <si>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</si>
  <si>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</si>
  <si>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</si>
  <si>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</si>
  <si>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</si>
  <si>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</si>
  <si>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</si>
  <si>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</si>
  <si>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</si>
  <si>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</si>
  <si>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</si>
  <si>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</si>
  <si>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</si>
  <si>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</si>
  <si>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</si>
  <si>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</si>
  <si>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</si>
  <si>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</si>
  <si>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</si>
  <si>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</si>
  <si>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</si>
  <si>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</si>
  <si>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</si>
  <si>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</si>
  <si>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</si>
  <si>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</si>
  <si>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</si>
  <si>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</si>
  <si>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</si>
  <si>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</si>
  <si>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</si>
  <si>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</si>
  <si>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</si>
  <si>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</si>
  <si>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</si>
  <si>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</si>
  <si>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</si>
  <si>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</si>
  <si>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</si>
  <si>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</si>
  <si>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</si>
  <si>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</si>
  <si>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</si>
  <si>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</si>
  <si>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</si>
  <si>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</si>
  <si>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</si>
  <si>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</si>
  <si>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</si>
  <si>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</si>
  <si>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</si>
  <si>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</si>
  <si>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</si>
  <si>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</si>
  <si>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</si>
  <si>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</si>
  <si>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</si>
  <si>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</si>
  <si>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</si>
  <si>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</si>
  <si>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</si>
  <si>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</si>
  <si>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</si>
  <si>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</si>
  <si>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</si>
  <si>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</si>
  <si>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</si>
  <si>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</si>
  <si>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</si>
  <si>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</si>
  <si>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</si>
  <si>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</si>
  <si>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</si>
  <si>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</si>
  <si>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</si>
  <si>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</si>
  <si>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</si>
  <si>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</si>
  <si>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</si>
  <si>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</si>
  <si>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</si>
  <si>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</si>
  <si>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</si>
  <si>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</si>
  <si>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</si>
  <si>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</si>
  <si>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</si>
  <si>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</si>
  <si>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</si>
  <si>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</si>
  <si>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</si>
  <si>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</si>
  <si>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</si>
  <si>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</si>
  <si>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</si>
  <si>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</si>
  <si>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</si>
  <si>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</si>
  <si>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</si>
  <si>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</si>
  <si>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</si>
  <si>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</si>
  <si>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</si>
  <si>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</si>
  <si>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</si>
  <si>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</si>
  <si>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</si>
  <si>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</si>
  <si>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</si>
  <si>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</si>
  <si>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</si>
  <si>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</si>
  <si>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</si>
  <si>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</si>
  <si>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</si>
  <si>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</si>
  <si>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</si>
  <si>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</si>
  <si>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</si>
  <si>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</si>
  <si>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</si>
  <si>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</si>
  <si>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</si>
  <si>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</si>
  <si>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</si>
  <si>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</si>
  <si>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</si>
  <si>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</si>
  <si>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</si>
  <si>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</si>
  <si>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</si>
  <si>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</si>
  <si>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</si>
  <si>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</si>
  <si>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</si>
  <si>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</si>
  <si>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</si>
  <si>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</si>
  <si>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</si>
  <si>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</si>
  <si>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</si>
  <si>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</si>
  <si>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</si>
  <si>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</si>
  <si>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</si>
  <si>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</si>
  <si>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</si>
  <si>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</si>
  <si>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</si>
  <si>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</si>
  <si>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</si>
  <si>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</si>
  <si>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</si>
  <si>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</si>
  <si>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</si>
  <si>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</si>
  <si>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</si>
  <si>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</si>
  <si>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</si>
  <si>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</si>
  <si>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</si>
  <si>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</si>
  <si>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</si>
  <si>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</si>
  <si>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</si>
  <si>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</si>
  <si>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</si>
  <si>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</si>
  <si>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</si>
  <si>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</si>
  <si>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</si>
  <si>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</si>
  <si>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</si>
  <si>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</si>
  <si>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</si>
  <si>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</si>
  <si>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</si>
  <si>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</si>
  <si>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</si>
  <si>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</si>
  <si>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</si>
  <si>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</si>
  <si>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</si>
  <si>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</si>
  <si>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</si>
  <si>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</si>
  <si>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</si>
  <si>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</si>
  <si>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</si>
  <si>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</si>
  <si>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</si>
  <si>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</si>
  <si>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</si>
  <si>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</si>
  <si>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</si>
  <si>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</si>
  <si>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</si>
  <si>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</si>
  <si>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</si>
  <si>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</si>
  <si>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</si>
  <si>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</si>
  <si>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</si>
  <si>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</si>
  <si>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</si>
  <si>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</si>
  <si>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</si>
  <si>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</si>
  <si>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</si>
  <si>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</si>
  <si>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</si>
  <si>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</si>
  <si>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</si>
  <si>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</si>
  <si>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</si>
  <si>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</si>
  <si>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</si>
  <si>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</si>
  <si>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</si>
  <si>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</si>
  <si>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</si>
  <si>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</si>
  <si>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</si>
  <si>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</si>
  <si>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</si>
  <si>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</si>
  <si>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</si>
  <si>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</si>
  <si>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</si>
  <si>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</si>
  <si>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</si>
  <si>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</si>
  <si>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</si>
  <si>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</si>
  <si>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</si>
  <si>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</si>
  <si>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</si>
  <si>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</si>
  <si>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</si>
  <si>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</si>
  <si>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</si>
  <si>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</si>
  <si>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</si>
  <si>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</si>
  <si>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</si>
  <si>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</si>
  <si>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</si>
  <si>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</si>
  <si>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</si>
  <si>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</si>
  <si>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</si>
  <si>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</si>
  <si>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</si>
  <si>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</si>
  <si>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</si>
  <si>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</si>
  <si>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</si>
  <si>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</si>
  <si>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</si>
  <si>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</si>
  <si>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</si>
  <si>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</si>
  <si>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</si>
  <si>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</si>
  <si>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</si>
  <si>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</si>
  <si>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</si>
  <si>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</si>
  <si>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</si>
  <si>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</si>
  <si>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</si>
  <si>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</si>
  <si>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</si>
  <si>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</si>
  <si>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</si>
  <si>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</si>
  <si>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</si>
  <si>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</si>
  <si>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</si>
  <si>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</si>
  <si>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</si>
  <si>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</si>
  <si>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</si>
  <si>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</si>
  <si>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</si>
  <si>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</si>
  <si>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</si>
  <si>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</si>
  <si>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</si>
  <si>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</si>
  <si>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</si>
  <si>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</si>
  <si>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</si>
  <si>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</si>
  <si>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</si>
  <si>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</si>
  <si>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</si>
  <si>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</si>
  <si>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</si>
  <si>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</si>
  <si>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</si>
  <si>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</si>
  <si>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</si>
  <si>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</si>
  <si>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</si>
  <si>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</si>
  <si>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</si>
  <si>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</si>
  <si>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</si>
  <si>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</si>
  <si>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</si>
  <si>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</si>
  <si>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</si>
  <si>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</si>
  <si>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</si>
  <si>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</si>
  <si>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</si>
  <si>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</si>
  <si>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</si>
  <si>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</si>
  <si>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</si>
  <si>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</si>
  <si>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</si>
  <si>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</si>
  <si>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</si>
  <si>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</si>
  <si>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</si>
  <si>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</si>
  <si>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</si>
  <si>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</si>
  <si>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</si>
  <si>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</si>
  <si>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</si>
  <si>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</si>
  <si>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</si>
  <si>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</si>
  <si>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</si>
  <si>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</si>
  <si>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</si>
  <si>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</si>
  <si>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</si>
  <si>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</si>
  <si>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</si>
  <si>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</si>
  <si>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</si>
  <si>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</si>
  <si>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</si>
  <si>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</si>
  <si>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</si>
  <si>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</si>
  <si>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</si>
  <si>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</si>
  <si>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</si>
  <si>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</si>
  <si>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</si>
  <si>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</si>
  <si>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</si>
  <si>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</si>
  <si>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</si>
  <si>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</si>
  <si>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</si>
  <si>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</si>
  <si>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</si>
  <si>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</si>
  <si>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</si>
  <si>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</si>
  <si>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</si>
  <si>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</si>
  <si>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</si>
  <si>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</si>
  <si>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</si>
  <si>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</si>
  <si>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</si>
  <si>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</si>
  <si>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</si>
  <si>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</si>
  <si>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</si>
  <si>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</si>
  <si>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</si>
  <si>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</si>
  <si>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</si>
  <si>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</si>
  <si>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</si>
  <si>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</si>
  <si>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</si>
  <si>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</si>
  <si>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</si>
  <si>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</si>
  <si>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</si>
  <si>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</si>
  <si>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</si>
  <si>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</si>
  <si>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</si>
  <si>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</si>
  <si>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</si>
  <si>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</si>
  <si>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</si>
  <si>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</si>
  <si>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</si>
  <si>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</si>
  <si>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</si>
  <si>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</si>
  <si>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</si>
  <si>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</si>
  <si>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</si>
  <si>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</si>
  <si>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</si>
  <si>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</si>
  <si>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</si>
  <si>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</si>
  <si>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</si>
  <si>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</si>
  <si>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</si>
  <si>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</si>
  <si>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</si>
  <si>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</si>
  <si>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</si>
  <si>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</si>
  <si>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</si>
  <si>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</si>
  <si>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</si>
  <si>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</si>
  <si>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</si>
  <si>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</si>
  <si>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</si>
  <si>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</si>
  <si>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</si>
  <si>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</si>
  <si>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</si>
  <si>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</si>
  <si>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</si>
  <si>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</si>
  <si>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</si>
  <si>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</si>
  <si>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</si>
  <si>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</si>
  <si>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</si>
  <si>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</si>
  <si>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</si>
  <si>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</si>
  <si>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</si>
  <si>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</si>
  <si>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</si>
  <si>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</si>
  <si>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</si>
  <si>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</si>
  <si>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</si>
  <si>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</si>
  <si>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</si>
  <si>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</si>
  <si>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</si>
  <si>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</si>
  <si>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</si>
  <si>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</si>
  <si>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</si>
  <si>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</si>
  <si>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</si>
  <si>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</si>
  <si>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</si>
  <si>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</si>
  <si>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</si>
  <si>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</si>
  <si>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</si>
  <si>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</si>
  <si>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</si>
  <si>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</si>
  <si>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</si>
  <si>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</si>
  <si>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</si>
  <si>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</si>
  <si>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</si>
  <si>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</si>
  <si>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</si>
  <si>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</si>
  <si>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</si>
  <si>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</si>
  <si>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</si>
  <si>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</si>
  <si>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</si>
  <si>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</si>
  <si>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</si>
  <si>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</si>
  <si>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</si>
  <si>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</si>
  <si>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</si>
  <si>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</si>
  <si>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</si>
  <si>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</si>
  <si>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</si>
  <si>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</si>
  <si>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</si>
  <si>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</si>
  <si>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</si>
  <si>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</si>
  <si>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</si>
  <si>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</si>
  <si>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</si>
  <si>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</si>
  <si>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</si>
  <si>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</si>
  <si>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</si>
  <si>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</si>
  <si>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</si>
  <si>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</si>
  <si>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</si>
  <si>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</si>
  <si>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</si>
  <si>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</si>
  <si>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</si>
  <si>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</si>
  <si>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</si>
  <si>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</si>
  <si>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</si>
  <si>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</si>
  <si>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</si>
  <si>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</si>
  <si>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</si>
  <si>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</si>
  <si>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</si>
  <si>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</si>
  <si>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</si>
  <si>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</si>
  <si>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</si>
  <si>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</si>
  <si>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</si>
  <si>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</si>
  <si>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</si>
  <si>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</si>
  <si>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</si>
  <si>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</si>
  <si>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</si>
  <si>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</si>
  <si>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</si>
  <si>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</si>
  <si>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</si>
  <si>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</si>
  <si>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</si>
  <si>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</si>
  <si>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</si>
  <si>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</si>
  <si>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</si>
  <si>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</si>
  <si>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</si>
  <si>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</si>
  <si>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</si>
  <si>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</si>
  <si>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</si>
  <si>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</si>
  <si>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</si>
  <si>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</si>
  <si>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</si>
  <si>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</si>
  <si>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</si>
  <si>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</si>
  <si>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</si>
  <si>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</si>
  <si>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</si>
  <si>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</si>
  <si>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</si>
  <si>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</si>
  <si>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</si>
  <si>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</si>
  <si>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</si>
  <si>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</si>
  <si>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</si>
  <si>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</si>
  <si>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</si>
  <si>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</si>
  <si>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</si>
  <si>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</si>
  <si>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</si>
  <si>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</si>
  <si>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</si>
  <si>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</si>
  <si>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</si>
  <si>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</si>
  <si>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</si>
  <si>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</si>
  <si>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</si>
  <si>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</si>
  <si>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</si>
  <si>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</si>
  <si>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</si>
  <si>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</si>
  <si>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</si>
  <si>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</si>
  <si>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</si>
  <si>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</si>
  <si>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</si>
  <si>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</si>
  <si>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</si>
  <si>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</si>
  <si>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</si>
  <si>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</si>
  <si>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</si>
  <si>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</si>
  <si>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</si>
  <si>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</si>
  <si>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</si>
  <si>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</si>
  <si>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</si>
  <si>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</si>
  <si>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</si>
  <si>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</si>
  <si>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</si>
  <si>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</si>
  <si>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</si>
  <si>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</si>
  <si>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</si>
  <si>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</si>
  <si>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</si>
  <si>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</si>
  <si>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</si>
  <si>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</si>
  <si>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</si>
  <si>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</si>
  <si>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</si>
  <si>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</si>
  <si>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</si>
  <si>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</si>
  <si>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</si>
  <si>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</si>
  <si>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</si>
  <si>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</si>
  <si>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</si>
  <si>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</si>
  <si>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</si>
  <si>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</si>
  <si>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</si>
  <si>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</si>
  <si>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</si>
  <si>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</si>
  <si>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</si>
  <si>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</si>
  <si>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</si>
  <si>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</si>
  <si>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</si>
  <si>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</si>
  <si>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</si>
  <si>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</si>
  <si>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</si>
  <si>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</si>
  <si>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</si>
  <si>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</si>
  <si>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</si>
  <si>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</si>
  <si>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</si>
  <si>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</si>
  <si>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</si>
  <si>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</si>
  <si>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</si>
  <si>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</si>
  <si>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</si>
  <si>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</si>
  <si>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</si>
  <si>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</si>
  <si>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</si>
  <si>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</si>
  <si>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</si>
  <si>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</si>
  <si>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</si>
  <si>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</si>
  <si>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</si>
  <si>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</si>
  <si>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</si>
  <si>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</si>
  <si>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</si>
  <si>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</si>
  <si>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</si>
  <si>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</si>
  <si>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</si>
  <si>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</si>
  <si>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</si>
  <si>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</si>
  <si>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</si>
  <si>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</si>
  <si>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</si>
  <si>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</si>
  <si>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</si>
  <si>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</si>
  <si>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</si>
  <si>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</si>
  <si>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</si>
  <si>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</si>
  <si>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</si>
  <si>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</si>
  <si>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</si>
  <si>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</si>
  <si>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</si>
  <si>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</si>
  <si>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</si>
  <si>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</si>
  <si>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</si>
  <si>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</si>
  <si>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</si>
  <si>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</si>
  <si>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</si>
  <si>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</si>
  <si>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</si>
  <si>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</si>
  <si>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</si>
  <si>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</si>
  <si>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</si>
  <si>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</si>
  <si>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</si>
  <si>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</si>
  <si>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</si>
  <si>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</si>
  <si>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</si>
  <si>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</si>
  <si>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</si>
  <si>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</si>
  <si>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</si>
  <si>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</si>
  <si>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</si>
  <si>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</si>
  <si>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</si>
  <si>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</si>
  <si>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</si>
  <si>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</si>
  <si>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</si>
  <si>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</si>
  <si>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</si>
  <si>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</si>
  <si>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</si>
  <si>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</si>
  <si>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</si>
  <si>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</si>
  <si>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</si>
  <si>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</si>
  <si>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</si>
  <si>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</si>
  <si>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</si>
  <si>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</si>
  <si>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</si>
  <si>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</si>
  <si>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</si>
  <si>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</si>
  <si>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</si>
  <si>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</si>
  <si>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</si>
  <si>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</si>
  <si>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</si>
  <si>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</si>
  <si>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</si>
  <si>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</si>
  <si>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</si>
  <si>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</si>
  <si>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</si>
  <si>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</si>
  <si>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</si>
  <si>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</si>
  <si>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</si>
  <si>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</si>
  <si>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</si>
  <si>
    <t>30,09,25</t>
  </si>
  <si>
    <t>02,10,25</t>
  </si>
  <si>
    <t>КИ - 22 паллет + Царицыно 4 паллета /670кг</t>
  </si>
  <si>
    <t>03,10,25</t>
  </si>
  <si>
    <t>04,10,25</t>
  </si>
  <si>
    <t>КИ - 26 паллет, Владстандарт - 6 паллет / 1,3т</t>
  </si>
  <si>
    <t>05,10,25</t>
  </si>
  <si>
    <t>06,10,25</t>
  </si>
  <si>
    <t>КИ - 26 паллет, СЫРЫ(Ост) - 3т / 6 паллет</t>
  </si>
  <si>
    <t>07,10,25</t>
  </si>
  <si>
    <t>09,10,25</t>
  </si>
  <si>
    <t>08,10,25</t>
  </si>
  <si>
    <t>10,10,25</t>
  </si>
  <si>
    <t>11,10,25</t>
  </si>
  <si>
    <t>КИ 28 паллет, Владстандарт - 1,1т / 4 паллета</t>
  </si>
  <si>
    <t>12,10,25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</si>
</sst>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1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966"/>
  <sheetViews>
    <sheetView tabSelected="1" zoomScale="85" zoomScaleNormal="85" workbookViewId="0">
      <pane ySplit="2" topLeftCell="A4950" activePane="bottomLeft" state="frozen"/>
      <selection pane="bottomLeft" activeCell="G4965" sqref="G4965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7" t="s">
        <v>0</v>
      </c>
      <c r="B1" s="727"/>
      <c r="C1" s="727"/>
      <c r="D1" s="727"/>
      <c r="E1" s="727"/>
      <c r="F1" s="727"/>
      <c r="G1" s="727"/>
      <c r="H1" s="727"/>
      <c r="I1" s="727"/>
      <c r="J1" s="727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28">
        <v>1</v>
      </c>
      <c r="B3" s="728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28"/>
      <c r="B4" s="728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6">
        <v>3</v>
      </c>
      <c r="B6" s="726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6"/>
      <c r="B7" s="726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6"/>
      <c r="B8" s="726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6">
        <v>5</v>
      </c>
      <c r="B10" s="726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6"/>
      <c r="B11" s="726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2">
        <v>8</v>
      </c>
      <c r="B14" s="722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2"/>
      <c r="B15" s="722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6">
        <v>11</v>
      </c>
      <c r="B18" s="726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6"/>
      <c r="B19" s="726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6"/>
      <c r="B20" s="726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6"/>
      <c r="B21" s="726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6">
        <v>13</v>
      </c>
      <c r="B23" s="726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6"/>
      <c r="B24" s="726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2">
        <v>14</v>
      </c>
      <c r="B25" s="722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2"/>
      <c r="B26" s="722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6">
        <v>15</v>
      </c>
      <c r="B27" s="726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6"/>
      <c r="B28" s="726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6"/>
      <c r="B29" s="726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6"/>
      <c r="B30" s="726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2">
        <v>16</v>
      </c>
      <c r="B31" s="722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2"/>
      <c r="B32" s="722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2"/>
      <c r="B33" s="722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2"/>
      <c r="B34" s="722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6">
        <v>17</v>
      </c>
      <c r="B35" s="726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6"/>
      <c r="B36" s="726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6">
        <v>21</v>
      </c>
      <c r="B40" s="726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6"/>
      <c r="B41" s="726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6">
        <v>23</v>
      </c>
      <c r="B43" s="726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6"/>
      <c r="B44" s="726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6"/>
      <c r="B45" s="726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2">
        <v>24</v>
      </c>
      <c r="B46" s="722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2"/>
      <c r="B47" s="722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6">
        <v>25</v>
      </c>
      <c r="B48" s="726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6"/>
      <c r="B49" s="726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6"/>
      <c r="B50" s="726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2">
        <v>26</v>
      </c>
      <c r="B51" s="722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2"/>
      <c r="B52" s="722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6">
        <v>29</v>
      </c>
      <c r="B55" s="726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6"/>
      <c r="B56" s="726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2">
        <v>32</v>
      </c>
      <c r="B59" s="722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2"/>
      <c r="B60" s="722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2">
        <v>34</v>
      </c>
      <c r="B62" s="722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2"/>
      <c r="B63" s="722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2"/>
      <c r="B64" s="722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2"/>
      <c r="B65" s="722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2"/>
      <c r="B66" s="722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6">
        <v>35</v>
      </c>
      <c r="B67" s="726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6"/>
      <c r="B68" s="726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7">
        <v>40</v>
      </c>
      <c r="B73" s="722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7"/>
      <c r="B74" s="722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8">
        <v>41</v>
      </c>
      <c r="B75" s="726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8"/>
      <c r="B76" s="726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8"/>
      <c r="B77" s="726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7">
        <v>42</v>
      </c>
      <c r="B78" s="722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7"/>
      <c r="B79" s="722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8">
        <v>49</v>
      </c>
      <c r="B86" s="726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8"/>
      <c r="B87" s="726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8"/>
      <c r="B88" s="726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7">
        <v>50</v>
      </c>
      <c r="B89" s="722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7"/>
      <c r="B90" s="722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8">
        <v>51</v>
      </c>
      <c r="B91" s="726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8"/>
      <c r="B92" s="726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8">
        <v>53</v>
      </c>
      <c r="B94" s="726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8"/>
      <c r="B95" s="726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7">
        <v>54</v>
      </c>
      <c r="B96" s="722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7"/>
      <c r="B97" s="722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7"/>
      <c r="B98" s="722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7">
        <v>58</v>
      </c>
      <c r="B102" s="722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7"/>
      <c r="B103" s="722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7">
        <v>60</v>
      </c>
      <c r="B105" s="722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7"/>
      <c r="B106" s="722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7"/>
      <c r="B107" s="722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8">
        <v>61</v>
      </c>
      <c r="B108" s="726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8"/>
      <c r="B109" s="726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8"/>
      <c r="B110" s="726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7">
        <v>64</v>
      </c>
      <c r="B113" s="722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7"/>
      <c r="B114" s="722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7">
        <v>66</v>
      </c>
      <c r="B116" s="722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7"/>
      <c r="B117" s="722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8">
        <v>67</v>
      </c>
      <c r="B118" s="726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8"/>
      <c r="B119" s="726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8"/>
      <c r="B120" s="726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7">
        <v>68</v>
      </c>
      <c r="B121" s="722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7"/>
      <c r="B122" s="722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8">
        <v>69</v>
      </c>
      <c r="B123" s="726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8"/>
      <c r="B124" s="726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7">
        <v>72</v>
      </c>
      <c r="B127" s="722" t="s">
        <v>65</v>
      </c>
      <c r="C127" s="119" t="s">
        <v>26</v>
      </c>
      <c r="D127" s="120">
        <v>3.3</v>
      </c>
      <c r="E127" s="121"/>
      <c r="F127" s="122" t="s">
        <v>30</v>
      </c>
      <c r="G127" s="720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7"/>
      <c r="B128" s="722"/>
      <c r="C128" s="103" t="s">
        <v>26</v>
      </c>
      <c r="D128" s="88">
        <v>12.9</v>
      </c>
      <c r="E128" s="106"/>
      <c r="F128" s="107" t="s">
        <v>16</v>
      </c>
      <c r="G128" s="720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7">
        <v>76</v>
      </c>
      <c r="B132" s="723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7"/>
      <c r="B133" s="723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7"/>
      <c r="B134" s="723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7"/>
      <c r="B135" s="723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7">
        <v>78</v>
      </c>
      <c r="B137" s="724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7"/>
      <c r="B138" s="724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5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5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7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7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7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8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8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7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7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8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8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8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8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8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8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8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8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7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7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7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7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7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7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8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21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8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21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7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7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7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7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7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7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7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7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7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8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8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7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7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8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8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7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7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8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8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8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8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8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7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7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8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8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8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7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7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8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8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7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7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8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8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7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7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7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8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8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7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20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7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20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7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7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8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8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8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8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7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7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7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7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7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7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8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8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7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7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7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7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8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8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7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7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7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7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7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8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8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7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7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8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8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7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9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7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9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8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8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7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20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7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20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7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7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7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7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7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7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7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7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8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8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7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7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8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8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7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7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7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7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8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8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8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8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8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8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8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8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7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7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8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21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8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21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8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8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8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8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8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8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8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8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8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8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8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8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8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8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7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7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8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8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7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7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7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7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8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8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8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8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8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8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7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7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8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8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8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8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3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8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3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7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7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7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7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7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7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7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7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7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7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7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7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8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8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7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7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8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8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8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8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8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8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8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8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7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7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8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8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8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7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7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8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8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8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3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8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3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7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7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7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7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7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7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19" t="s">
        <v>133</v>
      </c>
      <c r="J420" s="719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8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8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7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7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8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8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7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7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7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7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8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8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8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8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8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7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7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7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8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8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7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7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8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8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7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0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7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0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8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8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7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7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7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7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7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7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1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1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1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7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7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8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8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7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7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7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7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7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7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7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7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8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8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8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8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7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7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7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8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8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8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3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8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3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7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7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8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8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8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8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7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8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7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8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7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8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7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7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7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7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7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7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8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8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8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7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7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7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8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8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8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8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8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7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7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7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8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8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8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8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8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8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7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7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7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8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8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8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8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7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7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7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8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8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8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7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0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7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0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7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7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7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7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7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8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8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8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8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7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7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7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8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8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8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7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7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7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7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7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7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8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8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8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8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8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8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8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8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7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7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7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8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3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8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3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8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8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7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7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7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7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7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7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7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7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7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7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7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7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8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8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8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7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7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7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8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8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8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8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8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7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7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8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8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8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7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7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7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7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8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8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8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8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8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8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7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7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7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8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3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8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3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8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8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5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8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5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8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7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7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7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8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8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8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7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7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8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8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8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8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8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8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7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7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8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8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7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7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7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7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7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7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7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7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7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8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3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8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3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6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6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6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8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8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8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6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6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8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8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8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6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6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7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7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7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8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8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8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7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7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7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7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7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7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7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7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8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8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8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8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8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8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8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7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7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7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7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7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7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7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7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7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8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8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8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8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8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8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8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7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7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7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7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29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29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29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29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29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29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8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3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8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3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7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7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7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8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8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8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9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9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9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9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9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8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8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8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8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8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30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30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8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8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8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7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7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8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8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7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7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7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7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8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8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8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8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8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8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8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7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7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7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7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8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8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7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0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7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0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8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8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8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8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8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8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8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8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8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8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8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8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8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7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7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7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8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8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8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7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7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8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8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8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8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7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7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7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8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8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8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8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8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8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8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8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8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7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7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7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7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7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7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7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7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7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7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8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8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8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7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7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7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7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7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8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8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7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7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7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8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8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8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7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7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7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7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7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7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7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8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8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7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7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7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8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8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8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7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7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8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8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7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7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8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8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7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7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8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8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8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8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7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0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7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0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8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8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8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8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8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7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7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8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8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8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8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8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8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8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8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7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7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7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7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7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7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4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4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7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7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8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8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7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7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7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7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7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8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8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8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8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8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7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7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7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8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8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8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7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7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7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8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3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8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3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7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7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7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8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8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7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7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7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8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8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8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8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8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7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7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1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1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7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7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8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8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7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7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7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7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7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7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7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8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8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7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7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8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8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7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7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7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8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8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7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7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8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3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8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3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7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7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7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8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8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7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7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8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8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8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7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7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8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8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8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8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8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8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8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8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7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7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7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7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7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8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8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7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7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8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8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8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7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7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7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8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8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7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0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7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0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8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8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8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8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8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8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8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8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7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7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8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8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8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8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7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7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8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8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8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7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7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8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8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8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8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7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0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7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0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8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8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7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7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7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7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8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8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7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7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8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8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7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7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8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8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8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8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7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7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7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7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7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7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7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7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8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8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8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8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7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0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7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0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7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7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8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8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7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7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7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7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8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8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7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7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8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8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8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8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8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8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8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7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7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7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7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7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7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7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0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7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0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7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7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8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8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7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7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8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8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8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8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7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7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7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7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8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8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8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8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8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8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8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8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8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8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8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8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8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7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7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8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8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7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7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8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8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7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0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7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0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8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8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8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8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7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7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7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7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8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8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8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8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7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7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7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7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7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7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7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7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7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7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8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8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7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7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7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7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8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3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8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3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8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8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7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7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7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8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8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7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7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8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8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8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8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8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8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8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8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8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8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8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8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8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7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7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8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8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8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3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8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3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7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7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7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8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8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8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7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7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7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7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8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8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8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8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7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7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8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8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7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7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7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7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7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7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8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8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8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3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8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3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8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8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7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7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8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8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7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7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8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8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8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8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7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7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8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3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8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3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8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3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8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3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7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7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8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8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8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8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8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8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8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3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8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3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8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8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8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8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7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7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8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8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8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8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8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7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7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7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7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7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7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7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7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8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8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7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7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7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8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3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8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3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8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8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8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8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7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7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8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8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8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8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8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8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8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8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8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7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7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8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8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7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0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7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0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8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8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7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7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7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8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8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8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8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8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8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8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8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7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7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8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8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7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7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7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8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3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8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3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8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8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8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7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7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7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7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7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8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8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7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7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7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7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7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8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8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7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7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7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8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8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7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7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8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8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7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7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7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7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7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7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8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8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8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8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8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8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8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8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7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7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8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8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7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7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7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0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7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0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7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7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7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8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8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8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8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8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8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8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8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8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8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8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7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7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7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7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8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8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8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8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8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7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7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8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3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8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3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7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7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7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7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7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7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7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7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8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8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8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7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0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7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0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7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7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7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7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7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8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8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8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8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8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8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8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7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7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7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7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7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8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8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7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7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7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8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3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8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3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8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8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7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7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7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7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7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7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7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8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8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7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7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7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7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8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8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7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7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8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8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7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7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8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3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8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3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8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3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7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7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8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8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8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7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7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8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8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8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8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7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0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7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0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8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8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8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8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8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8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8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8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7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7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7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7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7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7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7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7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7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7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8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8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8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8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8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8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7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7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8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8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8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8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3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8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3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7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7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7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8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8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8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8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8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8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8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8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8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8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8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8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8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8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7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7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8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3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8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3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7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7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8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8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7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7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7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8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8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8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8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8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8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8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8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8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8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8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8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7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7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8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3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8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3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8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8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7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7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7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7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8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8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8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8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7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7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7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8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8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8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8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8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8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7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0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7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0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8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8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8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8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7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7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7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7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8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8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7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7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7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7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7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7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7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8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8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8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7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7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7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7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7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7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7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7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7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8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8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7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7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7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7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8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8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7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7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7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1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1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1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7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7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7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7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8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3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8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3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8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8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7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7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8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8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7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7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7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8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3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8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3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8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8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8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8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8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7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7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8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8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7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7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7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8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8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8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8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7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0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7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0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8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8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7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7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7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7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7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7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8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8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7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7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7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8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8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7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7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7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7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8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8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8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7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7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8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8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7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7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8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8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7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7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7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7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7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7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7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7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8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8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8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8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7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7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8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8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7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7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7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7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8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8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7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7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7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7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7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7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7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8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8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0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1" t="s">
        <v>467</v>
      </c>
      <c r="H2160" s="414" t="s">
        <v>515</v>
      </c>
      <c r="I2160" s="415" t="s">
        <v>516</v>
      </c>
      <c r="J2160" s="712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0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1"/>
      <c r="H2161" s="421" t="s">
        <v>515</v>
      </c>
      <c r="I2161" s="422" t="s">
        <v>516</v>
      </c>
      <c r="J2161" s="712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0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1"/>
      <c r="H2162" s="429" t="s">
        <v>515</v>
      </c>
      <c r="I2162" s="430" t="s">
        <v>516</v>
      </c>
      <c r="J2162" s="712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0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1" t="s">
        <v>467</v>
      </c>
      <c r="H2165" s="414" t="s">
        <v>516</v>
      </c>
      <c r="I2165" s="415" t="s">
        <v>516</v>
      </c>
      <c r="J2165" s="712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0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1"/>
      <c r="H2166" s="429" t="s">
        <v>516</v>
      </c>
      <c r="I2166" s="430" t="s">
        <v>516</v>
      </c>
      <c r="J2166" s="712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8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8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8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7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7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8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8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7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7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7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7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8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3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8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3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8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8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8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7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0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7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0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8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8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8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8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7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9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7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9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8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8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8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8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7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7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8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8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7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7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7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7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7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8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8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8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7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7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7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8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8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7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7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7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7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7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7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8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8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8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8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7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7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8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8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8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7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7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7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7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7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7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8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8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8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8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8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8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8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7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7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7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7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7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7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7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8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8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8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8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8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7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7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7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7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7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1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1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7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7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7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8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8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7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7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7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7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7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7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7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8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8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8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8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8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8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8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8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9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9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9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8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8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8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8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8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7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7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8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8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8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7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7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7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7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7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8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8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8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8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8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9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9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9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8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8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9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9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8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8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8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7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7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7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7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8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8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8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8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8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7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7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7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7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7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7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8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8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7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7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1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1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7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7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7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7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7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7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7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8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8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8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8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8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7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7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8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8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7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7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1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1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7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7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7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7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7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7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7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8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8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8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7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7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8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8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8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8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8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1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1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1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7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7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7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8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8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7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7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7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7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7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7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0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7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0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7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0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1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1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1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1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8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8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7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7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1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1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7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0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7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0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7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7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8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8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7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7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8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8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8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8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8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8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6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7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6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7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7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7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8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3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8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3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8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8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9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9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7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7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7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8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8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7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7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1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1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7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7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7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7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1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2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1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2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7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7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7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0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7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0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8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8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8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8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9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9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7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7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8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8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7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7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7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8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8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8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8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8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8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8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7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7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7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0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7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0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7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7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7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7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1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1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1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7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7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8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8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8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8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8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7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7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9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9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9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9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9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9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8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8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5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5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7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7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7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7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8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8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7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7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7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7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7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7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8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8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1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1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1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1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1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1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7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7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8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8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8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8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9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9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7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7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7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8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8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7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7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7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7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8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8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8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8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7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0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7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0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7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0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1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1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1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1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7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7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8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8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7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7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8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8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8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8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8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7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7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7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8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8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7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7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1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1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1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1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1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7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7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8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8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8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8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7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7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1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1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7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7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7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7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9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9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8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8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8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8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8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9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4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9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4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8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8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8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3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8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3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7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7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8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8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8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1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1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8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8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7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7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7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8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8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8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7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7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7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7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9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9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9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9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9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8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8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7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0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7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0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8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8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8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8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7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7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1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1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7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7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7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8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8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8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8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1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1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1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8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3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8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3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9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9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9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9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8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8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8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3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8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3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8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8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7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7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7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1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1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7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7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7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7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1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1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7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7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9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9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9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9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9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8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8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8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8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7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7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7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1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3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1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3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8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8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7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7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8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8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8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1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1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1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9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9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9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9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9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9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8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8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7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7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7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7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7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8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8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8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9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0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9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0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9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0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8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8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7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7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8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8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8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7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7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8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8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9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9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8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8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7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7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8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8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7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0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7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0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7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0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7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0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1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1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1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1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1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7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7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7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0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7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0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7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0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8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8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9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9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9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8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8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7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7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8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8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7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7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7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8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8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8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8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8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7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0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7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0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1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1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7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7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8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8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7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7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8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8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9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9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9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9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9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9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9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9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8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8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8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8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7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7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7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7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7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8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8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8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9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9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8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8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7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7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8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8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8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8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7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7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7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7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8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8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8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8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7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7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7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7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9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9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9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8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8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7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7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8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3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8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3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8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3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8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3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7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7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8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8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7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7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7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8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8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8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7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7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8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8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7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7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7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7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9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9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9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7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7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7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7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7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8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8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8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8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8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7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7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1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1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7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7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8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8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7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7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1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2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1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2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1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2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1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2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1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2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1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2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7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7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7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7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8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8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7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7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1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1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1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1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7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7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7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8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8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8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7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7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8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8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7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7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1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1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1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8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8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7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7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9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9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9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9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9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9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9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9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8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8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7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7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7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7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1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1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1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7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7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7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7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7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8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8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7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7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8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8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8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8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1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1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7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7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8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8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9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9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9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9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9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9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9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9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9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8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8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1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1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1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8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8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8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9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9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8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8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9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9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8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8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9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9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1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1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1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7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7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8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8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7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7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1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1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1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1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1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1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1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1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7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7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8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8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7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7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1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3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1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3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7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7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7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8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8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7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7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7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7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8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3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8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3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1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1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1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1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1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1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8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8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7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7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7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7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8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3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8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3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9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9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9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9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7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7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7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7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7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7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7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7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1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1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8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8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8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8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8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8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8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8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8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7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7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1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2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1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2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1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2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7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7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7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7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8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8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7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7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7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8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8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8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8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9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9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9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9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9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8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8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7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0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7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0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8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8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1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1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8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8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7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7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7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7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7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8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8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8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9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9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9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9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9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9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9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8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8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7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0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7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0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8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8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7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7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7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7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9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9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7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7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7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7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7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8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8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7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0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7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0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8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7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6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9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8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7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6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9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6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9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6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9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80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91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8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90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8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7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90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3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8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6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6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6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80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2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2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2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91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8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90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80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91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8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6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6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6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6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6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80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3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91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2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8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90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80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3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91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2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8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6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6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90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8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6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80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2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2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91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80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2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2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8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6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6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6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6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6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80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91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8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7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90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3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8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7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90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3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8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90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80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91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8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6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8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90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80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91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8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6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90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80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2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91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80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2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2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2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2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2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8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90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80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3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91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2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8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90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80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91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8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6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6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90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8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7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90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3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80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2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91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8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90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80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3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91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2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8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6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6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6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6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6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80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91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80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91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80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3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91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2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8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6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90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80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2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91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8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6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90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80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2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2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2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80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91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8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6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90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8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6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6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6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80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2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80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2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2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2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2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2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8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90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8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7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6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9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90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3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8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6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90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80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2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91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8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6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6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8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7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90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3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80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2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2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91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8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90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8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90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80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91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80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2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2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2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2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8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90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8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6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90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80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91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8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90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80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91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8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7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90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3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80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2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8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6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90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80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91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8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90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80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91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8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90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8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6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2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2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2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2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2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2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8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90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8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90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80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2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2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91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8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6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6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6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6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90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8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90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80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2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2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91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80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2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2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2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2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2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8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90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8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7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90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3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80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2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91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8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6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6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90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80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2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91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8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7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6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9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90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3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80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3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91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2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8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90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80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91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8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6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6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6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6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6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80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91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8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90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80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2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91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8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6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6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90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80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91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8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7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90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3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8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90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80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2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91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80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91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8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6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80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2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80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2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2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2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2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8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90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8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6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80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3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91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2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8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6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6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6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6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6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90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80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2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2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2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8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6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90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8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90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80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91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8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6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90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8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90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4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5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6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8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6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6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6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6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90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80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91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8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6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90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80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91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8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90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8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90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80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2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1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8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6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9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80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1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8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7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9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8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8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6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80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3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1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5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8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6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6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6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6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80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1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8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9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8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6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9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80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1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8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6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6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80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3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2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4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1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5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80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1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80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2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1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8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6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9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80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2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2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2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2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8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9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80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2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1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8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6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6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9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80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1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8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6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6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9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8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9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80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2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2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8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9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80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2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2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2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2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8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9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80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2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1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8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9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80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1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8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9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8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6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9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8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9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80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1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80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2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1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8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6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6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6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9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8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6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80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1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80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1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80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1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8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6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9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80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2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2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1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8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6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9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8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7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9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8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80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2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1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80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2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1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8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6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6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9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8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9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80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3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2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4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2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4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1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5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8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6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9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8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9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80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2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1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8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9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80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2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2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80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3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1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5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8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9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80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2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1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80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1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8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9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80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2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8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9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80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2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2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2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2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8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6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9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8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7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6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9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6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9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9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8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80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1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8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9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8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9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80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2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1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8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9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80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3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1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5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80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2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80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2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2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2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2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1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8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6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80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2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1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8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9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8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6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9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80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2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1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8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6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9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80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2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1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80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1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8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9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80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2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1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8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6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6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9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80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3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2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5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8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6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9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80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1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8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6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6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6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80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1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8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9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80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2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2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1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8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9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80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1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80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1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8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9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80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2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8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6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6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9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8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9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8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6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6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9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80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1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80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1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8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6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79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80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2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1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80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2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1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80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2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1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8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79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8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6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6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79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80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3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2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4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8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79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80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1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8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79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80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1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8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79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8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6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79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80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1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8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79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80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2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1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8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6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79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80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1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8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79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8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6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80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2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1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8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6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79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8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79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8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79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80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1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8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79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80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1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8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6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79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80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2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1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80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2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1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8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79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80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2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1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8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7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6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9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79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8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80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2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1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80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1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80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1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8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6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79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8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79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80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2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8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6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6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79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8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79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8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7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79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8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80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1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80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2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80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1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8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6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6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79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80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2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8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79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8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79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8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6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79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80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2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1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8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79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80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2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1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8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79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80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1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8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79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80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2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1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6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6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80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2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78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79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80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2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2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1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78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79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80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1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78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79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78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7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79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8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78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6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79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80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2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1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78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6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79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80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2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80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1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78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6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80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1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895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78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79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80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3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2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4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2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4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1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5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80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2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1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80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3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1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5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78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6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78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6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79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80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2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1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78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7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79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8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78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79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80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2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80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2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2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81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78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7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6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89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80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81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80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81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78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79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80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81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78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7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79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8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78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6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79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80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2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81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5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80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3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81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5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78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79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78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6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78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79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80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82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82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82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78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79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80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81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78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79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80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3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82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84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81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5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78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79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78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7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79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88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80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81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78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86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86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79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25">
      <c r="A4838" s="680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3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81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5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78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79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80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81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78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79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80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82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78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7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79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88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ht="19.5" hidden="1" thickBot="1" x14ac:dyDescent="0.3">
      <c r="A4856" s="680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5" t="str">
        <f t="shared" si="136"/>
        <v>09,25</v>
      </c>
      <c r="L4856" s="535" t="s">
        <v>266</v>
      </c>
      <c r="M4856" s="535">
        <v>5685.88</v>
      </c>
      <c r="N4856" s="539">
        <v>0.58333333333333337</v>
      </c>
    </row>
    <row r="4857" spans="1:14" ht="19.5" hidden="1" thickBot="1" x14ac:dyDescent="0.3">
      <c r="A4857" s="682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7" t="str">
        <f t="shared" si="136"/>
        <v>09,25</v>
      </c>
      <c r="L4857" s="567" t="s">
        <v>266</v>
      </c>
      <c r="M4857" s="567">
        <v>499.49999999999994</v>
      </c>
      <c r="N4857" s="571">
        <v>0.58333333333333337</v>
      </c>
    </row>
    <row r="4858" spans="1:14" ht="19.5" hidden="1" thickBot="1" x14ac:dyDescent="0.3">
      <c r="A4858" s="682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4" t="str">
        <f t="shared" si="136"/>
        <v>09,25</v>
      </c>
      <c r="L4858" s="594" t="s">
        <v>266</v>
      </c>
      <c r="M4858" s="594">
        <v>10814.03</v>
      </c>
      <c r="N4858" s="598">
        <v>0.58333333333333337</v>
      </c>
    </row>
    <row r="4859" spans="1:14" ht="19.5" hidden="1" thickBot="1" x14ac:dyDescent="0.3">
      <c r="A4859" s="678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83" t="str">
        <f t="shared" si="136"/>
        <v>09,25</v>
      </c>
      <c r="L4859" s="483" t="s">
        <v>265</v>
      </c>
      <c r="M4859" s="483">
        <v>11968.160000000002</v>
      </c>
      <c r="N4859" s="486">
        <v>0.375</v>
      </c>
    </row>
    <row r="4860" spans="1:14" ht="19.5" hidden="1" thickBot="1" x14ac:dyDescent="0.3">
      <c r="A4860" s="679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9" t="str">
        <f t="shared" si="136"/>
        <v>09,25</v>
      </c>
      <c r="L4860" s="649" t="s">
        <v>265</v>
      </c>
      <c r="M4860" s="649">
        <v>5186.5400000000009</v>
      </c>
      <c r="N4860" s="653">
        <v>0.375</v>
      </c>
    </row>
    <row r="4861" spans="1:14" ht="19.5" hidden="1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8" t="str">
        <f t="shared" si="136"/>
        <v>09,25</v>
      </c>
      <c r="L4861" s="508" t="s">
        <v>265</v>
      </c>
      <c r="M4861" s="508">
        <v>17533.86</v>
      </c>
      <c r="N4861" s="512">
        <v>0.41666666666666669</v>
      </c>
    </row>
    <row r="4862" spans="1:14" ht="19.5" hidden="1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8" t="str">
        <f t="shared" si="136"/>
        <v>09,25</v>
      </c>
      <c r="L4862" s="518" t="s">
        <v>266</v>
      </c>
      <c r="M4862" s="518">
        <v>17755.419999999998</v>
      </c>
      <c r="N4862" s="522">
        <v>0.45833333333333331</v>
      </c>
    </row>
    <row r="4863" spans="1:14" ht="19.5" hidden="1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8" t="str">
        <f t="shared" si="136"/>
        <v>09,25</v>
      </c>
      <c r="L4863" s="508" t="s">
        <v>265</v>
      </c>
      <c r="M4863" s="508">
        <v>17746.68</v>
      </c>
      <c r="N4863" s="512">
        <v>0.375</v>
      </c>
    </row>
    <row r="4864" spans="1:14" ht="19.5" hidden="1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8" t="str">
        <f t="shared" si="136"/>
        <v>09,25</v>
      </c>
      <c r="L4864" s="518" t="s">
        <v>265</v>
      </c>
      <c r="M4864" s="518">
        <v>13105.76</v>
      </c>
      <c r="N4864" s="522">
        <v>0.375</v>
      </c>
    </row>
    <row r="4865" spans="1:14" ht="19.5" hidden="1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8" t="str">
        <f t="shared" si="136"/>
        <v>09,25</v>
      </c>
      <c r="L4865" s="508" t="s">
        <v>28</v>
      </c>
      <c r="M4865" s="508">
        <v>17358.68</v>
      </c>
      <c r="N4865" s="512">
        <v>0.41666666666666669</v>
      </c>
    </row>
    <row r="4866" spans="1:14" ht="29.25" hidden="1" customHeight="1" x14ac:dyDescent="0.25">
      <c r="A4866" s="678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87" t="s">
        <v>1069</v>
      </c>
      <c r="H4866" s="483" t="s">
        <v>1068</v>
      </c>
      <c r="I4866" s="484" t="s">
        <v>1070</v>
      </c>
      <c r="J4866" s="485"/>
      <c r="K4866" s="483" t="str">
        <f t="shared" si="136"/>
        <v>09,25</v>
      </c>
      <c r="L4866" s="483" t="s">
        <v>28</v>
      </c>
      <c r="M4866" s="483">
        <v>1321.8</v>
      </c>
      <c r="N4866" s="486">
        <v>0.45833333333333331</v>
      </c>
    </row>
    <row r="4867" spans="1:14" ht="29.25" hidden="1" customHeight="1" thickBot="1" x14ac:dyDescent="0.3">
      <c r="A4867" s="679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88"/>
      <c r="H4867" s="649" t="s">
        <v>1068</v>
      </c>
      <c r="I4867" s="651" t="s">
        <v>1070</v>
      </c>
      <c r="J4867" s="652"/>
      <c r="K4867" s="649" t="str">
        <f t="shared" si="136"/>
        <v>09,25</v>
      </c>
      <c r="L4867" s="649" t="s">
        <v>28</v>
      </c>
      <c r="M4867" s="649">
        <v>11973.279999999999</v>
      </c>
      <c r="N4867" s="653">
        <v>0.45833333333333331</v>
      </c>
    </row>
    <row r="4868" spans="1:14" ht="19.5" hidden="1" thickBot="1" x14ac:dyDescent="0.3">
      <c r="A4868" s="680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5" t="str">
        <f t="shared" si="136"/>
        <v>09,25</v>
      </c>
      <c r="L4868" s="535" t="s">
        <v>28</v>
      </c>
      <c r="M4868" s="535">
        <v>388.79999999999995</v>
      </c>
      <c r="N4868" s="539">
        <v>0.5</v>
      </c>
    </row>
    <row r="4869" spans="1:14" ht="19.5" hidden="1" thickBot="1" x14ac:dyDescent="0.3">
      <c r="A4869" s="682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7" t="str">
        <f t="shared" si="136"/>
        <v>09,25</v>
      </c>
      <c r="L4869" s="567" t="s">
        <v>28</v>
      </c>
      <c r="M4869" s="567">
        <v>5862.67</v>
      </c>
      <c r="N4869" s="571">
        <v>0.5</v>
      </c>
    </row>
    <row r="4870" spans="1:14" ht="19.5" hidden="1" thickBot="1" x14ac:dyDescent="0.3">
      <c r="A4870" s="682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7" t="str">
        <f t="shared" si="136"/>
        <v>09,25</v>
      </c>
      <c r="L4870" s="567" t="s">
        <v>28</v>
      </c>
      <c r="M4870" s="567">
        <v>5572.5099999999993</v>
      </c>
      <c r="N4870" s="571">
        <v>0.5</v>
      </c>
    </row>
    <row r="4871" spans="1:14" ht="19.5" hidden="1" thickBot="1" x14ac:dyDescent="0.3">
      <c r="A4871" s="681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40" t="str">
        <f t="shared" si="136"/>
        <v>09,25</v>
      </c>
      <c r="L4871" s="640" t="s">
        <v>28</v>
      </c>
      <c r="M4871" s="640">
        <v>5506.8000000000011</v>
      </c>
      <c r="N4871" s="644">
        <v>0.5</v>
      </c>
    </row>
    <row r="4872" spans="1:14" ht="19.5" hidden="1" thickBot="1" x14ac:dyDescent="0.3">
      <c r="A4872" s="678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83" t="str">
        <f t="shared" si="136"/>
        <v>09,25</v>
      </c>
      <c r="L4872" s="483" t="s">
        <v>265</v>
      </c>
      <c r="M4872" s="483">
        <v>16209.080000000002</v>
      </c>
      <c r="N4872" s="486">
        <v>0.375</v>
      </c>
    </row>
    <row r="4873" spans="1:14" ht="19.5" hidden="1" thickBot="1" x14ac:dyDescent="0.3">
      <c r="A4873" s="679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9" t="str">
        <f t="shared" si="136"/>
        <v>09,25</v>
      </c>
      <c r="L4873" s="649" t="s">
        <v>266</v>
      </c>
      <c r="M4873" s="649">
        <v>1018.9799999999999</v>
      </c>
      <c r="N4873" s="653">
        <v>0.375</v>
      </c>
    </row>
    <row r="4874" spans="1:14" ht="19.5" hidden="1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6" t="str">
        <f t="shared" si="136"/>
        <v>09,25</v>
      </c>
      <c r="L4874" s="556" t="s">
        <v>265</v>
      </c>
      <c r="M4874" s="556">
        <v>13743.160000000002</v>
      </c>
      <c r="N4874" s="560">
        <v>0.375</v>
      </c>
    </row>
    <row r="4875" spans="1:14" ht="19.5" hidden="1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8" t="str">
        <f t="shared" si="136"/>
        <v>09,25</v>
      </c>
      <c r="L4875" s="518" t="s">
        <v>28</v>
      </c>
      <c r="M4875" s="518">
        <v>8421.9599999999991</v>
      </c>
      <c r="N4875" s="522">
        <v>0.41666666666666669</v>
      </c>
    </row>
    <row r="4876" spans="1:14" ht="19.5" hidden="1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8" t="str">
        <f t="shared" si="136"/>
        <v>09,25</v>
      </c>
      <c r="L4876" s="508" t="s">
        <v>265</v>
      </c>
      <c r="M4876" s="508">
        <v>17714.16</v>
      </c>
      <c r="N4876" s="512">
        <v>0.375</v>
      </c>
    </row>
    <row r="4877" spans="1:14" ht="57" hidden="1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8" t="str">
        <f t="shared" si="136"/>
        <v>09,25</v>
      </c>
      <c r="L4877" s="518" t="s">
        <v>28</v>
      </c>
      <c r="M4877" s="518">
        <v>13943.29</v>
      </c>
      <c r="N4877" s="522">
        <v>0.41666666666666669</v>
      </c>
    </row>
    <row r="4878" spans="1:14" ht="19.5" hidden="1" thickBot="1" x14ac:dyDescent="0.3">
      <c r="A4878" s="680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>
        <v>3.9009999999999998</v>
      </c>
      <c r="F4878" s="535" t="s">
        <v>16</v>
      </c>
      <c r="G4878" s="536"/>
      <c r="H4878" s="535" t="s">
        <v>1071</v>
      </c>
      <c r="I4878" s="537" t="s">
        <v>1071</v>
      </c>
      <c r="J4878" s="538"/>
      <c r="K4878" s="535" t="str">
        <f t="shared" si="136"/>
        <v>09,25</v>
      </c>
      <c r="L4878" s="535" t="s">
        <v>266</v>
      </c>
      <c r="M4878" s="535">
        <v>3901.8199999999997</v>
      </c>
      <c r="N4878" s="539">
        <v>0.41666666666666669</v>
      </c>
    </row>
    <row r="4879" spans="1:14" ht="19.5" hidden="1" thickBot="1" x14ac:dyDescent="0.3">
      <c r="A4879" s="682"/>
      <c r="B4879" s="563" t="s">
        <v>1067</v>
      </c>
      <c r="C4879" s="564" t="s">
        <v>23</v>
      </c>
      <c r="D4879" s="565">
        <v>12.782999999999999</v>
      </c>
      <c r="E4879" s="566">
        <v>12.923</v>
      </c>
      <c r="F4879" s="567" t="s">
        <v>16</v>
      </c>
      <c r="G4879" s="568"/>
      <c r="H4879" s="567" t="s">
        <v>1071</v>
      </c>
      <c r="I4879" s="569" t="s">
        <v>1071</v>
      </c>
      <c r="J4879" s="570"/>
      <c r="K4879" s="567" t="str">
        <f t="shared" si="136"/>
        <v>09,25</v>
      </c>
      <c r="L4879" s="567" t="s">
        <v>28</v>
      </c>
      <c r="M4879" s="567">
        <v>12910.009999999998</v>
      </c>
      <c r="N4879" s="571">
        <v>0.41666666666666669</v>
      </c>
    </row>
    <row r="4880" spans="1:14" ht="19.5" hidden="1" thickBot="1" x14ac:dyDescent="0.3">
      <c r="A4880" s="681"/>
      <c r="B4880" s="636" t="s">
        <v>1067</v>
      </c>
      <c r="C4880" s="637" t="s">
        <v>47</v>
      </c>
      <c r="D4880" s="638">
        <v>0.9</v>
      </c>
      <c r="E4880" s="639">
        <v>0.92700000000000005</v>
      </c>
      <c r="F4880" s="640" t="s">
        <v>16</v>
      </c>
      <c r="G4880" s="641"/>
      <c r="H4880" s="640" t="s">
        <v>1071</v>
      </c>
      <c r="I4880" s="642" t="s">
        <v>1071</v>
      </c>
      <c r="J4880" s="643"/>
      <c r="K4880" s="640" t="str">
        <f t="shared" si="136"/>
        <v>09,25</v>
      </c>
      <c r="L4880" s="640" t="s">
        <v>28</v>
      </c>
      <c r="M4880" s="640">
        <v>915.96</v>
      </c>
      <c r="N4880" s="644">
        <v>0.41666666666666669</v>
      </c>
    </row>
    <row r="4881" spans="1:14" ht="19.5" hidden="1" thickBot="1" x14ac:dyDescent="0.3">
      <c r="A4881" s="678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>
        <v>3.855</v>
      </c>
      <c r="F4881" s="483" t="s">
        <v>16</v>
      </c>
      <c r="G4881" s="549"/>
      <c r="H4881" s="483" t="s">
        <v>1071</v>
      </c>
      <c r="I4881" s="484" t="s">
        <v>1076</v>
      </c>
      <c r="J4881" s="485"/>
      <c r="K4881" s="483" t="str">
        <f t="shared" si="136"/>
        <v>09,25</v>
      </c>
      <c r="L4881" s="483" t="s">
        <v>28</v>
      </c>
      <c r="M4881" s="483">
        <v>3840.68</v>
      </c>
      <c r="N4881" s="486">
        <v>0.45833333333333331</v>
      </c>
    </row>
    <row r="4882" spans="1:14" ht="19.5" hidden="1" thickBot="1" x14ac:dyDescent="0.3">
      <c r="A4882" s="686"/>
      <c r="B4882" s="523" t="s">
        <v>1067</v>
      </c>
      <c r="C4882" s="524" t="s">
        <v>23</v>
      </c>
      <c r="D4882" s="525">
        <v>2.9009999999999998</v>
      </c>
      <c r="E4882" s="526">
        <v>2.9769999999999999</v>
      </c>
      <c r="F4882" s="527" t="s">
        <v>16</v>
      </c>
      <c r="G4882" s="561"/>
      <c r="H4882" s="527" t="s">
        <v>1071</v>
      </c>
      <c r="I4882" s="528" t="s">
        <v>1076</v>
      </c>
      <c r="J4882" s="529"/>
      <c r="K4882" s="527" t="str">
        <f t="shared" si="136"/>
        <v>09,25</v>
      </c>
      <c r="L4882" s="527" t="s">
        <v>28</v>
      </c>
      <c r="M4882" s="527">
        <v>2956.7999999999997</v>
      </c>
      <c r="N4882" s="530">
        <v>0.45833333333333331</v>
      </c>
    </row>
    <row r="4883" spans="1:14" ht="19.5" hidden="1" thickBot="1" x14ac:dyDescent="0.3">
      <c r="A4883" s="686"/>
      <c r="B4883" s="523" t="s">
        <v>1067</v>
      </c>
      <c r="C4883" s="524" t="s">
        <v>24</v>
      </c>
      <c r="D4883" s="525">
        <v>2.6549999999999998</v>
      </c>
      <c r="E4883" s="526">
        <v>2.7160000000000002</v>
      </c>
      <c r="F4883" s="527" t="s">
        <v>16</v>
      </c>
      <c r="G4883" s="561"/>
      <c r="H4883" s="527" t="s">
        <v>1071</v>
      </c>
      <c r="I4883" s="528" t="s">
        <v>1076</v>
      </c>
      <c r="J4883" s="529"/>
      <c r="K4883" s="527" t="str">
        <f t="shared" si="136"/>
        <v>09,25</v>
      </c>
      <c r="L4883" s="527" t="s">
        <v>28</v>
      </c>
      <c r="M4883" s="527">
        <v>2784.6200000000003</v>
      </c>
      <c r="N4883" s="530">
        <v>0.45833333333333331</v>
      </c>
    </row>
    <row r="4884" spans="1:14" ht="19.5" hidden="1" thickBot="1" x14ac:dyDescent="0.3">
      <c r="A4884" s="679"/>
      <c r="B4884" s="645" t="s">
        <v>1067</v>
      </c>
      <c r="C4884" s="646" t="s">
        <v>25</v>
      </c>
      <c r="D4884" s="647">
        <v>8.3450000000000006</v>
      </c>
      <c r="E4884" s="648">
        <v>8.4510000000000005</v>
      </c>
      <c r="F4884" s="649" t="s">
        <v>16</v>
      </c>
      <c r="G4884" s="650"/>
      <c r="H4884" s="649" t="s">
        <v>1071</v>
      </c>
      <c r="I4884" s="651" t="s">
        <v>1076</v>
      </c>
      <c r="J4884" s="652"/>
      <c r="K4884" s="649" t="str">
        <f t="shared" si="136"/>
        <v>09,25</v>
      </c>
      <c r="L4884" s="649" t="s">
        <v>28</v>
      </c>
      <c r="M4884" s="649">
        <v>8411.76</v>
      </c>
      <c r="N4884" s="653">
        <v>0.45833333333333331</v>
      </c>
    </row>
    <row r="4885" spans="1:14" ht="19.5" hidden="1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8" t="str">
        <f t="shared" si="136"/>
        <v>09,25</v>
      </c>
      <c r="L4885" s="508" t="s">
        <v>266</v>
      </c>
      <c r="M4885" s="508">
        <v>18135.660000000003</v>
      </c>
      <c r="N4885" s="512">
        <v>0.45833333333333331</v>
      </c>
    </row>
    <row r="4886" spans="1:14" ht="19.5" hidden="1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>
        <v>13.992000000000001</v>
      </c>
      <c r="F4886" s="518" t="s">
        <v>16</v>
      </c>
      <c r="G4886" s="519"/>
      <c r="H4886" s="518" t="s">
        <v>1071</v>
      </c>
      <c r="I4886" s="520" t="s">
        <v>1071</v>
      </c>
      <c r="J4886" s="521"/>
      <c r="K4886" s="518" t="str">
        <f t="shared" si="136"/>
        <v>09,25</v>
      </c>
      <c r="L4886" s="518" t="s">
        <v>266</v>
      </c>
      <c r="M4886" s="518">
        <v>14053.349999999999</v>
      </c>
      <c r="N4886" s="522">
        <v>0.5</v>
      </c>
    </row>
    <row r="4887" spans="1:14" ht="19.5" hidden="1" thickBot="1" x14ac:dyDescent="0.3">
      <c r="A4887" s="680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>
        <v>4.8680000000000003</v>
      </c>
      <c r="F4887" s="535" t="s">
        <v>30</v>
      </c>
      <c r="G4887" s="536"/>
      <c r="H4887" s="535" t="s">
        <v>1071</v>
      </c>
      <c r="I4887" s="537" t="s">
        <v>1071</v>
      </c>
      <c r="J4887" s="538"/>
      <c r="K4887" s="535" t="str">
        <f t="shared" si="136"/>
        <v>09,25</v>
      </c>
      <c r="L4887" s="535" t="s">
        <v>28</v>
      </c>
      <c r="M4887" s="535">
        <v>4868.2799999999988</v>
      </c>
      <c r="N4887" s="539">
        <v>0.41666666666666669</v>
      </c>
    </row>
    <row r="4888" spans="1:14" ht="19.5" hidden="1" thickBot="1" x14ac:dyDescent="0.3">
      <c r="A4888" s="681"/>
      <c r="B4888" s="636" t="s">
        <v>1067</v>
      </c>
      <c r="C4888" s="637" t="s">
        <v>667</v>
      </c>
      <c r="D4888" s="638">
        <v>5.1459999999999999</v>
      </c>
      <c r="E4888" s="639">
        <v>5.1459999999999999</v>
      </c>
      <c r="F4888" s="640" t="s">
        <v>30</v>
      </c>
      <c r="G4888" s="641"/>
      <c r="H4888" s="640" t="s">
        <v>1071</v>
      </c>
      <c r="I4888" s="642" t="s">
        <v>1071</v>
      </c>
      <c r="J4888" s="643"/>
      <c r="K4888" s="640" t="str">
        <f t="shared" si="136"/>
        <v>09,25</v>
      </c>
      <c r="L4888" s="640" t="s">
        <v>28</v>
      </c>
      <c r="M4888" s="640">
        <v>5146.6799999999994</v>
      </c>
      <c r="N4888" s="644">
        <v>0.41666666666666669</v>
      </c>
    </row>
    <row r="4889" spans="1:14" ht="19.5" hidden="1" thickBot="1" x14ac:dyDescent="0.3">
      <c r="A4889" s="678">
        <f t="shared" ref="A4889:A4952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83" t="str">
        <f t="shared" si="136"/>
        <v>09,25</v>
      </c>
      <c r="L4889" s="483" t="s">
        <v>28</v>
      </c>
      <c r="M4889" s="483">
        <v>8672.52</v>
      </c>
      <c r="N4889" s="486">
        <v>0.45833333333333331</v>
      </c>
    </row>
    <row r="4890" spans="1:14" ht="19.5" hidden="1" thickBot="1" x14ac:dyDescent="0.3">
      <c r="A4890" s="679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9" t="str">
        <f t="shared" si="136"/>
        <v>09,25</v>
      </c>
      <c r="L4890" s="649" t="s">
        <v>28</v>
      </c>
      <c r="M4890" s="649">
        <v>3298.5600000000004</v>
      </c>
      <c r="N4890" s="653">
        <v>0.45833333333333331</v>
      </c>
    </row>
    <row r="4891" spans="1:14" ht="19.5" hidden="1" thickBot="1" x14ac:dyDescent="0.3">
      <c r="A4891" s="680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>
        <v>5.077</v>
      </c>
      <c r="F4891" s="535" t="s">
        <v>30</v>
      </c>
      <c r="G4891" s="536"/>
      <c r="H4891" s="535" t="s">
        <v>1071</v>
      </c>
      <c r="I4891" s="537" t="s">
        <v>1071</v>
      </c>
      <c r="J4891" s="538"/>
      <c r="K4891" s="535" t="str">
        <f t="shared" si="136"/>
        <v>09,25</v>
      </c>
      <c r="L4891" s="535" t="s">
        <v>28</v>
      </c>
      <c r="M4891" s="535">
        <v>5077.4400000000005</v>
      </c>
      <c r="N4891" s="539">
        <v>0.5</v>
      </c>
    </row>
    <row r="4892" spans="1:14" ht="19.5" hidden="1" thickBot="1" x14ac:dyDescent="0.3">
      <c r="A4892" s="681"/>
      <c r="B4892" s="636" t="s">
        <v>1067</v>
      </c>
      <c r="C4892" s="637" t="s">
        <v>47</v>
      </c>
      <c r="D4892" s="638">
        <v>4.9029999999999996</v>
      </c>
      <c r="E4892" s="639">
        <v>4.9029999999999996</v>
      </c>
      <c r="F4892" s="640" t="s">
        <v>30</v>
      </c>
      <c r="G4892" s="641"/>
      <c r="H4892" s="640" t="s">
        <v>1071</v>
      </c>
      <c r="I4892" s="642" t="s">
        <v>1071</v>
      </c>
      <c r="J4892" s="643"/>
      <c r="K4892" s="640" t="str">
        <f t="shared" si="136"/>
        <v>09,25</v>
      </c>
      <c r="L4892" s="640" t="s">
        <v>28</v>
      </c>
      <c r="M4892" s="640">
        <v>4903.28</v>
      </c>
      <c r="N4892" s="644">
        <v>0.5</v>
      </c>
    </row>
    <row r="4893" spans="1:14" ht="29.25" hidden="1" customHeight="1" x14ac:dyDescent="0.25">
      <c r="A4893" s="678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>
        <v>1.3440000000000001</v>
      </c>
      <c r="F4893" s="483" t="s">
        <v>30</v>
      </c>
      <c r="G4893" s="687" t="s">
        <v>1073</v>
      </c>
      <c r="H4893" s="483" t="s">
        <v>1071</v>
      </c>
      <c r="I4893" s="484" t="s">
        <v>1071</v>
      </c>
      <c r="J4893" s="485"/>
      <c r="K4893" s="483" t="str">
        <f t="shared" si="136"/>
        <v>09,25</v>
      </c>
      <c r="L4893" s="483" t="s">
        <v>28</v>
      </c>
      <c r="M4893" s="483">
        <v>1344</v>
      </c>
      <c r="N4893" s="486">
        <v>0.54166666666666663</v>
      </c>
    </row>
    <row r="4894" spans="1:14" ht="29.25" hidden="1" customHeight="1" thickBot="1" x14ac:dyDescent="0.3">
      <c r="A4894" s="679"/>
      <c r="B4894" s="645" t="s">
        <v>1067</v>
      </c>
      <c r="C4894" s="646" t="s">
        <v>24</v>
      </c>
      <c r="D4894" s="647">
        <v>9.0229999999999997</v>
      </c>
      <c r="E4894" s="648">
        <v>9.0229999999999997</v>
      </c>
      <c r="F4894" s="649" t="s">
        <v>30</v>
      </c>
      <c r="G4894" s="688"/>
      <c r="H4894" s="649" t="s">
        <v>1071</v>
      </c>
      <c r="I4894" s="651" t="s">
        <v>1071</v>
      </c>
      <c r="J4894" s="652"/>
      <c r="K4894" s="649" t="str">
        <f t="shared" si="136"/>
        <v>09,25</v>
      </c>
      <c r="L4894" s="649" t="s">
        <v>28</v>
      </c>
      <c r="M4894" s="649">
        <v>9023.4</v>
      </c>
      <c r="N4894" s="653">
        <v>0.54166666666666663</v>
      </c>
    </row>
    <row r="4895" spans="1:14" ht="38.25" hidden="1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>
        <v>15.003</v>
      </c>
      <c r="F4895" s="508" t="s">
        <v>16</v>
      </c>
      <c r="G4895" s="509" t="s">
        <v>398</v>
      </c>
      <c r="H4895" s="508" t="s">
        <v>1071</v>
      </c>
      <c r="I4895" s="510" t="s">
        <v>1076</v>
      </c>
      <c r="J4895" s="511"/>
      <c r="K4895" s="508" t="str">
        <f t="shared" si="136"/>
        <v>09,25</v>
      </c>
      <c r="L4895" s="508" t="s">
        <v>28</v>
      </c>
      <c r="M4895" s="508">
        <v>15030</v>
      </c>
      <c r="N4895" s="512">
        <v>0.54166666666666663</v>
      </c>
    </row>
    <row r="4896" spans="1:14" ht="38.25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>
        <v>5.6159999999999997</v>
      </c>
      <c r="F4896" s="518" t="s">
        <v>16</v>
      </c>
      <c r="G4896" s="519" t="s">
        <v>1075</v>
      </c>
      <c r="H4896" s="518" t="s">
        <v>1074</v>
      </c>
      <c r="I4896" s="520" t="s">
        <v>1077</v>
      </c>
      <c r="J4896" s="521"/>
      <c r="K4896" s="514"/>
      <c r="L4896" s="518" t="s">
        <v>28</v>
      </c>
      <c r="M4896" s="518">
        <v>5597.4000000000005</v>
      </c>
      <c r="N4896" s="522">
        <v>0.41666666666666669</v>
      </c>
    </row>
    <row r="4897" spans="1:14" x14ac:dyDescent="0.25">
      <c r="A4897" s="680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>
        <v>12.007</v>
      </c>
      <c r="F4897" s="535" t="s">
        <v>16</v>
      </c>
      <c r="G4897" s="536" t="s">
        <v>844</v>
      </c>
      <c r="H4897" s="535" t="s">
        <v>1074</v>
      </c>
      <c r="I4897" s="537" t="s">
        <v>1074</v>
      </c>
      <c r="J4897" s="538"/>
      <c r="K4897" s="531"/>
      <c r="L4897" s="535" t="s">
        <v>266</v>
      </c>
      <c r="M4897" s="535">
        <v>12055.990000000002</v>
      </c>
      <c r="N4897" s="539">
        <v>0.5</v>
      </c>
    </row>
    <row r="4898" spans="1:14" ht="19.5" thickBot="1" x14ac:dyDescent="0.3">
      <c r="A4898" s="682"/>
      <c r="B4898" s="590" t="s">
        <v>1071</v>
      </c>
      <c r="C4898" s="591" t="s">
        <v>55</v>
      </c>
      <c r="D4898" s="592">
        <v>2.7690000000000001</v>
      </c>
      <c r="E4898" s="593">
        <v>2.891</v>
      </c>
      <c r="F4898" s="594" t="s">
        <v>16</v>
      </c>
      <c r="G4898" s="595" t="s">
        <v>845</v>
      </c>
      <c r="H4898" s="594" t="s">
        <v>1074</v>
      </c>
      <c r="I4898" s="596" t="s">
        <v>1074</v>
      </c>
      <c r="J4898" s="597"/>
      <c r="K4898" s="590"/>
      <c r="L4898" s="594" t="s">
        <v>266</v>
      </c>
      <c r="M4898" s="594">
        <v>2876.9199999999992</v>
      </c>
      <c r="N4898" s="598">
        <v>0.5</v>
      </c>
    </row>
    <row r="4899" spans="1:14" ht="19.5" thickBot="1" x14ac:dyDescent="0.3">
      <c r="A4899" s="513">
        <f t="shared" si="139"/>
        <v>2773</v>
      </c>
      <c r="B4899" s="514" t="s">
        <v>1076</v>
      </c>
      <c r="C4899" s="515" t="s">
        <v>32</v>
      </c>
      <c r="D4899" s="516">
        <v>17.989999999999998</v>
      </c>
      <c r="E4899" s="517">
        <v>18.202000000000002</v>
      </c>
      <c r="F4899" s="518" t="s">
        <v>16</v>
      </c>
      <c r="G4899" s="519"/>
      <c r="H4899" s="518" t="s">
        <v>1077</v>
      </c>
      <c r="I4899" s="520" t="s">
        <v>1077</v>
      </c>
      <c r="J4899" s="521"/>
      <c r="K4899" s="514"/>
      <c r="L4899" s="518" t="s">
        <v>266</v>
      </c>
      <c r="M4899" s="518">
        <v>18128.09</v>
      </c>
      <c r="N4899" s="522">
        <v>0.41666666666666669</v>
      </c>
    </row>
    <row r="4900" spans="1:14" x14ac:dyDescent="0.25">
      <c r="A4900" s="680">
        <f t="shared" si="139"/>
        <v>2774</v>
      </c>
      <c r="B4900" s="531" t="s">
        <v>1076</v>
      </c>
      <c r="C4900" s="532" t="s">
        <v>42</v>
      </c>
      <c r="D4900" s="533">
        <v>0.39300000000000002</v>
      </c>
      <c r="E4900" s="534">
        <v>0.42199999999999999</v>
      </c>
      <c r="F4900" s="535" t="s">
        <v>16</v>
      </c>
      <c r="G4900" s="536"/>
      <c r="H4900" s="535" t="s">
        <v>1077</v>
      </c>
      <c r="I4900" s="537" t="s">
        <v>1079</v>
      </c>
      <c r="J4900" s="538"/>
      <c r="K4900" s="531"/>
      <c r="L4900" s="535" t="s">
        <v>266</v>
      </c>
      <c r="M4900" s="535">
        <v>417.3</v>
      </c>
      <c r="N4900" s="539">
        <v>0.45833333333333331</v>
      </c>
    </row>
    <row r="4901" spans="1:14" x14ac:dyDescent="0.25">
      <c r="A4901" s="682"/>
      <c r="B4901" s="563" t="s">
        <v>1076</v>
      </c>
      <c r="C4901" s="564" t="s">
        <v>41</v>
      </c>
      <c r="D4901" s="565">
        <v>6.1230000000000002</v>
      </c>
      <c r="E4901" s="566">
        <v>6.2320000000000002</v>
      </c>
      <c r="F4901" s="567" t="s">
        <v>16</v>
      </c>
      <c r="G4901" s="568"/>
      <c r="H4901" s="567" t="s">
        <v>1077</v>
      </c>
      <c r="I4901" s="569" t="s">
        <v>1079</v>
      </c>
      <c r="J4901" s="570"/>
      <c r="K4901" s="563"/>
      <c r="L4901" s="567" t="s">
        <v>266</v>
      </c>
      <c r="M4901" s="567">
        <v>6207.08</v>
      </c>
      <c r="N4901" s="571">
        <v>0.45833333333333331</v>
      </c>
    </row>
    <row r="4902" spans="1:14" ht="19.5" thickBot="1" x14ac:dyDescent="0.3">
      <c r="A4902" s="681"/>
      <c r="B4902" s="636" t="s">
        <v>1076</v>
      </c>
      <c r="C4902" s="637" t="s">
        <v>811</v>
      </c>
      <c r="D4902" s="638">
        <v>9.625</v>
      </c>
      <c r="E4902" s="639">
        <v>9.85</v>
      </c>
      <c r="F4902" s="640" t="s">
        <v>16</v>
      </c>
      <c r="G4902" s="641"/>
      <c r="H4902" s="640" t="s">
        <v>1077</v>
      </c>
      <c r="I4902" s="642" t="s">
        <v>1079</v>
      </c>
      <c r="J4902" s="643"/>
      <c r="K4902" s="636"/>
      <c r="L4902" s="640" t="s">
        <v>266</v>
      </c>
      <c r="M4902" s="640">
        <v>9848.2500000000036</v>
      </c>
      <c r="N4902" s="644">
        <v>0.45833333333333331</v>
      </c>
    </row>
    <row r="4903" spans="1:14" ht="30.75" customHeight="1" x14ac:dyDescent="0.25">
      <c r="A4903" s="678">
        <f t="shared" si="139"/>
        <v>2775</v>
      </c>
      <c r="B4903" s="479" t="s">
        <v>1076</v>
      </c>
      <c r="C4903" s="480" t="s">
        <v>981</v>
      </c>
      <c r="D4903" s="481">
        <v>6.0670000000000002</v>
      </c>
      <c r="E4903" s="482">
        <v>6.0810000000000004</v>
      </c>
      <c r="F4903" s="483" t="s">
        <v>16</v>
      </c>
      <c r="G4903" s="687" t="s">
        <v>1078</v>
      </c>
      <c r="H4903" s="483" t="s">
        <v>1077</v>
      </c>
      <c r="I4903" s="484" t="s">
        <v>1079</v>
      </c>
      <c r="J4903" s="485"/>
      <c r="K4903" s="479"/>
      <c r="L4903" s="483" t="s">
        <v>266</v>
      </c>
      <c r="M4903" s="483">
        <v>6072.6900000000005</v>
      </c>
      <c r="N4903" s="486">
        <v>0.5</v>
      </c>
    </row>
    <row r="4904" spans="1:14" ht="30.75" customHeight="1" thickBot="1" x14ac:dyDescent="0.3">
      <c r="A4904" s="686"/>
      <c r="B4904" s="495" t="s">
        <v>1076</v>
      </c>
      <c r="C4904" s="496" t="s">
        <v>32</v>
      </c>
      <c r="D4904" s="497">
        <v>6</v>
      </c>
      <c r="E4904" s="498">
        <v>6.008</v>
      </c>
      <c r="F4904" s="499" t="s">
        <v>16</v>
      </c>
      <c r="G4904" s="689"/>
      <c r="H4904" s="499" t="s">
        <v>1077</v>
      </c>
      <c r="I4904" s="500" t="s">
        <v>1079</v>
      </c>
      <c r="J4904" s="501"/>
      <c r="K4904" s="495"/>
      <c r="L4904" s="499" t="s">
        <v>266</v>
      </c>
      <c r="M4904" s="499">
        <v>6000</v>
      </c>
      <c r="N4904" s="502">
        <v>0.5</v>
      </c>
    </row>
    <row r="4905" spans="1:14" x14ac:dyDescent="0.25">
      <c r="A4905" s="680">
        <f t="shared" si="139"/>
        <v>2776</v>
      </c>
      <c r="B4905" s="531" t="s">
        <v>1074</v>
      </c>
      <c r="C4905" s="532" t="s">
        <v>26</v>
      </c>
      <c r="D4905" s="533">
        <v>12.542999999999999</v>
      </c>
      <c r="E4905" s="534">
        <f>12.642+0.04</f>
        <v>12.681999999999999</v>
      </c>
      <c r="F4905" s="535" t="s">
        <v>16</v>
      </c>
      <c r="G4905" s="536"/>
      <c r="H4905" s="535" t="s">
        <v>1079</v>
      </c>
      <c r="I4905" s="537" t="s">
        <v>1079</v>
      </c>
      <c r="J4905" s="538" t="s">
        <v>986</v>
      </c>
      <c r="K4905" s="531"/>
      <c r="L4905" s="535" t="s">
        <v>265</v>
      </c>
      <c r="M4905" s="535">
        <v>12656.48</v>
      </c>
      <c r="N4905" s="539">
        <v>0.375</v>
      </c>
    </row>
    <row r="4906" spans="1:14" ht="19.5" thickBot="1" x14ac:dyDescent="0.3">
      <c r="A4906" s="681"/>
      <c r="B4906" s="636" t="s">
        <v>1074</v>
      </c>
      <c r="C4906" s="637" t="s">
        <v>26</v>
      </c>
      <c r="D4906" s="638">
        <v>4.6340000000000003</v>
      </c>
      <c r="E4906" s="639">
        <v>4.6340000000000003</v>
      </c>
      <c r="F4906" s="640" t="s">
        <v>16</v>
      </c>
      <c r="G4906" s="641" t="s">
        <v>496</v>
      </c>
      <c r="H4906" s="640" t="s">
        <v>1079</v>
      </c>
      <c r="I4906" s="642" t="s">
        <v>1079</v>
      </c>
      <c r="J4906" s="643"/>
      <c r="K4906" s="636"/>
      <c r="L4906" s="640" t="s">
        <v>265</v>
      </c>
      <c r="M4906" s="640">
        <v>4634.0000000000009</v>
      </c>
      <c r="N4906" s="644">
        <v>0.375</v>
      </c>
    </row>
    <row r="4907" spans="1:14" ht="19.5" thickBot="1" x14ac:dyDescent="0.3">
      <c r="A4907" s="513">
        <f t="shared" si="139"/>
        <v>2777</v>
      </c>
      <c r="B4907" s="514" t="s">
        <v>1074</v>
      </c>
      <c r="C4907" s="515" t="s">
        <v>26</v>
      </c>
      <c r="D4907" s="516">
        <v>17.510999999999999</v>
      </c>
      <c r="E4907" s="517">
        <f>17.692+0.032</f>
        <v>17.724</v>
      </c>
      <c r="F4907" s="518" t="s">
        <v>16</v>
      </c>
      <c r="G4907" s="519"/>
      <c r="H4907" s="518" t="s">
        <v>1080</v>
      </c>
      <c r="I4907" s="520" t="s">
        <v>1080</v>
      </c>
      <c r="J4907" s="521" t="s">
        <v>986</v>
      </c>
      <c r="K4907" s="514"/>
      <c r="L4907" s="518" t="s">
        <v>265</v>
      </c>
      <c r="M4907" s="518">
        <v>17660.739999999998</v>
      </c>
      <c r="N4907" s="522">
        <v>0.375</v>
      </c>
    </row>
    <row r="4908" spans="1:14" x14ac:dyDescent="0.25">
      <c r="A4908" s="680">
        <f t="shared" si="139"/>
        <v>2778</v>
      </c>
      <c r="B4908" s="531" t="s">
        <v>1074</v>
      </c>
      <c r="C4908" s="532" t="s">
        <v>839</v>
      </c>
      <c r="D4908" s="533">
        <v>1.6259999999999999</v>
      </c>
      <c r="E4908" s="534">
        <v>1.679</v>
      </c>
      <c r="F4908" s="535" t="s">
        <v>16</v>
      </c>
      <c r="G4908" s="536"/>
      <c r="H4908" s="535" t="s">
        <v>1080</v>
      </c>
      <c r="I4908" s="537" t="s">
        <v>1080</v>
      </c>
      <c r="J4908" s="538"/>
      <c r="K4908" s="531"/>
      <c r="L4908" s="535" t="s">
        <v>28</v>
      </c>
      <c r="M4908" s="535">
        <v>1676.82</v>
      </c>
      <c r="N4908" s="539">
        <v>0.41666666666666669</v>
      </c>
    </row>
    <row r="4909" spans="1:14" x14ac:dyDescent="0.25">
      <c r="A4909" s="682"/>
      <c r="B4909" s="563" t="s">
        <v>1074</v>
      </c>
      <c r="C4909" s="564" t="s">
        <v>23</v>
      </c>
      <c r="D4909" s="565">
        <v>13.85</v>
      </c>
      <c r="E4909" s="566">
        <v>14.042999999999999</v>
      </c>
      <c r="F4909" s="567" t="s">
        <v>16</v>
      </c>
      <c r="G4909" s="568"/>
      <c r="H4909" s="567" t="s">
        <v>1080</v>
      </c>
      <c r="I4909" s="569" t="s">
        <v>1080</v>
      </c>
      <c r="J4909" s="570"/>
      <c r="K4909" s="563"/>
      <c r="L4909" s="567" t="s">
        <v>28</v>
      </c>
      <c r="M4909" s="567">
        <v>13987.2</v>
      </c>
      <c r="N4909" s="571">
        <v>0.41666666666666669</v>
      </c>
    </row>
    <row r="4910" spans="1:14" ht="19.5" thickBot="1" x14ac:dyDescent="0.3">
      <c r="A4910" s="681"/>
      <c r="B4910" s="636" t="s">
        <v>1074</v>
      </c>
      <c r="C4910" s="637" t="s">
        <v>873</v>
      </c>
      <c r="D4910" s="638">
        <v>1.7210000000000001</v>
      </c>
      <c r="E4910" s="639">
        <v>1.758</v>
      </c>
      <c r="F4910" s="640" t="s">
        <v>16</v>
      </c>
      <c r="G4910" s="641"/>
      <c r="H4910" s="640" t="s">
        <v>1080</v>
      </c>
      <c r="I4910" s="642" t="s">
        <v>1080</v>
      </c>
      <c r="J4910" s="643"/>
      <c r="K4910" s="636"/>
      <c r="L4910" s="640" t="s">
        <v>28</v>
      </c>
      <c r="M4910" s="640">
        <v>1753.14</v>
      </c>
      <c r="N4910" s="644">
        <v>0.41666666666666669</v>
      </c>
    </row>
    <row r="4911" spans="1:14" x14ac:dyDescent="0.25">
      <c r="A4911" s="678">
        <f t="shared" si="139"/>
        <v>2779</v>
      </c>
      <c r="B4911" s="479" t="s">
        <v>1074</v>
      </c>
      <c r="C4911" s="480" t="s">
        <v>15</v>
      </c>
      <c r="D4911" s="481">
        <v>2.9809999999999999</v>
      </c>
      <c r="E4911" s="482">
        <v>3.0979999999999999</v>
      </c>
      <c r="F4911" s="483" t="s">
        <v>16</v>
      </c>
      <c r="G4911" s="549"/>
      <c r="H4911" s="483" t="s">
        <v>1080</v>
      </c>
      <c r="I4911" s="484" t="s">
        <v>1080</v>
      </c>
      <c r="J4911" s="485"/>
      <c r="K4911" s="479"/>
      <c r="L4911" s="483" t="s">
        <v>28</v>
      </c>
      <c r="M4911" s="483">
        <v>3089.72</v>
      </c>
      <c r="N4911" s="486">
        <v>0.45833333333333331</v>
      </c>
    </row>
    <row r="4912" spans="1:14" x14ac:dyDescent="0.25">
      <c r="A4912" s="686"/>
      <c r="B4912" s="523" t="s">
        <v>1074</v>
      </c>
      <c r="C4912" s="524" t="s">
        <v>23</v>
      </c>
      <c r="D4912" s="525">
        <v>11.7</v>
      </c>
      <c r="E4912" s="526">
        <v>11.772</v>
      </c>
      <c r="F4912" s="527" t="s">
        <v>16</v>
      </c>
      <c r="G4912" s="561"/>
      <c r="H4912" s="527" t="s">
        <v>1080</v>
      </c>
      <c r="I4912" s="528" t="s">
        <v>1080</v>
      </c>
      <c r="J4912" s="529"/>
      <c r="K4912" s="523"/>
      <c r="L4912" s="527" t="s">
        <v>28</v>
      </c>
      <c r="M4912" s="527">
        <v>11735.16</v>
      </c>
      <c r="N4912" s="530">
        <v>0.45833333333333331</v>
      </c>
    </row>
    <row r="4913" spans="1:14" ht="19.5" thickBot="1" x14ac:dyDescent="0.3">
      <c r="A4913" s="679"/>
      <c r="B4913" s="645" t="s">
        <v>1074</v>
      </c>
      <c r="C4913" s="646" t="s">
        <v>24</v>
      </c>
      <c r="D4913" s="647">
        <v>2.5089999999999999</v>
      </c>
      <c r="E4913" s="648">
        <v>2.6440000000000001</v>
      </c>
      <c r="F4913" s="649" t="s">
        <v>16</v>
      </c>
      <c r="G4913" s="650"/>
      <c r="H4913" s="649" t="s">
        <v>1080</v>
      </c>
      <c r="I4913" s="651" t="s">
        <v>1080</v>
      </c>
      <c r="J4913" s="652"/>
      <c r="K4913" s="645"/>
      <c r="L4913" s="649" t="s">
        <v>28</v>
      </c>
      <c r="M4913" s="649">
        <v>2641.85</v>
      </c>
      <c r="N4913" s="653">
        <v>0.45833333333333331</v>
      </c>
    </row>
    <row r="4914" spans="1:14" ht="57" thickBot="1" x14ac:dyDescent="0.3">
      <c r="A4914" s="503">
        <f t="shared" si="139"/>
        <v>2780</v>
      </c>
      <c r="B4914" s="504" t="s">
        <v>1074</v>
      </c>
      <c r="C4914" s="505" t="s">
        <v>47</v>
      </c>
      <c r="D4914" s="506">
        <v>13.041</v>
      </c>
      <c r="E4914" s="507">
        <v>13.225</v>
      </c>
      <c r="F4914" s="508" t="s">
        <v>16</v>
      </c>
      <c r="G4914" s="509" t="s">
        <v>1081</v>
      </c>
      <c r="H4914" s="508" t="s">
        <v>1080</v>
      </c>
      <c r="I4914" s="510" t="s">
        <v>1082</v>
      </c>
      <c r="J4914" s="511"/>
      <c r="K4914" s="504"/>
      <c r="L4914" s="508" t="s">
        <v>28</v>
      </c>
      <c r="M4914" s="508">
        <v>13186.09</v>
      </c>
      <c r="N4914" s="512">
        <v>0.5</v>
      </c>
    </row>
    <row r="4915" spans="1:14" ht="19.5" thickBot="1" x14ac:dyDescent="0.3">
      <c r="A4915" s="513">
        <f t="shared" si="139"/>
        <v>2781</v>
      </c>
      <c r="B4915" s="514" t="s">
        <v>1074</v>
      </c>
      <c r="C4915" s="515" t="s">
        <v>21</v>
      </c>
      <c r="D4915" s="516">
        <v>16.798999999999999</v>
      </c>
      <c r="E4915" s="517">
        <v>16.966999999999999</v>
      </c>
      <c r="F4915" s="518" t="s">
        <v>16</v>
      </c>
      <c r="G4915" s="519"/>
      <c r="H4915" s="518" t="s">
        <v>1080</v>
      </c>
      <c r="I4915" s="520" t="s">
        <v>1080</v>
      </c>
      <c r="J4915" s="521"/>
      <c r="K4915" s="514"/>
      <c r="L4915" s="518" t="s">
        <v>28</v>
      </c>
      <c r="M4915" s="518">
        <v>16924.019999999997</v>
      </c>
      <c r="N4915" s="522">
        <v>0.54166666666666663</v>
      </c>
    </row>
    <row r="4916" spans="1:14" ht="19.5" thickBot="1" x14ac:dyDescent="0.3">
      <c r="A4916" s="503">
        <f t="shared" si="139"/>
        <v>2782</v>
      </c>
      <c r="B4916" s="504" t="s">
        <v>1074</v>
      </c>
      <c r="C4916" s="505" t="s">
        <v>26</v>
      </c>
      <c r="D4916" s="506">
        <v>12.631</v>
      </c>
      <c r="E4916" s="507">
        <v>12.631</v>
      </c>
      <c r="F4916" s="508" t="s">
        <v>30</v>
      </c>
      <c r="G4916" s="509"/>
      <c r="H4916" s="508" t="s">
        <v>1079</v>
      </c>
      <c r="I4916" s="510" t="s">
        <v>1079</v>
      </c>
      <c r="J4916" s="511"/>
      <c r="K4916" s="504"/>
      <c r="L4916" s="508" t="s">
        <v>265</v>
      </c>
      <c r="M4916" s="508">
        <v>12631.479999999998</v>
      </c>
      <c r="N4916" s="512">
        <v>0.375</v>
      </c>
    </row>
    <row r="4917" spans="1:14" x14ac:dyDescent="0.25">
      <c r="A4917" s="678">
        <f t="shared" si="139"/>
        <v>2783</v>
      </c>
      <c r="B4917" s="479" t="s">
        <v>1077</v>
      </c>
      <c r="C4917" s="480" t="s">
        <v>26</v>
      </c>
      <c r="D4917" s="481">
        <v>15.898999999999999</v>
      </c>
      <c r="E4917" s="482">
        <v>16.024999999999999</v>
      </c>
      <c r="F4917" s="483" t="s">
        <v>16</v>
      </c>
      <c r="G4917" s="549"/>
      <c r="H4917" s="483" t="s">
        <v>1082</v>
      </c>
      <c r="I4917" s="484" t="s">
        <v>1082</v>
      </c>
      <c r="J4917" s="485"/>
      <c r="K4917" s="479"/>
      <c r="L4917" s="483" t="s">
        <v>265</v>
      </c>
      <c r="M4917" s="483">
        <v>16065.29</v>
      </c>
      <c r="N4917" s="486">
        <v>0.375</v>
      </c>
    </row>
    <row r="4918" spans="1:14" ht="19.5" thickBot="1" x14ac:dyDescent="0.3">
      <c r="A4918" s="679"/>
      <c r="B4918" s="645" t="s">
        <v>1077</v>
      </c>
      <c r="C4918" s="646" t="s">
        <v>952</v>
      </c>
      <c r="D4918" s="647">
        <v>1.296</v>
      </c>
      <c r="E4918" s="648">
        <v>1.329</v>
      </c>
      <c r="F4918" s="649" t="s">
        <v>16</v>
      </c>
      <c r="G4918" s="650"/>
      <c r="H4918" s="649" t="s">
        <v>1082</v>
      </c>
      <c r="I4918" s="651" t="s">
        <v>1082</v>
      </c>
      <c r="J4918" s="652"/>
      <c r="K4918" s="645"/>
      <c r="L4918" s="649" t="s">
        <v>266</v>
      </c>
      <c r="M4918" s="649">
        <v>1327.8</v>
      </c>
      <c r="N4918" s="653">
        <v>0.375</v>
      </c>
    </row>
    <row r="4919" spans="1:14" ht="19.5" thickBot="1" x14ac:dyDescent="0.3">
      <c r="A4919" s="676">
        <f t="shared" si="139"/>
        <v>2784</v>
      </c>
      <c r="B4919" s="552" t="s">
        <v>1077</v>
      </c>
      <c r="C4919" s="553" t="s">
        <v>26</v>
      </c>
      <c r="D4919" s="554">
        <v>12.295999999999999</v>
      </c>
      <c r="E4919" s="555">
        <v>12.295999999999999</v>
      </c>
      <c r="F4919" s="556" t="s">
        <v>30</v>
      </c>
      <c r="G4919" s="557"/>
      <c r="H4919" s="556" t="s">
        <v>1082</v>
      </c>
      <c r="I4919" s="558" t="s">
        <v>1082</v>
      </c>
      <c r="J4919" s="559"/>
      <c r="K4919" s="552"/>
      <c r="L4919" s="556" t="s">
        <v>265</v>
      </c>
      <c r="M4919" s="556">
        <v>12296.199999999999</v>
      </c>
      <c r="N4919" s="560">
        <v>0.375</v>
      </c>
    </row>
    <row r="4920" spans="1:14" ht="19.5" thickBot="1" x14ac:dyDescent="0.3">
      <c r="A4920" s="513">
        <f t="shared" si="139"/>
        <v>2785</v>
      </c>
      <c r="B4920" s="514" t="s">
        <v>1079</v>
      </c>
      <c r="C4920" s="515" t="s">
        <v>587</v>
      </c>
      <c r="D4920" s="516">
        <v>9.5579999999999998</v>
      </c>
      <c r="E4920" s="517">
        <v>9.5579999999999998</v>
      </c>
      <c r="F4920" s="518" t="s">
        <v>30</v>
      </c>
      <c r="G4920" s="519" t="s">
        <v>23</v>
      </c>
      <c r="H4920" s="518" t="s">
        <v>1082</v>
      </c>
      <c r="I4920" s="520" t="s">
        <v>1082</v>
      </c>
      <c r="J4920" s="521"/>
      <c r="K4920" s="514"/>
      <c r="L4920" s="518" t="s">
        <v>28</v>
      </c>
      <c r="M4920" s="518">
        <v>9558.7200000000012</v>
      </c>
      <c r="N4920" s="522">
        <v>0.41666666666666669</v>
      </c>
    </row>
    <row r="4921" spans="1:14" ht="19.5" thickBot="1" x14ac:dyDescent="0.3">
      <c r="A4921" s="503">
        <f t="shared" si="139"/>
        <v>2786</v>
      </c>
      <c r="B4921" s="504" t="s">
        <v>1079</v>
      </c>
      <c r="C4921" s="505" t="s">
        <v>913</v>
      </c>
      <c r="D4921" s="506">
        <v>11.923</v>
      </c>
      <c r="E4921" s="507">
        <v>11.923</v>
      </c>
      <c r="F4921" s="508" t="s">
        <v>30</v>
      </c>
      <c r="G4921" s="509"/>
      <c r="H4921" s="508" t="s">
        <v>1082</v>
      </c>
      <c r="I4921" s="510" t="s">
        <v>1082</v>
      </c>
      <c r="J4921" s="511"/>
      <c r="K4921" s="504"/>
      <c r="L4921" s="508" t="s">
        <v>266</v>
      </c>
      <c r="M4921" s="508">
        <v>11923.68</v>
      </c>
      <c r="N4921" s="512">
        <v>0.45833333333333331</v>
      </c>
    </row>
    <row r="4922" spans="1:14" ht="57" thickBot="1" x14ac:dyDescent="0.3">
      <c r="A4922" s="513">
        <f t="shared" si="139"/>
        <v>2787</v>
      </c>
      <c r="B4922" s="514" t="s">
        <v>1079</v>
      </c>
      <c r="C4922" s="515" t="s">
        <v>23</v>
      </c>
      <c r="D4922" s="516">
        <v>13.12</v>
      </c>
      <c r="E4922" s="517">
        <v>13.284000000000001</v>
      </c>
      <c r="F4922" s="518" t="s">
        <v>16</v>
      </c>
      <c r="G4922" s="519" t="s">
        <v>1084</v>
      </c>
      <c r="H4922" s="518" t="s">
        <v>1082</v>
      </c>
      <c r="I4922" s="520" t="s">
        <v>1083</v>
      </c>
      <c r="J4922" s="521"/>
      <c r="K4922" s="514"/>
      <c r="L4922" s="518" t="s">
        <v>28</v>
      </c>
      <c r="M4922" s="518">
        <v>13239.269999999999</v>
      </c>
      <c r="N4922" s="522">
        <v>0.41666666666666669</v>
      </c>
    </row>
    <row r="4923" spans="1:14" ht="19.5" thickBot="1" x14ac:dyDescent="0.3">
      <c r="A4923" s="503">
        <f t="shared" si="139"/>
        <v>2788</v>
      </c>
      <c r="B4923" s="504" t="s">
        <v>1079</v>
      </c>
      <c r="C4923" s="505" t="s">
        <v>26</v>
      </c>
      <c r="D4923" s="506">
        <v>17.54</v>
      </c>
      <c r="E4923" s="507">
        <v>17.661000000000001</v>
      </c>
      <c r="F4923" s="508" t="s">
        <v>16</v>
      </c>
      <c r="G4923" s="509"/>
      <c r="H4923" s="508" t="s">
        <v>1083</v>
      </c>
      <c r="I4923" s="510" t="s">
        <v>1083</v>
      </c>
      <c r="J4923" s="511"/>
      <c r="K4923" s="504"/>
      <c r="L4923" s="508" t="s">
        <v>265</v>
      </c>
      <c r="M4923" s="508">
        <v>17697.8</v>
      </c>
      <c r="N4923" s="512">
        <v>0.375</v>
      </c>
    </row>
    <row r="4924" spans="1:14" x14ac:dyDescent="0.25">
      <c r="A4924" s="678">
        <f t="shared" si="139"/>
        <v>2789</v>
      </c>
      <c r="B4924" s="479" t="s">
        <v>1079</v>
      </c>
      <c r="C4924" s="480" t="s">
        <v>47</v>
      </c>
      <c r="D4924" s="481">
        <v>13.297000000000001</v>
      </c>
      <c r="E4924" s="482">
        <v>13.487</v>
      </c>
      <c r="F4924" s="483" t="s">
        <v>16</v>
      </c>
      <c r="G4924" s="549"/>
      <c r="H4924" s="483" t="s">
        <v>1083</v>
      </c>
      <c r="I4924" s="484" t="s">
        <v>1085</v>
      </c>
      <c r="J4924" s="485"/>
      <c r="K4924" s="479"/>
      <c r="L4924" s="483" t="s">
        <v>28</v>
      </c>
      <c r="M4924" s="483">
        <v>13461.970000000001</v>
      </c>
      <c r="N4924" s="486">
        <v>0.41666666666666669</v>
      </c>
    </row>
    <row r="4925" spans="1:14" ht="19.5" thickBot="1" x14ac:dyDescent="0.3">
      <c r="A4925" s="679"/>
      <c r="B4925" s="645" t="s">
        <v>1079</v>
      </c>
      <c r="C4925" s="646" t="s">
        <v>913</v>
      </c>
      <c r="D4925" s="647">
        <v>4.194</v>
      </c>
      <c r="E4925" s="648">
        <v>4.2089999999999996</v>
      </c>
      <c r="F4925" s="649" t="s">
        <v>16</v>
      </c>
      <c r="G4925" s="650"/>
      <c r="H4925" s="649" t="s">
        <v>1083</v>
      </c>
      <c r="I4925" s="651" t="s">
        <v>1085</v>
      </c>
      <c r="J4925" s="652"/>
      <c r="K4925" s="645"/>
      <c r="L4925" s="649" t="s">
        <v>266</v>
      </c>
      <c r="M4925" s="649">
        <v>4210.92</v>
      </c>
      <c r="N4925" s="653">
        <v>0.41666666666666669</v>
      </c>
    </row>
    <row r="4926" spans="1:14" x14ac:dyDescent="0.25">
      <c r="A4926" s="680">
        <f t="shared" si="139"/>
        <v>2790</v>
      </c>
      <c r="B4926" s="531" t="s">
        <v>1079</v>
      </c>
      <c r="C4926" s="532" t="s">
        <v>15</v>
      </c>
      <c r="D4926" s="533">
        <v>1.915</v>
      </c>
      <c r="E4926" s="534">
        <v>2.0169999999999999</v>
      </c>
      <c r="F4926" s="535" t="s">
        <v>16</v>
      </c>
      <c r="G4926" s="536"/>
      <c r="H4926" s="535" t="s">
        <v>1083</v>
      </c>
      <c r="I4926" s="537" t="s">
        <v>1085</v>
      </c>
      <c r="J4926" s="538"/>
      <c r="K4926" s="531"/>
      <c r="L4926" s="535" t="s">
        <v>28</v>
      </c>
      <c r="M4926" s="535">
        <v>2009.6599999999999</v>
      </c>
      <c r="N4926" s="539">
        <v>0.45833333333333331</v>
      </c>
    </row>
    <row r="4927" spans="1:14" x14ac:dyDescent="0.25">
      <c r="A4927" s="682"/>
      <c r="B4927" s="563" t="s">
        <v>1079</v>
      </c>
      <c r="C4927" s="564" t="s">
        <v>23</v>
      </c>
      <c r="D4927" s="565">
        <v>7.4</v>
      </c>
      <c r="E4927" s="566">
        <v>7.4450000000000003</v>
      </c>
      <c r="F4927" s="567" t="s">
        <v>16</v>
      </c>
      <c r="G4927" s="568"/>
      <c r="H4927" s="567" t="s">
        <v>1083</v>
      </c>
      <c r="I4927" s="569" t="s">
        <v>1085</v>
      </c>
      <c r="J4927" s="570"/>
      <c r="K4927" s="563"/>
      <c r="L4927" s="567" t="s">
        <v>28</v>
      </c>
      <c r="M4927" s="567">
        <v>7447.4999999999991</v>
      </c>
      <c r="N4927" s="571">
        <v>0.45833333333333331</v>
      </c>
    </row>
    <row r="4928" spans="1:14" x14ac:dyDescent="0.25">
      <c r="A4928" s="682"/>
      <c r="B4928" s="563" t="s">
        <v>1079</v>
      </c>
      <c r="C4928" s="564" t="s">
        <v>24</v>
      </c>
      <c r="D4928" s="565">
        <v>2.86</v>
      </c>
      <c r="E4928" s="566">
        <v>2.9790000000000001</v>
      </c>
      <c r="F4928" s="567" t="s">
        <v>16</v>
      </c>
      <c r="G4928" s="568"/>
      <c r="H4928" s="567" t="s">
        <v>1083</v>
      </c>
      <c r="I4928" s="569" t="s">
        <v>1085</v>
      </c>
      <c r="J4928" s="570"/>
      <c r="K4928" s="563"/>
      <c r="L4928" s="567" t="s">
        <v>28</v>
      </c>
      <c r="M4928" s="567">
        <v>2972.9100000000003</v>
      </c>
      <c r="N4928" s="571">
        <v>0.45833333333333331</v>
      </c>
    </row>
    <row r="4929" spans="1:14" ht="19.5" thickBot="1" x14ac:dyDescent="0.3">
      <c r="A4929" s="681"/>
      <c r="B4929" s="636" t="s">
        <v>1079</v>
      </c>
      <c r="C4929" s="637" t="s">
        <v>25</v>
      </c>
      <c r="D4929" s="638">
        <v>5.4119999999999999</v>
      </c>
      <c r="E4929" s="639">
        <v>5.508</v>
      </c>
      <c r="F4929" s="640" t="s">
        <v>16</v>
      </c>
      <c r="G4929" s="641"/>
      <c r="H4929" s="640" t="s">
        <v>1083</v>
      </c>
      <c r="I4929" s="642" t="s">
        <v>1085</v>
      </c>
      <c r="J4929" s="643"/>
      <c r="K4929" s="636"/>
      <c r="L4929" s="640" t="s">
        <v>28</v>
      </c>
      <c r="M4929" s="640">
        <v>5494.5</v>
      </c>
      <c r="N4929" s="644">
        <v>0.45833333333333331</v>
      </c>
    </row>
    <row r="4930" spans="1:14" x14ac:dyDescent="0.25">
      <c r="A4930" s="678">
        <f t="shared" si="139"/>
        <v>2791</v>
      </c>
      <c r="B4930" s="479" t="s">
        <v>1079</v>
      </c>
      <c r="C4930" s="480" t="s">
        <v>26</v>
      </c>
      <c r="D4930" s="481">
        <v>5.0620000000000003</v>
      </c>
      <c r="E4930" s="482">
        <v>5.0620000000000003</v>
      </c>
      <c r="F4930" s="483" t="s">
        <v>30</v>
      </c>
      <c r="G4930" s="687" t="s">
        <v>72</v>
      </c>
      <c r="H4930" s="483" t="s">
        <v>1085</v>
      </c>
      <c r="I4930" s="484" t="s">
        <v>1085</v>
      </c>
      <c r="J4930" s="485"/>
      <c r="K4930" s="479"/>
      <c r="L4930" s="483" t="s">
        <v>265</v>
      </c>
      <c r="M4930" s="483">
        <v>5062.92</v>
      </c>
      <c r="N4930" s="486">
        <v>0.33333333333333331</v>
      </c>
    </row>
    <row r="4931" spans="1:14" ht="19.5" thickBot="1" x14ac:dyDescent="0.3">
      <c r="A4931" s="679"/>
      <c r="B4931" s="645" t="s">
        <v>1079</v>
      </c>
      <c r="C4931" s="646" t="s">
        <v>26</v>
      </c>
      <c r="D4931" s="647">
        <v>10.775</v>
      </c>
      <c r="E4931" s="648">
        <f>10.923+0.05</f>
        <v>10.973000000000001</v>
      </c>
      <c r="F4931" s="649" t="s">
        <v>16</v>
      </c>
      <c r="G4931" s="688"/>
      <c r="H4931" s="649" t="s">
        <v>1085</v>
      </c>
      <c r="I4931" s="651" t="s">
        <v>1085</v>
      </c>
      <c r="J4931" s="652" t="s">
        <v>986</v>
      </c>
      <c r="K4931" s="645"/>
      <c r="L4931" s="649" t="s">
        <v>265</v>
      </c>
      <c r="M4931" s="649">
        <v>10931.06</v>
      </c>
      <c r="N4931" s="653">
        <v>0.41666666666666669</v>
      </c>
    </row>
    <row r="4932" spans="1:14" ht="19.5" thickBot="1" x14ac:dyDescent="0.3">
      <c r="A4932" s="503">
        <f t="shared" si="139"/>
        <v>2792</v>
      </c>
      <c r="B4932" s="504" t="s">
        <v>1079</v>
      </c>
      <c r="C4932" s="505" t="s">
        <v>480</v>
      </c>
      <c r="D4932" s="506">
        <v>13.56</v>
      </c>
      <c r="E4932" s="507">
        <v>13.722</v>
      </c>
      <c r="F4932" s="508" t="s">
        <v>16</v>
      </c>
      <c r="G4932" s="509"/>
      <c r="H4932" s="508" t="s">
        <v>1083</v>
      </c>
      <c r="I4932" s="510" t="s">
        <v>1085</v>
      </c>
      <c r="J4932" s="511"/>
      <c r="K4932" s="504"/>
      <c r="L4932" s="508" t="s">
        <v>266</v>
      </c>
      <c r="M4932" s="508">
        <v>13671.06</v>
      </c>
      <c r="N4932" s="512">
        <v>0.5</v>
      </c>
    </row>
    <row r="4933" spans="1:14" x14ac:dyDescent="0.25">
      <c r="A4933" s="678">
        <f t="shared" si="139"/>
        <v>2793</v>
      </c>
      <c r="B4933" s="479" t="s">
        <v>1079</v>
      </c>
      <c r="C4933" s="480" t="s">
        <v>587</v>
      </c>
      <c r="D4933" s="481">
        <v>7.6980000000000004</v>
      </c>
      <c r="E4933" s="482">
        <v>7.6980000000000004</v>
      </c>
      <c r="F4933" s="483" t="s">
        <v>30</v>
      </c>
      <c r="G4933" s="549" t="s">
        <v>23</v>
      </c>
      <c r="H4933" s="483" t="s">
        <v>1083</v>
      </c>
      <c r="I4933" s="484" t="s">
        <v>1085</v>
      </c>
      <c r="J4933" s="485"/>
      <c r="K4933" s="479"/>
      <c r="L4933" s="483" t="s">
        <v>28</v>
      </c>
      <c r="M4933" s="483">
        <v>7698.6</v>
      </c>
      <c r="N4933" s="486">
        <v>0.41666666666666669</v>
      </c>
    </row>
    <row r="4934" spans="1:14" ht="19.5" thickBot="1" x14ac:dyDescent="0.3">
      <c r="A4934" s="679"/>
      <c r="B4934" s="645" t="s">
        <v>1079</v>
      </c>
      <c r="C4934" s="646" t="s">
        <v>23</v>
      </c>
      <c r="D4934" s="647">
        <v>4.5030000000000001</v>
      </c>
      <c r="E4934" s="648">
        <v>4.5030000000000001</v>
      </c>
      <c r="F4934" s="649" t="s">
        <v>30</v>
      </c>
      <c r="G4934" s="650"/>
      <c r="H4934" s="649" t="s">
        <v>1083</v>
      </c>
      <c r="I4934" s="651" t="s">
        <v>1085</v>
      </c>
      <c r="J4934" s="652"/>
      <c r="K4934" s="645"/>
      <c r="L4934" s="649" t="s">
        <v>28</v>
      </c>
      <c r="M4934" s="649">
        <v>4503.7199999999993</v>
      </c>
      <c r="N4934" s="653">
        <v>0.41666666666666669</v>
      </c>
    </row>
    <row r="4935" spans="1:14" ht="28.5" customHeight="1" x14ac:dyDescent="0.25">
      <c r="A4935" s="680">
        <f t="shared" si="139"/>
        <v>2794</v>
      </c>
      <c r="B4935" s="531" t="s">
        <v>1079</v>
      </c>
      <c r="C4935" s="532" t="s">
        <v>15</v>
      </c>
      <c r="D4935" s="533">
        <v>3.5339999999999998</v>
      </c>
      <c r="E4935" s="534">
        <v>3.5339999999999998</v>
      </c>
      <c r="F4935" s="535" t="s">
        <v>30</v>
      </c>
      <c r="G4935" s="683" t="s">
        <v>1073</v>
      </c>
      <c r="H4935" s="535" t="s">
        <v>1083</v>
      </c>
      <c r="I4935" s="537" t="s">
        <v>1085</v>
      </c>
      <c r="J4935" s="538"/>
      <c r="K4935" s="531"/>
      <c r="L4935" s="535" t="s">
        <v>28</v>
      </c>
      <c r="M4935" s="535">
        <v>3534.44</v>
      </c>
      <c r="N4935" s="539">
        <v>0.45833333333333331</v>
      </c>
    </row>
    <row r="4936" spans="1:14" ht="28.5" customHeight="1" thickBot="1" x14ac:dyDescent="0.3">
      <c r="A4936" s="681"/>
      <c r="B4936" s="636" t="s">
        <v>1079</v>
      </c>
      <c r="C4936" s="637" t="s">
        <v>24</v>
      </c>
      <c r="D4936" s="638">
        <v>7.577</v>
      </c>
      <c r="E4936" s="639">
        <v>7.577</v>
      </c>
      <c r="F4936" s="640" t="s">
        <v>30</v>
      </c>
      <c r="G4936" s="685"/>
      <c r="H4936" s="640" t="s">
        <v>1083</v>
      </c>
      <c r="I4936" s="642" t="s">
        <v>1085</v>
      </c>
      <c r="J4936" s="643"/>
      <c r="K4936" s="636"/>
      <c r="L4936" s="640" t="s">
        <v>28</v>
      </c>
      <c r="M4936" s="640">
        <v>7577.4</v>
      </c>
      <c r="N4936" s="644">
        <v>0.45833333333333331</v>
      </c>
    </row>
    <row r="4937" spans="1:14" ht="19.5" thickBot="1" x14ac:dyDescent="0.3">
      <c r="A4937" s="513">
        <f t="shared" si="139"/>
        <v>2795</v>
      </c>
      <c r="B4937" s="514" t="s">
        <v>1079</v>
      </c>
      <c r="C4937" s="515" t="s">
        <v>47</v>
      </c>
      <c r="D4937" s="516">
        <v>9.6750000000000007</v>
      </c>
      <c r="E4937" s="517">
        <v>9.6750000000000007</v>
      </c>
      <c r="F4937" s="518" t="s">
        <v>30</v>
      </c>
      <c r="G4937" s="519"/>
      <c r="H4937" s="518" t="s">
        <v>1083</v>
      </c>
      <c r="I4937" s="520" t="s">
        <v>1085</v>
      </c>
      <c r="J4937" s="521"/>
      <c r="K4937" s="514"/>
      <c r="L4937" s="518" t="s">
        <v>28</v>
      </c>
      <c r="M4937" s="518">
        <v>9675.52</v>
      </c>
      <c r="N4937" s="522">
        <v>0.5</v>
      </c>
    </row>
    <row r="4938" spans="1:14" ht="38.25" thickBot="1" x14ac:dyDescent="0.3">
      <c r="A4938" s="503">
        <f t="shared" si="139"/>
        <v>2796</v>
      </c>
      <c r="B4938" s="504" t="s">
        <v>1079</v>
      </c>
      <c r="C4938" s="505" t="s">
        <v>44</v>
      </c>
      <c r="D4938" s="506">
        <v>17.875</v>
      </c>
      <c r="E4938" s="507">
        <v>18.001000000000001</v>
      </c>
      <c r="F4938" s="508" t="s">
        <v>16</v>
      </c>
      <c r="G4938" s="509" t="s">
        <v>1033</v>
      </c>
      <c r="H4938" s="508" t="s">
        <v>1083</v>
      </c>
      <c r="I4938" s="510" t="s">
        <v>1083</v>
      </c>
      <c r="J4938" s="511"/>
      <c r="K4938" s="504"/>
      <c r="L4938" s="508" t="s">
        <v>266</v>
      </c>
      <c r="M4938" s="508">
        <v>17963.04</v>
      </c>
      <c r="N4938" s="512">
        <v>0.54166666666666663</v>
      </c>
    </row>
    <row r="4939" spans="1:14" x14ac:dyDescent="0.25">
      <c r="A4939" s="678">
        <f t="shared" si="139"/>
        <v>2797</v>
      </c>
      <c r="B4939" s="479" t="s">
        <v>1085</v>
      </c>
      <c r="C4939" s="480" t="s">
        <v>42</v>
      </c>
      <c r="D4939" s="481">
        <v>0.34</v>
      </c>
      <c r="E4939" s="482"/>
      <c r="F4939" s="483" t="s">
        <v>16</v>
      </c>
      <c r="G4939" s="549"/>
      <c r="H4939" s="483" t="s">
        <v>1086</v>
      </c>
      <c r="I4939" s="484"/>
      <c r="J4939" s="485"/>
      <c r="K4939" s="479"/>
      <c r="L4939" s="483" t="s">
        <v>266</v>
      </c>
      <c r="M4939" s="483">
        <v>360</v>
      </c>
      <c r="N4939" s="486">
        <v>0.375</v>
      </c>
    </row>
    <row r="4940" spans="1:14" x14ac:dyDescent="0.25">
      <c r="A4940" s="686"/>
      <c r="B4940" s="523" t="s">
        <v>1085</v>
      </c>
      <c r="C4940" s="524" t="s">
        <v>41</v>
      </c>
      <c r="D4940" s="525">
        <v>3.4660000000000002</v>
      </c>
      <c r="E4940" s="526"/>
      <c r="F4940" s="527" t="s">
        <v>16</v>
      </c>
      <c r="G4940" s="561"/>
      <c r="H4940" s="527" t="s">
        <v>1086</v>
      </c>
      <c r="I4940" s="528"/>
      <c r="J4940" s="529"/>
      <c r="K4940" s="523"/>
      <c r="L4940" s="527" t="s">
        <v>266</v>
      </c>
      <c r="M4940" s="527">
        <v>3522.9399999999991</v>
      </c>
      <c r="N4940" s="530">
        <v>0.375</v>
      </c>
    </row>
    <row r="4941" spans="1:14" ht="19.5" thickBot="1" x14ac:dyDescent="0.3">
      <c r="A4941" s="686"/>
      <c r="B4941" s="495" t="s">
        <v>1085</v>
      </c>
      <c r="C4941" s="496" t="s">
        <v>811</v>
      </c>
      <c r="D4941" s="497">
        <v>12.816000000000001</v>
      </c>
      <c r="E4941" s="498"/>
      <c r="F4941" s="499" t="s">
        <v>16</v>
      </c>
      <c r="G4941" s="562"/>
      <c r="H4941" s="499" t="s">
        <v>1086</v>
      </c>
      <c r="I4941" s="500"/>
      <c r="J4941" s="501"/>
      <c r="K4941" s="495"/>
      <c r="L4941" s="499" t="s">
        <v>266</v>
      </c>
      <c r="M4941" s="499">
        <v>13011.670000000002</v>
      </c>
      <c r="N4941" s="502">
        <v>0.375</v>
      </c>
    </row>
    <row r="4942" spans="1:14" x14ac:dyDescent="0.25">
      <c r="A4942" s="680">
        <f t="shared" si="139"/>
        <v>2798</v>
      </c>
      <c r="B4942" s="531" t="s">
        <v>1087</v>
      </c>
      <c r="C4942" s="532" t="s">
        <v>26</v>
      </c>
      <c r="D4942" s="533">
        <v>12.012</v>
      </c>
      <c r="E4942" s="534"/>
      <c r="F4942" s="535" t="s">
        <v>16</v>
      </c>
      <c r="G4942" s="536"/>
      <c r="H4942" s="535" t="s">
        <v>1088</v>
      </c>
      <c r="I4942" s="537"/>
      <c r="J4942" s="538"/>
      <c r="K4942" s="531"/>
      <c r="L4942" s="535" t="s">
        <v>265</v>
      </c>
      <c r="M4942" s="535">
        <v>12173.54</v>
      </c>
      <c r="N4942" s="539">
        <v>0.375</v>
      </c>
    </row>
    <row r="4943" spans="1:14" ht="19.5" thickBot="1" x14ac:dyDescent="0.3">
      <c r="A4943" s="681"/>
      <c r="B4943" s="636" t="s">
        <v>1087</v>
      </c>
      <c r="C4943" s="637" t="s">
        <v>26</v>
      </c>
      <c r="D4943" s="638">
        <v>5.1369999999999996</v>
      </c>
      <c r="E4943" s="639"/>
      <c r="F4943" s="640" t="s">
        <v>16</v>
      </c>
      <c r="G4943" s="641" t="s">
        <v>496</v>
      </c>
      <c r="H4943" s="640" t="s">
        <v>1088</v>
      </c>
      <c r="I4943" s="642"/>
      <c r="J4943" s="643"/>
      <c r="K4943" s="636"/>
      <c r="L4943" s="640" t="s">
        <v>265</v>
      </c>
      <c r="M4943" s="640">
        <v>5137.1099999999997</v>
      </c>
      <c r="N4943" s="644">
        <v>0.375</v>
      </c>
    </row>
    <row r="4944" spans="1:14" ht="19.5" thickBot="1" x14ac:dyDescent="0.3">
      <c r="A4944" s="513">
        <f t="shared" si="139"/>
        <v>2799</v>
      </c>
      <c r="B4944" s="514" t="s">
        <v>1087</v>
      </c>
      <c r="C4944" s="515" t="s">
        <v>26</v>
      </c>
      <c r="D4944" s="516">
        <v>17.559999999999999</v>
      </c>
      <c r="E4944" s="517"/>
      <c r="F4944" s="518" t="s">
        <v>16</v>
      </c>
      <c r="G4944" s="519"/>
      <c r="H4944" s="518" t="s">
        <v>1088</v>
      </c>
      <c r="I4944" s="520"/>
      <c r="J4944" s="521"/>
      <c r="K4944" s="514"/>
      <c r="L4944" s="518" t="s">
        <v>265</v>
      </c>
      <c r="M4944" s="518">
        <v>17723.54</v>
      </c>
      <c r="N4944" s="522">
        <v>0.41666666666666669</v>
      </c>
    </row>
    <row r="4945" spans="1:14" ht="19.5" thickBot="1" x14ac:dyDescent="0.3">
      <c r="A4945" s="503">
        <f t="shared" si="139"/>
        <v>2800</v>
      </c>
      <c r="B4945" s="504" t="s">
        <v>1087</v>
      </c>
      <c r="C4945" s="505" t="s">
        <v>26</v>
      </c>
      <c r="D4945" s="506">
        <v>17.459</v>
      </c>
      <c r="E4945" s="507"/>
      <c r="F4945" s="508" t="s">
        <v>16</v>
      </c>
      <c r="G4945" s="509"/>
      <c r="H4945" s="508" t="s">
        <v>1089</v>
      </c>
      <c r="I4945" s="510"/>
      <c r="J4945" s="511"/>
      <c r="K4945" s="504"/>
      <c r="L4945" s="508" t="s">
        <v>265</v>
      </c>
      <c r="M4945" s="508">
        <v>17652.140000000003</v>
      </c>
      <c r="N4945" s="512">
        <v>0.375</v>
      </c>
    </row>
    <row r="4946" spans="1:14" x14ac:dyDescent="0.25">
      <c r="A4946" s="678">
        <f t="shared" si="139"/>
        <v>2801</v>
      </c>
      <c r="B4946" s="479" t="s">
        <v>1087</v>
      </c>
      <c r="C4946" s="480" t="s">
        <v>839</v>
      </c>
      <c r="D4946" s="481">
        <v>1.504</v>
      </c>
      <c r="E4946" s="482"/>
      <c r="F4946" s="483" t="s">
        <v>16</v>
      </c>
      <c r="G4946" s="549"/>
      <c r="H4946" s="483" t="s">
        <v>1089</v>
      </c>
      <c r="I4946" s="484"/>
      <c r="J4946" s="485"/>
      <c r="K4946" s="479"/>
      <c r="L4946" s="483" t="s">
        <v>28</v>
      </c>
      <c r="M4946" s="483">
        <v>1564.6200000000001</v>
      </c>
      <c r="N4946" s="486">
        <v>0.41666666666666669</v>
      </c>
    </row>
    <row r="4947" spans="1:14" ht="19.5" thickBot="1" x14ac:dyDescent="0.3">
      <c r="A4947" s="679"/>
      <c r="B4947" s="645" t="s">
        <v>1087</v>
      </c>
      <c r="C4947" s="646" t="s">
        <v>23</v>
      </c>
      <c r="D4947" s="647">
        <v>16.225999999999999</v>
      </c>
      <c r="E4947" s="648"/>
      <c r="F4947" s="649" t="s">
        <v>16</v>
      </c>
      <c r="G4947" s="650"/>
      <c r="H4947" s="649" t="s">
        <v>1089</v>
      </c>
      <c r="I4947" s="651"/>
      <c r="J4947" s="652"/>
      <c r="K4947" s="645"/>
      <c r="L4947" s="649" t="s">
        <v>28</v>
      </c>
      <c r="M4947" s="649">
        <v>16361.17</v>
      </c>
      <c r="N4947" s="653">
        <v>0.41666666666666669</v>
      </c>
    </row>
    <row r="4948" spans="1:14" x14ac:dyDescent="0.25">
      <c r="A4948" s="680">
        <f t="shared" si="139"/>
        <v>2802</v>
      </c>
      <c r="B4948" s="531" t="s">
        <v>1087</v>
      </c>
      <c r="C4948" s="532" t="s">
        <v>15</v>
      </c>
      <c r="D4948" s="533">
        <v>3.9430000000000001</v>
      </c>
      <c r="E4948" s="534"/>
      <c r="F4948" s="535" t="s">
        <v>16</v>
      </c>
      <c r="G4948" s="536"/>
      <c r="H4948" s="535" t="s">
        <v>1089</v>
      </c>
      <c r="I4948" s="537"/>
      <c r="J4948" s="538"/>
      <c r="K4948" s="531"/>
      <c r="L4948" s="535" t="s">
        <v>28</v>
      </c>
      <c r="M4948" s="535">
        <v>4081.3999999999996</v>
      </c>
      <c r="N4948" s="539">
        <v>0.45833333333333331</v>
      </c>
    </row>
    <row r="4949" spans="1:14" ht="19.5" thickBot="1" x14ac:dyDescent="0.3">
      <c r="A4949" s="681"/>
      <c r="B4949" s="636" t="s">
        <v>1087</v>
      </c>
      <c r="C4949" s="637" t="s">
        <v>21</v>
      </c>
      <c r="D4949" s="638">
        <v>13.148999999999999</v>
      </c>
      <c r="E4949" s="639"/>
      <c r="F4949" s="640" t="s">
        <v>16</v>
      </c>
      <c r="G4949" s="641"/>
      <c r="H4949" s="640" t="s">
        <v>1089</v>
      </c>
      <c r="I4949" s="642"/>
      <c r="J4949" s="643"/>
      <c r="K4949" s="636"/>
      <c r="L4949" s="640" t="s">
        <v>28</v>
      </c>
      <c r="M4949" s="640">
        <v>13268.400000000001</v>
      </c>
      <c r="N4949" s="644">
        <v>0.45833333333333331</v>
      </c>
    </row>
    <row r="4950" spans="1:14" ht="27.75" customHeight="1" x14ac:dyDescent="0.25">
      <c r="A4950" s="678">
        <f t="shared" si="139"/>
        <v>2803</v>
      </c>
      <c r="B4950" s="479" t="s">
        <v>1087</v>
      </c>
      <c r="C4950" s="480" t="s">
        <v>47</v>
      </c>
      <c r="D4950" s="481">
        <v>9.3320000000000007</v>
      </c>
      <c r="E4950" s="482"/>
      <c r="F4950" s="483" t="s">
        <v>16</v>
      </c>
      <c r="G4950" s="687" t="s">
        <v>1090</v>
      </c>
      <c r="H4950" s="483" t="s">
        <v>1089</v>
      </c>
      <c r="I4950" s="484"/>
      <c r="J4950" s="485"/>
      <c r="K4950" s="479"/>
      <c r="L4950" s="483" t="s">
        <v>28</v>
      </c>
      <c r="M4950" s="483">
        <v>9472.6600000000017</v>
      </c>
      <c r="N4950" s="486">
        <v>0.5</v>
      </c>
    </row>
    <row r="4951" spans="1:14" ht="27.75" customHeight="1" thickBot="1" x14ac:dyDescent="0.3">
      <c r="A4951" s="679"/>
      <c r="B4951" s="645" t="s">
        <v>1087</v>
      </c>
      <c r="C4951" s="646" t="s">
        <v>24</v>
      </c>
      <c r="D4951" s="647">
        <v>4.7469999999999999</v>
      </c>
      <c r="E4951" s="648"/>
      <c r="F4951" s="649" t="s">
        <v>16</v>
      </c>
      <c r="G4951" s="688"/>
      <c r="H4951" s="649" t="s">
        <v>1089</v>
      </c>
      <c r="I4951" s="651"/>
      <c r="J4951" s="652"/>
      <c r="K4951" s="645"/>
      <c r="L4951" s="649" t="s">
        <v>28</v>
      </c>
      <c r="M4951" s="649">
        <v>4877.4199999999992</v>
      </c>
      <c r="N4951" s="653">
        <v>0.5</v>
      </c>
    </row>
    <row r="4952" spans="1:14" ht="19.5" thickBot="1" x14ac:dyDescent="0.3">
      <c r="A4952" s="503">
        <f t="shared" si="139"/>
        <v>2804</v>
      </c>
      <c r="B4952" s="504" t="s">
        <v>1087</v>
      </c>
      <c r="C4952" s="505" t="s">
        <v>26</v>
      </c>
      <c r="D4952" s="506">
        <v>12.236000000000001</v>
      </c>
      <c r="E4952" s="507"/>
      <c r="F4952" s="508" t="s">
        <v>30</v>
      </c>
      <c r="G4952" s="509"/>
      <c r="H4952" s="508" t="s">
        <v>1088</v>
      </c>
      <c r="I4952" s="510"/>
      <c r="J4952" s="511"/>
      <c r="K4952" s="504"/>
      <c r="L4952" s="508" t="s">
        <v>265</v>
      </c>
      <c r="M4952" s="508">
        <v>12236.64</v>
      </c>
      <c r="N4952" s="512">
        <v>0.375</v>
      </c>
    </row>
    <row r="4953" spans="1:14" ht="19.5" thickBot="1" x14ac:dyDescent="0.3">
      <c r="A4953" s="677">
        <f t="shared" ref="A4953:A4966" si="140">MAX(A4937:A4952)+1</f>
        <v>2805</v>
      </c>
      <c r="B4953" s="573" t="s">
        <v>1087</v>
      </c>
      <c r="C4953" s="574" t="s">
        <v>811</v>
      </c>
      <c r="D4953" s="575">
        <v>10.086</v>
      </c>
      <c r="E4953" s="576"/>
      <c r="F4953" s="577" t="s">
        <v>30</v>
      </c>
      <c r="G4953" s="578"/>
      <c r="H4953" s="577" t="s">
        <v>1088</v>
      </c>
      <c r="I4953" s="579"/>
      <c r="J4953" s="580"/>
      <c r="K4953" s="573"/>
      <c r="L4953" s="577" t="s">
        <v>266</v>
      </c>
      <c r="M4953" s="577">
        <v>10086.24</v>
      </c>
      <c r="N4953" s="581">
        <v>0.41666666666666669</v>
      </c>
    </row>
    <row r="4954" spans="1:14" x14ac:dyDescent="0.25">
      <c r="A4954" s="680">
        <f t="shared" si="140"/>
        <v>2806</v>
      </c>
      <c r="B4954" s="531" t="s">
        <v>1086</v>
      </c>
      <c r="C4954" s="532" t="s">
        <v>587</v>
      </c>
      <c r="D4954" s="533">
        <v>15.246</v>
      </c>
      <c r="E4954" s="534"/>
      <c r="F4954" s="535" t="s">
        <v>16</v>
      </c>
      <c r="G4954" s="536" t="s">
        <v>47</v>
      </c>
      <c r="H4954" s="535" t="s">
        <v>1089</v>
      </c>
      <c r="I4954" s="537"/>
      <c r="J4954" s="538"/>
      <c r="K4954" s="531"/>
      <c r="L4954" s="535" t="s">
        <v>28</v>
      </c>
      <c r="M4954" s="535">
        <v>15246.399999999998</v>
      </c>
      <c r="N4954" s="539">
        <v>0.54166666666666663</v>
      </c>
    </row>
    <row r="4955" spans="1:14" ht="57" thickBot="1" x14ac:dyDescent="0.3">
      <c r="A4955" s="681"/>
      <c r="B4955" s="636" t="s">
        <v>1086</v>
      </c>
      <c r="C4955" s="637" t="s">
        <v>587</v>
      </c>
      <c r="D4955" s="638">
        <v>2.1619999999999999</v>
      </c>
      <c r="E4955" s="639"/>
      <c r="F4955" s="640" t="s">
        <v>16</v>
      </c>
      <c r="G4955" s="641" t="s">
        <v>794</v>
      </c>
      <c r="H4955" s="640" t="s">
        <v>1089</v>
      </c>
      <c r="I4955" s="642"/>
      <c r="J4955" s="643"/>
      <c r="K4955" s="636"/>
      <c r="L4955" s="640" t="s">
        <v>28</v>
      </c>
      <c r="M4955" s="640">
        <v>2162.4</v>
      </c>
      <c r="N4955" s="644">
        <v>0.54166666666666663</v>
      </c>
    </row>
    <row r="4956" spans="1:14" x14ac:dyDescent="0.25">
      <c r="A4956" s="678">
        <f t="shared" si="140"/>
        <v>2807</v>
      </c>
      <c r="B4956" s="479" t="s">
        <v>1086</v>
      </c>
      <c r="C4956" s="480" t="s">
        <v>26</v>
      </c>
      <c r="D4956" s="481">
        <v>16.773</v>
      </c>
      <c r="E4956" s="482"/>
      <c r="F4956" s="483" t="s">
        <v>16</v>
      </c>
      <c r="G4956" s="549"/>
      <c r="H4956" s="483" t="s">
        <v>1091</v>
      </c>
      <c r="I4956" s="484"/>
      <c r="J4956" s="485"/>
      <c r="K4956" s="479"/>
      <c r="L4956" s="483" t="s">
        <v>265</v>
      </c>
      <c r="M4956" s="483">
        <v>16931</v>
      </c>
      <c r="N4956" s="486">
        <v>0.375</v>
      </c>
    </row>
    <row r="4957" spans="1:14" ht="19.5" thickBot="1" x14ac:dyDescent="0.3">
      <c r="A4957" s="679"/>
      <c r="B4957" s="645" t="s">
        <v>1086</v>
      </c>
      <c r="C4957" s="646" t="s">
        <v>952</v>
      </c>
      <c r="D4957" s="647">
        <v>0.56999999999999995</v>
      </c>
      <c r="E4957" s="648"/>
      <c r="F4957" s="649" t="s">
        <v>16</v>
      </c>
      <c r="G4957" s="650"/>
      <c r="H4957" s="649" t="s">
        <v>1091</v>
      </c>
      <c r="I4957" s="651"/>
      <c r="J4957" s="652"/>
      <c r="K4957" s="645"/>
      <c r="L4957" s="649" t="s">
        <v>266</v>
      </c>
      <c r="M4957" s="649">
        <v>604.44000000000005</v>
      </c>
      <c r="N4957" s="653">
        <v>0.375</v>
      </c>
    </row>
    <row r="4958" spans="1:14" ht="19.5" thickBot="1" x14ac:dyDescent="0.3">
      <c r="A4958" s="503">
        <f t="shared" si="140"/>
        <v>2808</v>
      </c>
      <c r="B4958" s="504" t="s">
        <v>1086</v>
      </c>
      <c r="C4958" s="505" t="s">
        <v>26</v>
      </c>
      <c r="D4958" s="506">
        <v>12.164</v>
      </c>
      <c r="E4958" s="507"/>
      <c r="F4958" s="508" t="s">
        <v>30</v>
      </c>
      <c r="G4958" s="509"/>
      <c r="H4958" s="508" t="s">
        <v>1091</v>
      </c>
      <c r="I4958" s="510"/>
      <c r="J4958" s="511"/>
      <c r="K4958" s="504"/>
      <c r="L4958" s="508" t="s">
        <v>265</v>
      </c>
      <c r="M4958" s="508">
        <v>12164.920000000002</v>
      </c>
      <c r="N4958" s="512">
        <v>0.375</v>
      </c>
    </row>
    <row r="4959" spans="1:14" ht="19.5" thickBot="1" x14ac:dyDescent="0.3">
      <c r="A4959" s="513">
        <f t="shared" si="140"/>
        <v>2809</v>
      </c>
      <c r="B4959" s="514" t="s">
        <v>1086</v>
      </c>
      <c r="C4959" s="515" t="s">
        <v>587</v>
      </c>
      <c r="D4959" s="516">
        <v>9.3019999999999996</v>
      </c>
      <c r="E4959" s="517"/>
      <c r="F4959" s="518" t="s">
        <v>30</v>
      </c>
      <c r="G4959" s="519" t="s">
        <v>23</v>
      </c>
      <c r="H4959" s="518" t="s">
        <v>1091</v>
      </c>
      <c r="I4959" s="520"/>
      <c r="J4959" s="521"/>
      <c r="K4959" s="514"/>
      <c r="L4959" s="518" t="s">
        <v>28</v>
      </c>
      <c r="M4959" s="518">
        <v>9302.5199999999986</v>
      </c>
      <c r="N4959" s="522">
        <v>0.41666666666666669</v>
      </c>
    </row>
    <row r="4960" spans="1:14" x14ac:dyDescent="0.25">
      <c r="A4960" s="660">
        <f t="shared" si="140"/>
        <v>2810</v>
      </c>
      <c r="B4960" s="660"/>
      <c r="C4960" s="473"/>
      <c r="D4960" s="474"/>
      <c r="E4960" s="475"/>
      <c r="F4960" s="660"/>
      <c r="G4960" s="476"/>
      <c r="H4960" s="660"/>
      <c r="I4960" s="477"/>
      <c r="J4960" s="478"/>
      <c r="K4960" s="660"/>
      <c r="L4960" s="660"/>
      <c r="M4960" s="660"/>
      <c r="N4960" s="660"/>
    </row>
    <row r="4961" spans="1:14" x14ac:dyDescent="0.25">
      <c r="A4961" s="660">
        <f t="shared" si="140"/>
        <v>2811</v>
      </c>
      <c r="B4961" s="660"/>
      <c r="C4961" s="473"/>
      <c r="D4961" s="474"/>
      <c r="E4961" s="475"/>
      <c r="F4961" s="660"/>
      <c r="G4961" s="476"/>
      <c r="H4961" s="660"/>
      <c r="I4961" s="477"/>
      <c r="J4961" s="478"/>
      <c r="K4961" s="660"/>
      <c r="L4961" s="660"/>
      <c r="M4961" s="660"/>
      <c r="N4961" s="660"/>
    </row>
    <row r="4962" spans="1:14" x14ac:dyDescent="0.25">
      <c r="A4962" s="660">
        <f t="shared" si="140"/>
        <v>2812</v>
      </c>
      <c r="B4962" s="660"/>
      <c r="C4962" s="473"/>
      <c r="D4962" s="474"/>
      <c r="E4962" s="475"/>
      <c r="F4962" s="660"/>
      <c r="G4962" s="476"/>
      <c r="H4962" s="660"/>
      <c r="I4962" s="477"/>
      <c r="J4962" s="478"/>
      <c r="K4962" s="660"/>
      <c r="L4962" s="660"/>
      <c r="M4962" s="660"/>
      <c r="N4962" s="660"/>
    </row>
    <row r="4963" spans="1:14" x14ac:dyDescent="0.25">
      <c r="A4963" s="660">
        <f t="shared" si="140"/>
        <v>2813</v>
      </c>
      <c r="B4963" s="660"/>
      <c r="C4963" s="473"/>
      <c r="D4963" s="474"/>
      <c r="E4963" s="475"/>
      <c r="F4963" s="660"/>
      <c r="G4963" s="476"/>
      <c r="H4963" s="660"/>
      <c r="I4963" s="477"/>
      <c r="J4963" s="478"/>
      <c r="K4963" s="660"/>
      <c r="L4963" s="660"/>
      <c r="M4963" s="660"/>
      <c r="N4963" s="660"/>
    </row>
    <row r="4964" spans="1:14" x14ac:dyDescent="0.25">
      <c r="A4964" s="660">
        <f t="shared" si="140"/>
        <v>2814</v>
      </c>
      <c r="B4964" s="660"/>
      <c r="C4964" s="473"/>
      <c r="D4964" s="474"/>
      <c r="E4964" s="475"/>
      <c r="F4964" s="660"/>
      <c r="G4964" s="476"/>
      <c r="H4964" s="660"/>
      <c r="I4964" s="477"/>
      <c r="J4964" s="478"/>
      <c r="K4964" s="660"/>
      <c r="L4964" s="660"/>
      <c r="M4964" s="660"/>
      <c r="N4964" s="660"/>
    </row>
    <row r="4965" spans="1:14" x14ac:dyDescent="0.25">
      <c r="A4965" s="660">
        <f t="shared" si="140"/>
        <v>2815</v>
      </c>
      <c r="B4965" s="660"/>
      <c r="C4965" s="473"/>
      <c r="D4965" s="474"/>
      <c r="E4965" s="475"/>
      <c r="F4965" s="660"/>
      <c r="G4965" s="476"/>
      <c r="H4965" s="660"/>
      <c r="I4965" s="477"/>
      <c r="J4965" s="478"/>
      <c r="K4965" s="660"/>
      <c r="L4965" s="660"/>
      <c r="M4965" s="660"/>
      <c r="N4965" s="660"/>
    </row>
    <row r="4966" spans="1:14" x14ac:dyDescent="0.25">
      <c r="A4966" s="660">
        <f t="shared" si="140"/>
        <v>2816</v>
      </c>
      <c r="B4966" s="660"/>
      <c r="C4966" s="473"/>
      <c r="D4966" s="474"/>
      <c r="E4966" s="475"/>
      <c r="F4966" s="660"/>
      <c r="G4966" s="476"/>
      <c r="H4966" s="660"/>
      <c r="I4966" s="477"/>
      <c r="J4966" s="478"/>
      <c r="K4966" s="660"/>
      <c r="L4966" s="660"/>
      <c r="M4966" s="660"/>
      <c r="N4966" s="660"/>
    </row>
  </sheetData>
  <autoFilter ref="A2:N4945" xr:uid="{79D26EB9-2ECC-4189-8AEF-8CA7CBA20027}">
    <filterColumn colId="10">
      <filters blank="1"/>
    </filterColumn>
  </autoFilter>
  <mergeCells count="1462">
    <mergeCell ref="A4942:A4943"/>
    <mergeCell ref="A4946:A4947"/>
    <mergeCell ref="A4948:A4949"/>
    <mergeCell ref="A4950:A4951"/>
    <mergeCell ref="G4950:G4951"/>
    <mergeCell ref="A4939:A4941"/>
    <mergeCell ref="A4933:A4934"/>
    <mergeCell ref="A4935:A4936"/>
    <mergeCell ref="G4935:G4936"/>
    <mergeCell ref="A4924:A4925"/>
    <mergeCell ref="A4900:A4902"/>
    <mergeCell ref="A4878:A4880"/>
    <mergeCell ref="A4881:A4884"/>
    <mergeCell ref="A4887:A4888"/>
    <mergeCell ref="A4866:A4867"/>
    <mergeCell ref="G4866:G4867"/>
    <mergeCell ref="A4868:A4871"/>
    <mergeCell ref="G4930:G4931"/>
    <mergeCell ref="A4926:A4929"/>
    <mergeCell ref="A4930:A4931"/>
    <mergeCell ref="A4844:A4845"/>
    <mergeCell ref="A4846:A4847"/>
    <mergeCell ref="A4812:A4813"/>
    <mergeCell ref="A4816:A4817"/>
    <mergeCell ref="A4818:A4819"/>
    <mergeCell ref="A4820:A4822"/>
    <mergeCell ref="A4917:A4918"/>
    <mergeCell ref="A4872:A4873"/>
    <mergeCell ref="A4859:A4860"/>
    <mergeCell ref="A4854:A4855"/>
    <mergeCell ref="G4854:G4855"/>
    <mergeCell ref="A4856:A4858"/>
    <mergeCell ref="A4897:A4898"/>
    <mergeCell ref="A4889:A4890"/>
    <mergeCell ref="A4891:A4892"/>
    <mergeCell ref="A4893:A4894"/>
    <mergeCell ref="G4893:G4894"/>
    <mergeCell ref="A4832:A4833"/>
    <mergeCell ref="A4834:A4837"/>
    <mergeCell ref="G4830:G4831"/>
    <mergeCell ref="A4838:A4839"/>
    <mergeCell ref="G4838:G4839"/>
    <mergeCell ref="A4840:A4841"/>
    <mergeCell ref="A4842:A4843"/>
    <mergeCell ref="A4830:A4831"/>
    <mergeCell ref="A4905:A4906"/>
    <mergeCell ref="A4908:A4910"/>
    <mergeCell ref="A4911:A4913"/>
    <mergeCell ref="A4903:A4904"/>
    <mergeCell ref="G4903:G4904"/>
    <mergeCell ref="A4825:A4826"/>
    <mergeCell ref="A4745:A4747"/>
    <mergeCell ref="A4748:A4750"/>
    <mergeCell ref="A4751:A4752"/>
    <mergeCell ref="G4751:G4752"/>
    <mergeCell ref="G4776:G4777"/>
    <mergeCell ref="G4820:G4822"/>
    <mergeCell ref="A4767:A4768"/>
    <mergeCell ref="A4806:A4807"/>
    <mergeCell ref="A4808:A4811"/>
    <mergeCell ref="A4799:A4800"/>
    <mergeCell ref="A4788:A4790"/>
    <mergeCell ref="A4792:A4793"/>
    <mergeCell ref="G4792:G4793"/>
    <mergeCell ref="A4794:A4795"/>
    <mergeCell ref="A4703:A4705"/>
    <mergeCell ref="A4687:A4690"/>
    <mergeCell ref="A4774:A4775"/>
    <mergeCell ref="A4776:A4777"/>
    <mergeCell ref="A4772:A4773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G408:G409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G815:G816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G4090:G4092"/>
    <mergeCell ref="G4064:G4065"/>
    <mergeCell ref="G4055:G4056"/>
    <mergeCell ref="G4231:G4232"/>
    <mergeCell ref="G4278:G4279"/>
    <mergeCell ref="G4251:G4254"/>
    <mergeCell ref="A3981:A3982"/>
    <mergeCell ref="A4031:A4033"/>
    <mergeCell ref="A4034:A4035"/>
    <mergeCell ref="A4099:A4101"/>
    <mergeCell ref="A4077:A4078"/>
    <mergeCell ref="A4012:A4014"/>
    <mergeCell ref="A4010:A4011"/>
    <mergeCell ref="A4019:A4024"/>
    <mergeCell ref="A4114:A4115"/>
    <mergeCell ref="A3920:A3921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A3769:A3771"/>
    <mergeCell ref="A3749:A3750"/>
    <mergeCell ref="A4374:A4375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G3779:G3780"/>
    <mergeCell ref="G3721:G3722"/>
    <mergeCell ref="A3854:A3855"/>
    <mergeCell ref="G3820:G3821"/>
    <mergeCell ref="A3842:A3843"/>
    <mergeCell ref="A4090:A4092"/>
    <mergeCell ref="A3992:A3995"/>
    <mergeCell ref="A4066:A4070"/>
    <mergeCell ref="A4120:A4122"/>
    <mergeCell ref="A3928:A3929"/>
    <mergeCell ref="A4055:A4056"/>
    <mergeCell ref="A4064:A4065"/>
    <mergeCell ref="A3976:A3977"/>
    <mergeCell ref="A4354:A4355"/>
    <mergeCell ref="A4367:A4369"/>
    <mergeCell ref="A4360:A436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A4324:A4326"/>
    <mergeCell ref="A4251:A4254"/>
    <mergeCell ref="A4315:A4316"/>
    <mergeCell ref="A4317:A4318"/>
    <mergeCell ref="A4278:A4279"/>
    <mergeCell ref="A4329:A4330"/>
    <mergeCell ref="A4331:A4332"/>
    <mergeCell ref="A4345:A4346"/>
    <mergeCell ref="A4334:A4335"/>
    <mergeCell ref="A4231:A4232"/>
    <mergeCell ref="A3960:A3961"/>
    <mergeCell ref="A3912:A3913"/>
    <mergeCell ref="A3945:A3946"/>
    <mergeCell ref="A3906:A3908"/>
    <mergeCell ref="A3909:A3911"/>
    <mergeCell ref="A4240:A4243"/>
    <mergeCell ref="A4204:A4205"/>
    <mergeCell ref="A4082:A4084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3876:A3879"/>
    <mergeCell ref="A3890:A3891"/>
    <mergeCell ref="G3909:G3911"/>
    <mergeCell ref="A4036:A4037"/>
    <mergeCell ref="A4039:A4040"/>
    <mergeCell ref="A3962:A3963"/>
    <mergeCell ref="A4178:A4180"/>
    <mergeCell ref="A4153:A4157"/>
    <mergeCell ref="A4002:A4003"/>
    <mergeCell ref="A4004:A4005"/>
    <mergeCell ref="G3895:G3896"/>
    <mergeCell ref="A4339:A4344"/>
    <mergeCell ref="A4527:A4528"/>
    <mergeCell ref="A4501:A4502"/>
    <mergeCell ref="A4402:A4405"/>
    <mergeCell ref="A4507:A4508"/>
    <mergeCell ref="A4512:A4514"/>
    <mergeCell ref="A4499:A4500"/>
    <mergeCell ref="A4414:A4415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61:A3864"/>
    <mergeCell ref="A4171:A4172"/>
    <mergeCell ref="A4259:A4260"/>
    <mergeCell ref="A4245:A4246"/>
    <mergeCell ref="A3895:A3896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431:A4432"/>
    <mergeCell ref="A4536:A4538"/>
    <mergeCell ref="A4554:A4555"/>
    <mergeCell ref="A4391:A4392"/>
    <mergeCell ref="A4393:A4395"/>
    <mergeCell ref="A3934:A3935"/>
    <mergeCell ref="A3936:A3938"/>
    <mergeCell ref="A4006:A4008"/>
    <mergeCell ref="A4267:A4269"/>
    <mergeCell ref="A4272:A4274"/>
    <mergeCell ref="A4347:A4349"/>
    <mergeCell ref="A4322:A4323"/>
    <mergeCell ref="A4270:A4271"/>
    <mergeCell ref="A4193:A4195"/>
    <mergeCell ref="A4196:A4200"/>
    <mergeCell ref="A4202:A4203"/>
    <mergeCell ref="A4543:A4544"/>
    <mergeCell ref="A4539:A4541"/>
    <mergeCell ref="G4493:G4494"/>
    <mergeCell ref="A4503:A4504"/>
    <mergeCell ref="A4505:A4506"/>
    <mergeCell ref="A4529:A4530"/>
    <mergeCell ref="A4532:A4533"/>
    <mergeCell ref="A4664:A4665"/>
    <mergeCell ref="A4674:A4676"/>
    <mergeCell ref="A4677:A4678"/>
    <mergeCell ref="A4691:A4692"/>
    <mergeCell ref="A4693:A4694"/>
    <mergeCell ref="A4695:A4696"/>
    <mergeCell ref="A4640:A4641"/>
    <mergeCell ref="A4643:A4645"/>
    <mergeCell ref="A4646:A4648"/>
    <mergeCell ref="A4679:A4680"/>
    <mergeCell ref="A4653:A4655"/>
    <mergeCell ref="A4706:A4708"/>
    <mergeCell ref="A4406:A4407"/>
    <mergeCell ref="A4429:A4430"/>
    <mergeCell ref="A4489:A4492"/>
    <mergeCell ref="A4370:A4372"/>
    <mergeCell ref="A4357:A4359"/>
    <mergeCell ref="A4422:A4423"/>
    <mergeCell ref="A4424:A4425"/>
    <mergeCell ref="A4376:A4377"/>
    <mergeCell ref="A4477:A4479"/>
    <mergeCell ref="A4442:A4443"/>
    <mergeCell ref="A4427:A4428"/>
    <mergeCell ref="A4579:A4581"/>
    <mergeCell ref="A4521:A4523"/>
    <mergeCell ref="A4524:A4526"/>
    <mergeCell ref="A4517:A4518"/>
    <mergeCell ref="A4480:A4481"/>
    <mergeCell ref="A4437:A4440"/>
    <mergeCell ref="A4515:A4516"/>
    <mergeCell ref="A4387:A4390"/>
    <mergeCell ref="A4384:A4386"/>
    <mergeCell ref="A4681:A4682"/>
    <mergeCell ref="A4723:A4724"/>
    <mergeCell ref="A4727:A4728"/>
    <mergeCell ref="A4729:A4732"/>
    <mergeCell ref="A4734:A4736"/>
    <mergeCell ref="G4729:G4732"/>
    <mergeCell ref="A4721:A4722"/>
    <mergeCell ref="A4770:A4771"/>
    <mergeCell ref="A4601:A4602"/>
    <mergeCell ref="A4719:A4720"/>
    <mergeCell ref="A4954:A4955"/>
    <mergeCell ref="A4956:A4957"/>
    <mergeCell ref="A4586:A4587"/>
    <mergeCell ref="A4597:A4598"/>
    <mergeCell ref="A4709:A4711"/>
    <mergeCell ref="A4700:A4701"/>
    <mergeCell ref="G4700:G4701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591:A4592"/>
    <mergeCell ref="A4593:A4595"/>
    <mergeCell ref="G4615:G4616"/>
    <mergeCell ref="A4617:A4618"/>
    <mergeCell ref="A4656:A4657"/>
    <mergeCell ref="A4662:A4663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2025-10-01T06:10:27Z</cp:lastPrinted>
  <dcterms:created xsi:type="dcterms:W3CDTF">2015-06-05T18:19:34Z</dcterms:created>
  <dcterms:modified xsi:type="dcterms:W3CDTF">2025-10-09T11:12:28Z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