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82D27A48-9CE4-48B8-BCC9-6E5753E69E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<sst xmlns="http://schemas.openxmlformats.org/spreadsheetml/2006/main" count="443" uniqueCount="260">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</sst>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7"/>
  <sheetViews>
    <sheetView tabSelected="1" zoomScale="87" zoomScaleNormal="87" workbookViewId="0">
      <pane ySplit="9" topLeftCell="A181" activePane="bottomLeft" state="frozen"/>
      <selection pane="bottomLeft" activeCell="B185" sqref="B18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/>
      <c r="F13" s="23"/>
      <c r="G13" s="23">
        <f>E13</f>
        <v>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/>
      <c r="F21" s="23"/>
      <c r="G21" s="23">
        <f>E21*0.3</f>
        <v>0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200</v>
      </c>
      <c r="F22" s="23">
        <v>1.366666666666666</v>
      </c>
      <c r="G22" s="23">
        <f>E22*1</f>
        <v>200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/>
      <c r="F23" s="23">
        <v>0.4</v>
      </c>
      <c r="G23" s="23">
        <f>E23*0.4</f>
        <v>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/>
      <c r="F25" s="23">
        <v>2</v>
      </c>
      <c r="G25" s="23">
        <f>E25*1</f>
        <v>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/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/>
      <c r="F35" s="23">
        <v>0.4</v>
      </c>
      <c r="G35" s="23">
        <f>F35*E35</f>
        <v>0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/>
      <c r="F36" s="23">
        <v>1.366666666666666</v>
      </c>
      <c r="G36" s="23">
        <f>E36*1</f>
        <v>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/>
      <c r="F39" s="23">
        <v>0.5</v>
      </c>
      <c r="G39" s="23">
        <f>E39*0.5</f>
        <v>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/>
      <c r="F40" s="23">
        <v>0.4</v>
      </c>
      <c r="G40" s="23">
        <f>E40*0.4</f>
        <v>0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/>
      <c r="F44" s="23">
        <v>0.27</v>
      </c>
      <c r="G44" s="23">
        <f>F44*E44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200</v>
      </c>
      <c r="F46" s="23"/>
      <c r="G46" s="23">
        <f>E46</f>
        <v>200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/>
      <c r="F53" s="23"/>
      <c r="G53" s="23">
        <f>E53*0.35</f>
        <v>0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/>
      <c r="F55" s="23">
        <v>0.41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/>
      <c r="F60" s="23">
        <v>1.0666666666666671</v>
      </c>
      <c r="G60" s="23">
        <f>E60*1</f>
        <v>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/>
      <c r="F61" s="23"/>
      <c r="G61" s="23">
        <f>E61*0.4</f>
        <v>0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/>
      <c r="F62" s="23">
        <v>0.45</v>
      </c>
      <c r="G62" s="23">
        <f>E62*0.41</f>
        <v>0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/>
      <c r="F69" s="23"/>
      <c r="G69" s="23">
        <f>E69*0.36</f>
        <v>0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300</v>
      </c>
      <c r="F74" s="23">
        <v>0.41</v>
      </c>
      <c r="G74" s="23">
        <f>E74*0.41</f>
        <v>122.99999999999999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/>
      <c r="F75" s="23">
        <v>0.4</v>
      </c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/>
      <c r="F79" s="23"/>
      <c r="G79" s="23">
        <f>E79*0.41</f>
        <v>0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/>
      <c r="F83" s="23">
        <v>0.3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/>
      <c r="F84" s="23">
        <v>0.4</v>
      </c>
      <c r="G84" s="23">
        <f>F84*E84</f>
        <v>0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/>
      <c r="F85" s="23">
        <v>1</v>
      </c>
      <c r="G85" s="23">
        <f>E85</f>
        <v>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/>
      <c r="F86" s="23">
        <v>1.0166666666666671</v>
      </c>
      <c r="G86" s="23">
        <f>E86*1</f>
        <v>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/>
      <c r="F88" s="23">
        <v>0.28000000000000003</v>
      </c>
      <c r="G88" s="23">
        <f>E88*F88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/>
      <c r="F91" s="23">
        <v>0.84</v>
      </c>
      <c r="G91" s="23">
        <f>F91*E91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/>
      <c r="F95" s="23">
        <v>0.28000000000000003</v>
      </c>
      <c r="G95" s="23">
        <f>E95*0.28</f>
        <v>0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/>
      <c r="F97" s="23">
        <v>0.35</v>
      </c>
      <c r="G97" s="23">
        <f>E97*0.35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/>
      <c r="F101" s="23">
        <v>0.28000000000000003</v>
      </c>
      <c r="G101" s="23">
        <f>E101*0.28</f>
        <v>0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/>
      <c r="F102" s="23">
        <v>0.28000000000000003</v>
      </c>
      <c r="G102" s="23">
        <f>E102*0.28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/>
      <c r="F107" s="23">
        <v>0.35</v>
      </c>
      <c r="G107" s="23">
        <f>E107*F107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/>
      <c r="F109" s="23"/>
      <c r="G109" s="23">
        <f>E109*1</f>
        <v>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/>
      <c r="F110" s="23">
        <v>0.1</v>
      </c>
      <c r="G110" s="23">
        <f>E110*F110</f>
        <v>0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/>
      <c r="F112" s="23"/>
      <c r="G112" s="23">
        <f>E112*0.09</f>
        <v>0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/>
      <c r="F113" s="23">
        <v>0.3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/>
      <c r="F114" s="23">
        <v>0.85</v>
      </c>
      <c r="G114" s="23">
        <f>E114*1</f>
        <v>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/>
      <c r="F115" s="23">
        <v>0.35</v>
      </c>
      <c r="G115" s="23">
        <f>E115*0.35</f>
        <v>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/>
      <c r="F118" s="23">
        <v>0.1</v>
      </c>
      <c r="G118" s="23">
        <f>E118*0.1</f>
        <v>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/>
      <c r="F125" s="23">
        <v>0.1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/>
      <c r="F126" s="23">
        <v>0.09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/>
      <c r="F127" s="23">
        <v>0.15</v>
      </c>
      <c r="G127" s="23">
        <f>F127*E127</f>
        <v>0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/>
      <c r="F139" s="23">
        <v>0.12</v>
      </c>
      <c r="G139" s="23">
        <f>E139*0.12</f>
        <v>0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/>
      <c r="F143" s="23">
        <v>0.1</v>
      </c>
      <c r="G143" s="23">
        <f>E143*0.1</f>
        <v>0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/>
      <c r="F149" s="23"/>
      <c r="G149" s="23">
        <f>E149*1</f>
        <v>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/>
      <c r="F150" s="23">
        <v>0.4</v>
      </c>
      <c r="G150" s="23">
        <f>E150*0.4</f>
        <v>0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/>
      <c r="F153" s="23">
        <v>0.3</v>
      </c>
      <c r="G153" s="23">
        <f>E153*F153</f>
        <v>0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/>
      <c r="F159" s="23">
        <v>0.15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/>
      <c r="F163" s="23">
        <v>0.14000000000000001</v>
      </c>
      <c r="G163" s="23">
        <f>F163*E163</f>
        <v>0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700</v>
      </c>
      <c r="F183" s="17">
        <f>SUM(F10:F182)</f>
        <v>46.96333333333331</v>
      </c>
      <c r="G183" s="17">
        <f>SUM(G11:G182)</f>
        <v>523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6" xr:uid="{00000000-0002-0000-0000-000000000000}">
      <formula1>40</formula1>
    </dataValidation>
    <dataValidation type="textLength" operator="equal" showInputMessage="1" showErrorMessage="1" sqref="D180:D18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2025-10-31T12:44:50Z</dcterms:modified>
</cp:coreProperties>
</file>