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20042E4F-8816-404E-82C9-23C6EBDC8DA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Лист1!$A$2:$N$5092</definedName>
    <definedName name="_xlnm.Print_Area" localSheetId="0">Лист1!$A$1:$J$5119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02" i="1" l="1"/>
  <c r="A5093" i="1" l="1"/>
  <c r="A5094" i="1" s="1"/>
  <c r="A5098" i="1" l="1"/>
  <c r="A5099" i="1" l="1"/>
  <c r="K5020" i="1" l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19" i="1"/>
  <c r="K5004" i="1" l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03" i="1"/>
  <c r="K5002" i="1" l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4981" i="1"/>
  <c r="A5105" i="1" l="1"/>
  <c r="E5015" i="1"/>
  <c r="E5016" i="1"/>
  <c r="A5106" i="1" l="1"/>
  <c r="A5107" i="1" s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E4992" i="1" l="1"/>
  <c r="K4968" i="1" l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E4963" i="1" l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2" i="1" s="1"/>
  <c r="A4995" i="1" l="1"/>
  <c r="A4996" i="1" l="1"/>
  <c r="A4998" i="1" l="1"/>
  <c r="A4999" i="1" l="1"/>
  <c r="A5001" i="1" s="1"/>
  <c r="A5003" i="1" l="1"/>
  <c r="A5004" i="1" s="1"/>
  <c r="A5005" i="1" l="1"/>
  <c r="A5006" i="1" l="1"/>
  <c r="A5009" i="1" s="1"/>
  <c r="A5012" i="1" l="1"/>
  <c r="A5014" i="1" s="1"/>
  <c r="A5016" i="1" l="1"/>
  <c r="A5017" i="1" l="1"/>
  <c r="A5018" i="1" s="1"/>
  <c r="A5019" i="1" s="1"/>
  <c r="A5021" i="1" s="1"/>
  <c r="A5022" i="1" l="1"/>
  <c r="A5023" i="1" s="1"/>
  <c r="A5024" i="1" l="1"/>
  <c r="A5025" i="1" l="1"/>
  <c r="A5026" i="1" l="1"/>
  <c r="A5029" i="1" l="1"/>
  <c r="A5031" i="1" l="1"/>
  <c r="A5032" i="1" l="1"/>
  <c r="A5033" i="1" l="1"/>
  <c r="A5034" i="1" l="1"/>
  <c r="A5035" i="1" l="1"/>
  <c r="A5037" i="1" s="1"/>
  <c r="A5039" i="1" s="1"/>
  <c r="A5042" i="1" s="1"/>
  <c r="A5045" i="1" s="1"/>
  <c r="A5046" i="1" s="1"/>
  <c r="A5047" i="1" s="1"/>
  <c r="A5049" i="1" l="1"/>
  <c r="A5053" i="1" l="1"/>
  <c r="A5054" i="1"/>
  <c r="A5056" i="1" l="1"/>
  <c r="A5057" i="1" l="1"/>
  <c r="A5058" i="1" l="1"/>
  <c r="A5059" i="1" l="1"/>
  <c r="A5061" i="1"/>
  <c r="A5062" i="1" l="1"/>
  <c r="A5063" i="1" l="1"/>
  <c r="A5065" i="1" l="1"/>
  <c r="A5070" i="1" l="1"/>
  <c r="A5072" i="1" l="1"/>
  <c r="A5073" i="1" l="1"/>
  <c r="A5074" i="1" s="1"/>
  <c r="A5077" i="1" s="1"/>
  <c r="A5079" i="1" l="1"/>
  <c r="A5084" i="1"/>
  <c r="A5081" i="1"/>
  <c r="A5082" i="1" s="1"/>
  <c r="A5087" i="1"/>
  <c r="A5089" i="1" s="1"/>
  <c r="A5090" i="1" s="1"/>
  <c r="A5091" i="1" s="1"/>
</calcChain>
</file>

<file path=xl/sharedStrings.xml><?xml version="1.0" encoding="utf-8"?>
<sst xmlns="http://schemas.openxmlformats.org/spreadsheetml/2006/main" count="31167" uniqueCount="1125">
  <si>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</si>
  <si>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</si>
  <si>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</si>
  <si>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</si>
  <si>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</si>
  <si>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</si>
  <si>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</si>
  <si>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</si>
  <si>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</si>
  <si>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</si>
  <si>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</si>
  <si>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</si>
  <si>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</si>
  <si>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</si>
  <si>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</si>
  <si>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</si>
  <si>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</si>
  <si>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</si>
  <si>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</si>
  <si>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</si>
  <si>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</si>
  <si>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</si>
  <si>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</si>
  <si>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</si>
  <si>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</si>
  <si>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</si>
  <si>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</si>
  <si>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</si>
  <si>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</si>
  <si>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</si>
  <si>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</si>
  <si>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</si>
  <si>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</si>
  <si>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</si>
  <si>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</si>
  <si>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</si>
  <si>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</si>
  <si>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</si>
  <si>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</si>
  <si>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</si>
  <si>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</si>
  <si>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</si>
  <si>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</si>
  <si>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</si>
  <si>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</si>
  <si>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</si>
  <si>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</si>
  <si>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</si>
  <si>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</si>
  <si>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</si>
  <si>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</si>
  <si>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</si>
  <si>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</si>
  <si>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</si>
  <si>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</si>
  <si>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</si>
  <si>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</si>
  <si>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</si>
  <si>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</si>
  <si>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</si>
  <si>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</si>
  <si>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</si>
  <si>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</si>
  <si>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</si>
  <si>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</si>
  <si>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</si>
  <si>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</si>
  <si>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</si>
  <si>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</si>
  <si>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</si>
  <si>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</si>
  <si>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</si>
  <si>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</si>
  <si>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</si>
  <si>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</si>
  <si>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</si>
  <si>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</si>
  <si>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</si>
  <si>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</si>
  <si>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</si>
  <si>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</si>
  <si>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</si>
  <si>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</si>
  <si>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</si>
  <si>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</si>
  <si>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</si>
  <si>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</si>
  <si>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</si>
  <si>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</si>
  <si>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</si>
  <si>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</si>
  <si>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</si>
  <si>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</si>
  <si>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</si>
  <si>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</si>
  <si>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</si>
  <si>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</si>
  <si>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</si>
  <si>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</si>
  <si>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</si>
  <si>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</si>
  <si>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</si>
  <si>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</si>
  <si>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</si>
  <si>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</si>
  <si>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</si>
  <si>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</si>
  <si>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</si>
  <si>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</si>
  <si>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</si>
  <si>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</si>
  <si>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</si>
  <si>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</si>
  <si>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</si>
  <si>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</si>
  <si>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</si>
  <si>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</si>
  <si>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</si>
  <si>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</si>
  <si>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</si>
  <si>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</si>
  <si>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</si>
  <si>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</si>
  <si>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</si>
  <si>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</si>
  <si>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</si>
  <si>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</si>
  <si>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</si>
  <si>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</si>
  <si>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</si>
  <si>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</si>
  <si>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</si>
  <si>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</si>
  <si>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</si>
  <si>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</si>
  <si>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</si>
  <si>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</si>
  <si>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</si>
  <si>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</si>
  <si>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</si>
  <si>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</si>
  <si>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</si>
  <si>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</si>
  <si>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</si>
  <si>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</si>
  <si>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</si>
  <si>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</si>
  <si>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</si>
  <si>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</si>
  <si>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</si>
  <si>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</si>
  <si>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</si>
  <si>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</si>
  <si>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</si>
  <si>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</si>
  <si>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</si>
  <si>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</si>
  <si>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</si>
  <si>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</si>
  <si>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</si>
  <si>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</si>
  <si>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</si>
  <si>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</si>
  <si>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</si>
  <si>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</si>
  <si>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</si>
  <si>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</si>
  <si>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</si>
  <si>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</si>
  <si>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</si>
  <si>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</si>
  <si>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</si>
  <si>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</si>
  <si>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</si>
  <si>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</si>
  <si>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</si>
  <si>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</si>
  <si>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</si>
  <si>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</si>
  <si>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</si>
  <si>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</si>
  <si>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</si>
  <si>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</si>
  <si>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</si>
  <si>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</si>
  <si>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</si>
  <si>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</si>
  <si>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</si>
  <si>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</si>
  <si>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</si>
  <si>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</si>
  <si>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</si>
  <si>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</si>
  <si>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</si>
  <si>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</si>
  <si>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</si>
  <si>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</si>
  <si>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</si>
  <si>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</si>
  <si>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</si>
  <si>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</si>
  <si>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</si>
  <si>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</si>
  <si>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</si>
  <si>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</si>
  <si>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</si>
  <si>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</si>
  <si>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</si>
  <si>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</si>
  <si>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</si>
  <si>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</si>
  <si>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</si>
  <si>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</si>
  <si>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</si>
  <si>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</si>
  <si>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</si>
  <si>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</si>
  <si>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</si>
  <si>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</si>
  <si>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</si>
  <si>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</si>
  <si>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</si>
  <si>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</si>
  <si>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</si>
  <si>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</si>
  <si>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</si>
  <si>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</si>
  <si>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</si>
  <si>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</si>
  <si>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</si>
  <si>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</si>
  <si>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</si>
  <si>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</si>
  <si>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</si>
  <si>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</si>
  <si>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</si>
  <si>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</si>
  <si>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</si>
  <si>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</si>
  <si>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</si>
  <si>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</si>
  <si>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</si>
  <si>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</si>
  <si>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</si>
  <si>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</si>
  <si>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</si>
  <si>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</si>
  <si>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</si>
  <si>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</si>
  <si>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</si>
  <si>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</si>
  <si>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</si>
  <si>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</si>
  <si>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</si>
  <si>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</si>
  <si>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</si>
  <si>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</si>
  <si>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</si>
  <si>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</si>
  <si>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</si>
  <si>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</si>
  <si>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</si>
  <si>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</si>
  <si>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</si>
  <si>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</si>
  <si>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</si>
  <si>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</si>
  <si>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</si>
  <si>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</si>
  <si>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</si>
  <si>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</si>
  <si>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</si>
  <si>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</si>
  <si>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</si>
  <si>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</si>
  <si>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</si>
  <si>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</si>
  <si>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</si>
  <si>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</si>
  <si>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</si>
  <si>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</si>
  <si>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</si>
  <si>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</si>
  <si>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</si>
  <si>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</si>
  <si>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</si>
  <si>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</si>
  <si>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</si>
  <si>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</si>
  <si>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</si>
  <si>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</si>
  <si>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</si>
  <si>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</si>
  <si>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</si>
  <si>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</si>
  <si>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</si>
  <si>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</si>
  <si>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</si>
  <si>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</si>
  <si>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</si>
  <si>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</si>
  <si>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</si>
  <si>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</si>
  <si>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</si>
  <si>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</si>
  <si>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</si>
  <si>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</si>
  <si>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</si>
  <si>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</si>
  <si>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</si>
  <si>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</si>
  <si>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</si>
  <si>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</si>
  <si>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</si>
  <si>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</si>
  <si>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</si>
  <si>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</si>
  <si>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</si>
  <si>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</si>
  <si>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</si>
  <si>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</si>
  <si>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</si>
  <si>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</si>
  <si>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</si>
  <si>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</si>
  <si>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</si>
  <si>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</si>
  <si>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</si>
  <si>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</si>
  <si>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</si>
  <si>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</si>
  <si>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</si>
  <si>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</si>
  <si>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</si>
  <si>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</si>
  <si>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</si>
  <si>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</si>
  <si>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</si>
  <si>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</si>
  <si>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</si>
  <si>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</si>
  <si>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</si>
  <si>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</si>
  <si>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</si>
  <si>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</si>
  <si>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</si>
  <si>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</si>
  <si>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</si>
  <si>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</si>
  <si>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</si>
  <si>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</si>
  <si>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</si>
  <si>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</si>
  <si>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</si>
  <si>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</si>
  <si>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</si>
  <si>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</si>
  <si>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</si>
  <si>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</si>
  <si>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</si>
  <si>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</si>
  <si>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</si>
  <si>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</si>
  <si>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</si>
  <si>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</si>
  <si>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</si>
  <si>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</si>
  <si>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</si>
  <si>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</si>
  <si>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</si>
  <si>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</si>
  <si>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</si>
  <si>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</si>
  <si>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</si>
  <si>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</si>
  <si>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</si>
  <si>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</si>
  <si>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</si>
  <si>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</si>
  <si>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</si>
  <si>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</si>
  <si>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</si>
  <si>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</si>
  <si>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</si>
  <si>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</si>
  <si>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</si>
  <si>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</si>
  <si>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</si>
  <si>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</si>
  <si>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</si>
  <si>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</si>
  <si>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</si>
  <si>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</si>
  <si>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</si>
  <si>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</si>
  <si>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</si>
  <si>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</si>
  <si>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</si>
  <si>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</si>
  <si>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</si>
  <si>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</si>
  <si>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</si>
  <si>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</si>
  <si>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</si>
  <si>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</si>
  <si>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</si>
  <si>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</si>
  <si>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</si>
  <si>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</si>
  <si>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</si>
  <si>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</si>
  <si>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</si>
  <si>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</si>
  <si>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</si>
  <si>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</si>
  <si>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</si>
  <si>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</si>
  <si>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</si>
  <si>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</si>
  <si>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</si>
  <si>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</si>
  <si>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</si>
  <si>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</si>
  <si>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</si>
  <si>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</si>
  <si>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</si>
  <si>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</si>
  <si>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</si>
  <si>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</si>
  <si>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</si>
  <si>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</si>
  <si>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</si>
  <si>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</si>
  <si>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</si>
  <si>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</si>
  <si>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</si>
  <si>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</si>
  <si>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</si>
  <si>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</si>
  <si>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</si>
  <si>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</si>
  <si>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</si>
  <si>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</si>
  <si>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</si>
  <si>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</si>
  <si>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</si>
  <si>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</si>
  <si>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</si>
  <si>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</si>
  <si>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</si>
  <si>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</si>
  <si>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</si>
  <si>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</si>
  <si>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</si>
  <si>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</si>
  <si>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</si>
  <si>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</si>
  <si>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</si>
  <si>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</si>
  <si>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</si>
  <si>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</si>
  <si>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</si>
  <si>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</si>
  <si>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</si>
  <si>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</si>
  <si>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</si>
  <si>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</si>
  <si>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</si>
  <si>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</si>
  <si>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</si>
  <si>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</si>
  <si>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</si>
  <si>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</si>
  <si>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</si>
  <si>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</si>
  <si>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</si>
  <si>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</si>
  <si>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</si>
  <si>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</si>
  <si>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</si>
  <si>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</si>
  <si>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</si>
  <si>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</si>
  <si>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</si>
  <si>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</si>
  <si>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</si>
  <si>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</si>
  <si>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</si>
  <si>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</si>
  <si>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</si>
  <si>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</si>
  <si>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</si>
  <si>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</si>
  <si>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</si>
  <si>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</si>
  <si>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</si>
  <si>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</si>
  <si>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</si>
  <si>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</si>
  <si>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</si>
  <si>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</si>
  <si>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</si>
  <si>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</si>
  <si>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</si>
  <si>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</si>
  <si>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</si>
  <si>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</si>
  <si>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</si>
  <si>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</si>
  <si>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</si>
  <si>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</si>
  <si>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</si>
  <si>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</si>
  <si>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</si>
  <si>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</si>
  <si>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</si>
  <si>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</si>
  <si>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</si>
  <si>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</si>
  <si>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</si>
  <si>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</si>
  <si>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</si>
  <si>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</si>
  <si>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</si>
  <si>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</si>
  <si>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</si>
  <si>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</si>
  <si>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</si>
  <si>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</si>
  <si>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</si>
  <si>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</si>
  <si>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</si>
  <si>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</si>
  <si>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</si>
  <si>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</si>
  <si>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</si>
  <si>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</si>
  <si>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</si>
  <si>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</si>
  <si>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</si>
  <si>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</si>
  <si>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</si>
  <si>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</si>
  <si>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</si>
  <si>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</si>
  <si>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</si>
  <si>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</si>
  <si>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</si>
  <si>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</si>
  <si>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</si>
  <si>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</si>
  <si>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</si>
  <si>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</si>
  <si>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</si>
  <si>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</si>
  <si>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</si>
  <si>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</si>
  <si>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</si>
  <si>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</si>
  <si>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</si>
  <si>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</si>
  <si>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</si>
  <si>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</si>
  <si>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</si>
  <si>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</si>
  <si>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</si>
  <si>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</si>
  <si>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</si>
  <si>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</si>
  <si>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</si>
  <si>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</si>
  <si>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</si>
  <si>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</si>
  <si>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</si>
  <si>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</si>
  <si>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</si>
  <si>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</si>
  <si>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</si>
  <si>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</si>
  <si>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</si>
  <si>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</si>
  <si>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</si>
  <si>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</si>
  <si>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</si>
  <si>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</si>
  <si>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</si>
  <si>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</si>
  <si>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</si>
  <si>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</si>
  <si>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</si>
  <si>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</si>
  <si>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</si>
  <si>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</si>
  <si>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</si>
  <si>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</si>
  <si>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</si>
  <si>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</si>
  <si>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</si>
  <si>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</si>
  <si>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</si>
  <si>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</si>
  <si>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</si>
  <si>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</si>
  <si>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</si>
  <si>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</si>
  <si>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</si>
  <si>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</si>
  <si>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</si>
  <si>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</si>
  <si>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</si>
  <si>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</si>
  <si>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</si>
  <si>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</si>
  <si>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</si>
  <si>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</si>
  <si>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</si>
  <si>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</si>
  <si>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</si>
  <si>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</si>
  <si>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</si>
  <si>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</si>
  <si>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</si>
  <si>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</si>
  <si>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</si>
  <si>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</si>
  <si>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</si>
  <si>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</si>
  <si>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</si>
  <si>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</si>
  <si>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</si>
  <si>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</si>
  <si>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</si>
  <si>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</si>
  <si>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</si>
  <si>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</si>
  <si>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</si>
  <si>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</si>
  <si>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</si>
  <si>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</si>
  <si>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</si>
  <si>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</si>
  <si>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</si>
  <si>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</si>
  <si>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</si>
  <si>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</si>
  <si>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</si>
  <si>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</si>
  <si>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</si>
  <si>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</si>
  <si>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</si>
  <si>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</si>
  <si>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</si>
  <si>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</si>
  <si>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</si>
  <si>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</si>
  <si>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</si>
  <si>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</si>
  <si>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</si>
  <si>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</si>
  <si>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</si>
  <si>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</si>
  <si>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</si>
  <si>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</si>
  <si>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</si>
  <si>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</si>
  <si>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</si>
  <si>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</si>
  <si>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</si>
  <si>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</si>
  <si>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</si>
  <si>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</si>
  <si>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</si>
  <si>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</si>
  <si>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</si>
  <si>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</si>
  <si>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</si>
  <si>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</si>
  <si>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</si>
  <si>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</si>
  <si>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</si>
  <si>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</si>
  <si>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</si>
  <si>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</si>
  <si>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</si>
  <si>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</si>
  <si>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</si>
  <si>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</si>
  <si>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</si>
  <si>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</si>
  <si>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</si>
  <si>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</si>
  <si>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</si>
  <si>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</si>
  <si>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</si>
  <si>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</si>
  <si>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</si>
  <si>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</si>
  <si>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</si>
  <si>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</si>
  <si>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</si>
  <si>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</si>
  <si>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</si>
  <si>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</si>
  <si>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</si>
  <si>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</si>
  <si>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</si>
  <si>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</si>
  <si>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</si>
  <si>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</si>
  <si>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</si>
  <si>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</si>
  <si>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</si>
  <si>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</si>
  <si>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</si>
  <si>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</si>
  <si>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</si>
  <si>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</si>
  <si>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</si>
  <si>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</si>
  <si>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</si>
  <si>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</si>
  <si>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</si>
  <si>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</si>
  <si>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</si>
  <si>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</si>
  <si>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</si>
  <si>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</si>
  <si>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</si>
  <si>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</si>
  <si>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</si>
  <si>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</si>
  <si>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</si>
  <si>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</si>
  <si>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</si>
  <si>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</si>
  <si>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</si>
  <si>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</si>
  <si>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</si>
  <si>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</si>
  <si>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</si>
  <si>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</si>
  <si>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</si>
  <si>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</si>
  <si>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</si>
  <si>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</si>
  <si>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</si>
  <si>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</si>
  <si>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</si>
  <si>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</si>
  <si>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</si>
  <si>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</si>
  <si>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</si>
  <si>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</si>
  <si>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</si>
  <si>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</si>
  <si>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</si>
  <si>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</si>
  <si>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</si>
  <si>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</si>
  <si>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</si>
  <si>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</si>
  <si>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</si>
  <si>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</si>
  <si>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</si>
  <si>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</si>
  <si>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</si>
  <si>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</si>
  <si>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</si>
  <si>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</si>
  <si>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</si>
  <si>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</si>
  <si>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</si>
  <si>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</si>
  <si>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</si>
  <si>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</si>
  <si>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</si>
  <si>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</si>
  <si>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</si>
  <si>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</si>
  <si>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</si>
  <si>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</si>
  <si>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</si>
  <si>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</si>
  <si>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</si>
  <si>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</si>
  <si>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</si>
  <si>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</si>
  <si>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</si>
  <si>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</si>
  <si>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</si>
  <si>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</si>
  <si>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</si>
  <si>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</si>
  <si>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</si>
  <si>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</si>
  <si>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</si>
  <si>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</si>
  <si>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</si>
  <si>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</si>
  <si>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</si>
  <si>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</si>
  <si>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</si>
  <si>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</si>
  <si>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</si>
  <si>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</si>
  <si>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</si>
  <si>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</si>
  <si>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</si>
  <si>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</si>
  <si>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</si>
  <si>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</si>
  <si>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</si>
  <si>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</si>
  <si>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</si>
  <si>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</si>
  <si>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</si>
  <si>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</si>
  <si>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</si>
  <si>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</si>
  <si>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</si>
  <si>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</si>
  <si>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</si>
  <si>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</si>
  <si>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</si>
  <si>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</si>
  <si>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</si>
  <si>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</si>
  <si>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</si>
  <si>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</si>
  <si>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</si>
  <si>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</si>
  <si>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</si>
  <si>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</si>
  <si>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</si>
  <si>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</si>
  <si>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</si>
  <si>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</si>
  <si>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</si>
  <si>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</si>
  <si>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</si>
  <si>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</si>
  <si>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</si>
  <si>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</si>
  <si>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</si>
  <si>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</si>
  <si>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</si>
  <si>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</si>
  <si>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</si>
  <si>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</si>
  <si>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</si>
  <si>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</si>
  <si>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</si>
  <si>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</si>
  <si>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</si>
  <si>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</si>
  <si>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</si>
  <si>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</si>
  <si>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</si>
  <si>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</si>
  <si>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</si>
  <si>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</si>
  <si>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</si>
  <si>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</si>
  <si>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</si>
  <si>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</si>
  <si>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</si>
  <si>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</si>
  <si>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</si>
  <si>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</si>
  <si>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</si>
  <si>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</si>
  <si>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</si>
  <si>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</si>
  <si>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</si>
  <si>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</si>
  <si>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</si>
  <si>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</si>
  <si>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</si>
  <si>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</si>
  <si>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</si>
  <si>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</si>
  <si>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</si>
  <si>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</si>
  <si>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</si>
  <si>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</si>
  <si>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</si>
  <si>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</si>
  <si>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</si>
  <si>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</si>
  <si>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</si>
  <si>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</si>
  <si>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</si>
  <si>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</si>
  <si>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</si>
  <si>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</si>
  <si>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</si>
  <si>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</si>
  <si>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</si>
  <si>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</si>
  <si>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</si>
  <si>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</si>
  <si>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</si>
  <si>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</si>
  <si>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</si>
  <si>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</si>
  <si>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</si>
  <si>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</si>
  <si>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</si>
  <si>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</si>
  <si>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</si>
  <si>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</si>
  <si>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</si>
  <si>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</si>
  <si>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</si>
  <si>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</si>
  <si>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</si>
  <si>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</si>
  <si>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</si>
  <si>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</si>
  <si>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</si>
  <si>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</si>
  <si>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</si>
  <si>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</si>
  <si>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</si>
  <si>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</si>
  <si>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</si>
  <si>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</si>
  <si>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</si>
  <si>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</si>
  <si>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</si>
  <si>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</si>
  <si>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</si>
  <si>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</si>
  <si>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</si>
  <si>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</si>
  <si>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</si>
  <si>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</si>
  <si>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</si>
  <si>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</si>
  <si>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</si>
  <si>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</si>
  <si>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</si>
  <si>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</si>
  <si>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</si>
  <si>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</si>
  <si>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</si>
  <si>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</si>
  <si>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</si>
  <si>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</si>
  <si>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</si>
  <si>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</si>
  <si>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</si>
  <si>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</si>
  <si>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</si>
  <si>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</si>
  <si>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</si>
  <si>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</si>
  <si>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</si>
  <si>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</si>
  <si>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</si>
  <si>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</si>
  <si>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</si>
  <si>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</si>
  <si>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</si>
  <si>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</si>
  <si>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</si>
  <si>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</si>
  <si>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</si>
  <si>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</si>
  <si>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</si>
  <si>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</si>
  <si>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</si>
  <si>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</si>
  <si>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</si>
  <si>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</si>
  <si>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</si>
  <si>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</si>
  <si>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</si>
  <si>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</si>
  <si>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</si>
  <si>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</si>
  <si>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</si>
  <si>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</si>
  <si>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</si>
  <si>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</si>
  <si>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</si>
  <si>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</si>
  <si>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</si>
  <si>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</si>
  <si>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</si>
  <si>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</si>
  <si>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</si>
  <si>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</si>
  <si>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</si>
  <si>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</si>
  <si>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</si>
  <si>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</si>
  <si>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</si>
  <si>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</si>
  <si>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</si>
  <si>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</si>
  <si>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</si>
  <si>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</si>
  <si>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</si>
  <si>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</si>
  <si>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</si>
  <si>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</si>
  <si>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</si>
  <si>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</si>
  <si>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</si>
  <si>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</si>
  <si>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</si>
  <si>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</si>
  <si>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</si>
  <si>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</si>
  <si>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</si>
  <si>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</si>
  <si>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</si>
  <si>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</si>
  <si>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</si>
  <si>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</si>
  <si>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</si>
  <si>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</si>
  <si>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</si>
  <si>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</si>
  <si>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</si>
  <si>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</si>
  <si>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</si>
  <si>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</si>
  <si>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</si>
  <si>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</si>
  <si>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</si>
  <si>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</si>
  <si>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</si>
  <si>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</si>
  <si>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</si>
  <si>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</si>
  <si>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</si>
  <si>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</si>
  <si>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</si>
  <si>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</si>
  <si>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</si>
  <si>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</si>
  <si>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</si>
  <si>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</si>
  <si>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</si>
  <si>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</si>
  <si>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</si>
  <si>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</si>
  <si>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</si>
  <si>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</si>
  <si>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</si>
  <si>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</si>
  <si>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</si>
  <si>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</si>
  <si>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</si>
  <si>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</si>
  <si>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</si>
  <si>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</si>
  <si>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</si>
  <si>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</si>
  <si>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</si>
  <si>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</si>
  <si>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</si>
  <si>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</si>
  <si>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</si>
  <si>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</si>
  <si>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</si>
  <si>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</si>
  <si>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</si>
  <si>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</si>
  <si>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</si>
  <si>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</si>
  <si>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</si>
  <si>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</si>
  <si>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</si>
  <si>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</si>
  <si>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</si>
  <si>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</si>
  <si>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</si>
  <si>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</si>
  <si>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</si>
  <si>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</si>
  <si>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</si>
  <si>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</si>
  <si>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</si>
  <si>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</si>
  <si>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</si>
  <si>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</si>
  <si>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</si>
  <si>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</si>
  <si>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</si>
  <si>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</si>
  <si>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</si>
  <si>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</si>
  <si>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</si>
  <si>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</si>
  <si>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</si>
  <si>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</si>
  <si>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</si>
  <si>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</si>
  <si>
    <t>КИ - 24 паллета + СЫРЫ (Ост.)</t>
  </si>
  <si>
    <t>20,10,25</t>
  </si>
  <si>
    <t>ЗПФ - 29 паллет, Владстандарт - 0,55т / 3 паллета</t>
  </si>
  <si>
    <t>22,10,25</t>
  </si>
  <si>
    <t>20-21,10,25</t>
  </si>
  <si>
    <t>21,10,25</t>
  </si>
  <si>
    <t>23,10,25</t>
  </si>
  <si>
    <t>24,10,25</t>
  </si>
  <si>
    <t>25,10,25</t>
  </si>
  <si>
    <t>КИ - 27 паллет + Владстандарт 5 паллет</t>
  </si>
  <si>
    <t>26,10,25</t>
  </si>
  <si>
    <t>27,10,25</t>
  </si>
  <si>
    <t>КИ - 25 паллет + СЫРЫ(Ост)</t>
  </si>
  <si>
    <t>28,10,25</t>
  </si>
  <si>
    <t>29,10,25</t>
  </si>
  <si>
    <t>30,10,25</t>
  </si>
  <si>
    <t>выгрузка в Новороссийске</t>
  </si>
  <si>
    <t>31,10,25</t>
  </si>
  <si>
    <t>01,11,25</t>
  </si>
  <si>
    <t>02,11,25</t>
  </si>
  <si>
    <t>03,11,25</t>
  </si>
  <si>
    <t>КИ - 24 паллет + СЫРЫ(Ост)</t>
  </si>
  <si>
    <t>04,11,25</t>
  </si>
  <si>
    <t>корректировка минус 150кг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</si>
</sst>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5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107"/>
  <sheetViews>
    <sheetView tabSelected="1" zoomScale="85" zoomScaleNormal="85" workbookViewId="0">
      <pane ySplit="2" topLeftCell="A5069" activePane="bottomLeft" state="frozen"/>
      <selection pane="bottomLeft" activeCell="E5073" sqref="E507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31" t="s">
        <v>0</v>
      </c>
      <c r="B1" s="731"/>
      <c r="C1" s="731"/>
      <c r="D1" s="731"/>
      <c r="E1" s="731"/>
      <c r="F1" s="731"/>
      <c r="G1" s="731"/>
      <c r="H1" s="731"/>
      <c r="I1" s="731"/>
      <c r="J1" s="731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32">
        <v>1</v>
      </c>
      <c r="B3" s="732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32"/>
      <c r="B4" s="732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30">
        <v>3</v>
      </c>
      <c r="B6" s="730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30"/>
      <c r="B7" s="730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30"/>
      <c r="B8" s="730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30">
        <v>5</v>
      </c>
      <c r="B10" s="730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30"/>
      <c r="B11" s="730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6">
        <v>8</v>
      </c>
      <c r="B14" s="726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6"/>
      <c r="B15" s="726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30">
        <v>11</v>
      </c>
      <c r="B18" s="730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30"/>
      <c r="B19" s="730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30"/>
      <c r="B20" s="730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30"/>
      <c r="B21" s="730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30">
        <v>13</v>
      </c>
      <c r="B23" s="730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30"/>
      <c r="B24" s="730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6">
        <v>14</v>
      </c>
      <c r="B25" s="726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6"/>
      <c r="B26" s="726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30">
        <v>15</v>
      </c>
      <c r="B27" s="730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30"/>
      <c r="B28" s="730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30"/>
      <c r="B29" s="730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30"/>
      <c r="B30" s="730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6">
        <v>16</v>
      </c>
      <c r="B31" s="726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6"/>
      <c r="B32" s="726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6"/>
      <c r="B33" s="726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6"/>
      <c r="B34" s="726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30">
        <v>17</v>
      </c>
      <c r="B35" s="730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30"/>
      <c r="B36" s="730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30">
        <v>21</v>
      </c>
      <c r="B40" s="730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30"/>
      <c r="B41" s="730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30">
        <v>23</v>
      </c>
      <c r="B43" s="730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30"/>
      <c r="B44" s="730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30"/>
      <c r="B45" s="730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6">
        <v>24</v>
      </c>
      <c r="B46" s="726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6"/>
      <c r="B47" s="726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30">
        <v>25</v>
      </c>
      <c r="B48" s="730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30"/>
      <c r="B49" s="730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30"/>
      <c r="B50" s="730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6">
        <v>26</v>
      </c>
      <c r="B51" s="726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6"/>
      <c r="B52" s="726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30">
        <v>29</v>
      </c>
      <c r="B55" s="730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30"/>
      <c r="B56" s="730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6">
        <v>32</v>
      </c>
      <c r="B59" s="726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6"/>
      <c r="B60" s="726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6">
        <v>34</v>
      </c>
      <c r="B62" s="726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6"/>
      <c r="B63" s="726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6"/>
      <c r="B64" s="726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6"/>
      <c r="B65" s="726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6"/>
      <c r="B66" s="726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30">
        <v>35</v>
      </c>
      <c r="B67" s="730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30"/>
      <c r="B68" s="730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701">
        <v>40</v>
      </c>
      <c r="B73" s="726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701"/>
      <c r="B74" s="726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702">
        <v>41</v>
      </c>
      <c r="B75" s="730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702"/>
      <c r="B76" s="730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702"/>
      <c r="B77" s="730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701">
        <v>42</v>
      </c>
      <c r="B78" s="726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701"/>
      <c r="B79" s="726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702">
        <v>49</v>
      </c>
      <c r="B86" s="730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702"/>
      <c r="B87" s="730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702"/>
      <c r="B88" s="730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701">
        <v>50</v>
      </c>
      <c r="B89" s="726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701"/>
      <c r="B90" s="726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702">
        <v>51</v>
      </c>
      <c r="B91" s="730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702"/>
      <c r="B92" s="730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702">
        <v>53</v>
      </c>
      <c r="B94" s="730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702"/>
      <c r="B95" s="730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701">
        <v>54</v>
      </c>
      <c r="B96" s="726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701"/>
      <c r="B97" s="726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701"/>
      <c r="B98" s="726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701">
        <v>58</v>
      </c>
      <c r="B102" s="726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701"/>
      <c r="B103" s="726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701">
        <v>60</v>
      </c>
      <c r="B105" s="726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701"/>
      <c r="B106" s="726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701"/>
      <c r="B107" s="726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702">
        <v>61</v>
      </c>
      <c r="B108" s="730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702"/>
      <c r="B109" s="730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702"/>
      <c r="B110" s="730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701">
        <v>64</v>
      </c>
      <c r="B113" s="726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701"/>
      <c r="B114" s="726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701">
        <v>66</v>
      </c>
      <c r="B116" s="726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701"/>
      <c r="B117" s="726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702">
        <v>67</v>
      </c>
      <c r="B118" s="730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702"/>
      <c r="B119" s="730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702"/>
      <c r="B120" s="730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701">
        <v>68</v>
      </c>
      <c r="B121" s="726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701"/>
      <c r="B122" s="726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702">
        <v>69</v>
      </c>
      <c r="B123" s="730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702"/>
      <c r="B124" s="730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701">
        <v>72</v>
      </c>
      <c r="B127" s="726" t="s">
        <v>65</v>
      </c>
      <c r="C127" s="119" t="s">
        <v>26</v>
      </c>
      <c r="D127" s="120">
        <v>3.3</v>
      </c>
      <c r="E127" s="121"/>
      <c r="F127" s="122" t="s">
        <v>30</v>
      </c>
      <c r="G127" s="724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701"/>
      <c r="B128" s="726"/>
      <c r="C128" s="103" t="s">
        <v>26</v>
      </c>
      <c r="D128" s="88">
        <v>12.9</v>
      </c>
      <c r="E128" s="106"/>
      <c r="F128" s="107" t="s">
        <v>16</v>
      </c>
      <c r="G128" s="724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701">
        <v>76</v>
      </c>
      <c r="B132" s="727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701"/>
      <c r="B133" s="727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701"/>
      <c r="B134" s="727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701"/>
      <c r="B135" s="727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701">
        <v>78</v>
      </c>
      <c r="B137" s="728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701"/>
      <c r="B138" s="728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9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9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70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70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70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70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70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70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70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70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70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70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70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70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70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70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70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70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70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70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70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70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70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70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5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70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5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70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70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70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70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70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70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70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70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70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70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70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70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70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70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70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70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70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70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70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70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70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70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70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70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70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70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70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70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70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70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70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70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70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70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70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70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70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70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70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70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70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4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70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4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70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70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70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70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70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70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70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70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70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70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70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70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70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70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70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70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70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70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70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70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70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70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70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70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70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70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70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70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70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70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70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70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13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70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13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70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70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70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4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70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4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70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70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70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70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70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70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70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70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70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70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70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70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70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70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70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70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70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70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70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70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70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70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70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70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70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70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70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70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70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5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70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5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70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70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70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70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70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70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70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70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70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70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70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70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70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70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70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70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70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70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70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70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70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70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70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70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70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70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70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70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70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70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70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70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70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70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70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70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70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70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70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70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70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70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70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70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70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70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70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70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70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70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70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70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70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70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70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70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70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70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70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70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70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70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70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70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70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70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70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70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70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70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70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70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70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70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70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70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23" t="s">
        <v>133</v>
      </c>
      <c r="J420" s="723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70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70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70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70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70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70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70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70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70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70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70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70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70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70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70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70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70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70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70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70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70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70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70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70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70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4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70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4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70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70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70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70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70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70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70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70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5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5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5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70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70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70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70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70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70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70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70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70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70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70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70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70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70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70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70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70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70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70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70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70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70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70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70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70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70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2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70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2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70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2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70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2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70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2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70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70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70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70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70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70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70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70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70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70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70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70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70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70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70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70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70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70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70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70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70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70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70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70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70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70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70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70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70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70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70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70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70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70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70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70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70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70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70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70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4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70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4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70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70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70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70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70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70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70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70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70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70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70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70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70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70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70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70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70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70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70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70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70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70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70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70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70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70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70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70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70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70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70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70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70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70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70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70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70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70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70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70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70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70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70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70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70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70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70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70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70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70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70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70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70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70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70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70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70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70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70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70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70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70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70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70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70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70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70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70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70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70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70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70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70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70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70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70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70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70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70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70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70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70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70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70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70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70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70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70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70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70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70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70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70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70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70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70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70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70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70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70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70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70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70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70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70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70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70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70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70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70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70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70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2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2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2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70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70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70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2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2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70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70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70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2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2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70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70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70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70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70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70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70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70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70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70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70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70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70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70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70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70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70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70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70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70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70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70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2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70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2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70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70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70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70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70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70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70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70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70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70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70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70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70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70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70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70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33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33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33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33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33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33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70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70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70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70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70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70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70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70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70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70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70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70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70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3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3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70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70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70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70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70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70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70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70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70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70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70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70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70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70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70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70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70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70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70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70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70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70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70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70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70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4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70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4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70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70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70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70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70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70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70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70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70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70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70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70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70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70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70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70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70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70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70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70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70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70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70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70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70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70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70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70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70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70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70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70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70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70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70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70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70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70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70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70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70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70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70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70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70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70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70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70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70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70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70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70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70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70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70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70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70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70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70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70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70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70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70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70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70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70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70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70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70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70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70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70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70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70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70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70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70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70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70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70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70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70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70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70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70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70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70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70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70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70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70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70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70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4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70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4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70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70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70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70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70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70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70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70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70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70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70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70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70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70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70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70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70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70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70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70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70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70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70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70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70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70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70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70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70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70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70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70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70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70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70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70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70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70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70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70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70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70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70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70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70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70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70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70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70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70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70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70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70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70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70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70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70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70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70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70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70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5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5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70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70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70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70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70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70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70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70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70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70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70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70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70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70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70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70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70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70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70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70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70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70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70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70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70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70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70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70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70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70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70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70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70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70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70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70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70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70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70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70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70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70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70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70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70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70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70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70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70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70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70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70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70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70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70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70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70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70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70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70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70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70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70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70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4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70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4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70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70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70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70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70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70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70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70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70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70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70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70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70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70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70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70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70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70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70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70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70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70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70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70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70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70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4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70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4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70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70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70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70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70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70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70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70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70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70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70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70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70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70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70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70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70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70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70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70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70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70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70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70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70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70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70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70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70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70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70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4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70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4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70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70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70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70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70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70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70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70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70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70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70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70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70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70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70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70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70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70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70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70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70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70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70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70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70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70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4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70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4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70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70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70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70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70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70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70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70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70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70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70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70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70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70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70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70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70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70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70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70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70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70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70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70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70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70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70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70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70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70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70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70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70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70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70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70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4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70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4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70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70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70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70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70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70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70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70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70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70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70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70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70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70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70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70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70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70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70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70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70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70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70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70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70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70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70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70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70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70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70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70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70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70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70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70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70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70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70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70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70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70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70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70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70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70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70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70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70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70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70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70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70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70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70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70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70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7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70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7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70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70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70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70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70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70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70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70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70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70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70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70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70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70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70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70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70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70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70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70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70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70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70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70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70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70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70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70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70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70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70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70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70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70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70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70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70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70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70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70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70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70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70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70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70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70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70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70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70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70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70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70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70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70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70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70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70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70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70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70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70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70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70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70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70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70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70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70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70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70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70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70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70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70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70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70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70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70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70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70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70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70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70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70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70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70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70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70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70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70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70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70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70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70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70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70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70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70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70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70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70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70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4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70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4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70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70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70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70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70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70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70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70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70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70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70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70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70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70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70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70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70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70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70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70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70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70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70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70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70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70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70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70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70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70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70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70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70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70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70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70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70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70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70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70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70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70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70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70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70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70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70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70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70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70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70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70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70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70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70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70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70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70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70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70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70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70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70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70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70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70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70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70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70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4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70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4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70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70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70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70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70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70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70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70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70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70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70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70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70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70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70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70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70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70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70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70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70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70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70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70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70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70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70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70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70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70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70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70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70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70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70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70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70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70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70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4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70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4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70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70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70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70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70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70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70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70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70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70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70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70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70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70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70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70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70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70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70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70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70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70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70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70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70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70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70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70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70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70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70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70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70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70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70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70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70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70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70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70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70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70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70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70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70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70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70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70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70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70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70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70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70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70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70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70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70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70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70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70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70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70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4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70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4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70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70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70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70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70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70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70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70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70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70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70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70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70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70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70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70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70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70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70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70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70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70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70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70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70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70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70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70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70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70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70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70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70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70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70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70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70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70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70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70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70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70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70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70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70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70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70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70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70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70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70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70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70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70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70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70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70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70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70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70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70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70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70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70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70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70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70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70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70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70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70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70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70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70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70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70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70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70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70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70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70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70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70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70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70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70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70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70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70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70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70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70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70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70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70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4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70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4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70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70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70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70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70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70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70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70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70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70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70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70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70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70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70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70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70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70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70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70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70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70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70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70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70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70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70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70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70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70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70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70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70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70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70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70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70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70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70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70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5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5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5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70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70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70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70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70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70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70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70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70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70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70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70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70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70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70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70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70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70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70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70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70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70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70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70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70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70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70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70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70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70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70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70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70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70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4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70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4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70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70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70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70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70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70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70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70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70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70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70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70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70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70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70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70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70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70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70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70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70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70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70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70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70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70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70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70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70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70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70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70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70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70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70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70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70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70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70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70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70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70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70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70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70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70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70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70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70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70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70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70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70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70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70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70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70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70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70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70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70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5" t="s">
        <v>467</v>
      </c>
      <c r="H2160" s="414" t="s">
        <v>515</v>
      </c>
      <c r="I2160" s="415" t="s">
        <v>516</v>
      </c>
      <c r="J2160" s="71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5"/>
      <c r="H2161" s="421" t="s">
        <v>515</v>
      </c>
      <c r="I2161" s="422" t="s">
        <v>516</v>
      </c>
      <c r="J2161" s="71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5"/>
      <c r="H2162" s="429" t="s">
        <v>515</v>
      </c>
      <c r="I2162" s="430" t="s">
        <v>516</v>
      </c>
      <c r="J2162" s="71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5" t="s">
        <v>467</v>
      </c>
      <c r="H2165" s="414" t="s">
        <v>516</v>
      </c>
      <c r="I2165" s="415" t="s">
        <v>516</v>
      </c>
      <c r="J2165" s="71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5"/>
      <c r="H2166" s="429" t="s">
        <v>516</v>
      </c>
      <c r="I2166" s="430" t="s">
        <v>516</v>
      </c>
      <c r="J2166" s="71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70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70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70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70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70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70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70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70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70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70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70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70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70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70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70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70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70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4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70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4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70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70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70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13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70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13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70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70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70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70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70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70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70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70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70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70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70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70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70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70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70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70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70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70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70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70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70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70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70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70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70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70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70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70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70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70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70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70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70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70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70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70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70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70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70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70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70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70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70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70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70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70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70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70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70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70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70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70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70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70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70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70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70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70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70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70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70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70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70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70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70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70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5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5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70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70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70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70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70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70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70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70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70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70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70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70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70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70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70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70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70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70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70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70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70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70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70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70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70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70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70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70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70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70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70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70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70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70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70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70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70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70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70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70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70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70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70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70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70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70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70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70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70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70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70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70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70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70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70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70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70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70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70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70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70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70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70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70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5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5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70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70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70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70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70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70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70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70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70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70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70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70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70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70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70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70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70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70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5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5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70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70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70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70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70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70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70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70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70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70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70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70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70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70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70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70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70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5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5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5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70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70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70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70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70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70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70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70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70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70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70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4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70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4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70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4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5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5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5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5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70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70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70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70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5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5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70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4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70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4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70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70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70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70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70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70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70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70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70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70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70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70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0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1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0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1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70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70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70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70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70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70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70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70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70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70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70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70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70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5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5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70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70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70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70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5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5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70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70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70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4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70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4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70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70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70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70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70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70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70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70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70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70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70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70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70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70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70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70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70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70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70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70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70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4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70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4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70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70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70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70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5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5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5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70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70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70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70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70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70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70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70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70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70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70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70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70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70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70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70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70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70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70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70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70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70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70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70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70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5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5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5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5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5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5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70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70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70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70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70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70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70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70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70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70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70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70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70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70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70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70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70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70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70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70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4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70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4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70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4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5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5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5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5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70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70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70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70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70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70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70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70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70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70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70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70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70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70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70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70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70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70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5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5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5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5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5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70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70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70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70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70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70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70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70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5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5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70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70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70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70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70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70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70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70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70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70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70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70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70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70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70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70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70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70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5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5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70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70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70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70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70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70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70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70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70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70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70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70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70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70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70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4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70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4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70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70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70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70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70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70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5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5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70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70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70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70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70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70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70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5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5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5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70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70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70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70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70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70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70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70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70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70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70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5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5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70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70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70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70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5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5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70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70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70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70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70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70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70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70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70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5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5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70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70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70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70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70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70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70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5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5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5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70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70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70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70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70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70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70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70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70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70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4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4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4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70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70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70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70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70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70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70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70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70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70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70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70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70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70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70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70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70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70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4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70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4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70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4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70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4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5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5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5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5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5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70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70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70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4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70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4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70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4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70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70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70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70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70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70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70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70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70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70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70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70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70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70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70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70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70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4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70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4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5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5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70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70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70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70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70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70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70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70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70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70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70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70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70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70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70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70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70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70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70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70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70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70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70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70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70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70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70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70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70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70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70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70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70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70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70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70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70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70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70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70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70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70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70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70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70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70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70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70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70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70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70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70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70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70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70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70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70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70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70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70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70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70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70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70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70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70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70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70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70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70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70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70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70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70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70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70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70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70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5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5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70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70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70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70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70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70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5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5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5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5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5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5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70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70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70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70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70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70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70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70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5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5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5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5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70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70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70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70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70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70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70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70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70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70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70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70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5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5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5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70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70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70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70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70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70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70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70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70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70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5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5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5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70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70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70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70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70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70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70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70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70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70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70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70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70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5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5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70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70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70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70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70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70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5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5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5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70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70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70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70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70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70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70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5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5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5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70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70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70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70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70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70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5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5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5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5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5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5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5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5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70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70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70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70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70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70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5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5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70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70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70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70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70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70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70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70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70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70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70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5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5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5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5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5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5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70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70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70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70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70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70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70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70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70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70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70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70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70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70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70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70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5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5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70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70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70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70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70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70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70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70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70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70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70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5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5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5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70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70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70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70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70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70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70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70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70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70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70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70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70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70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70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70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4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70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4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70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70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5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5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70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70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70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70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70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70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70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70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70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70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70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70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70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4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70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4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70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70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70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70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70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70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70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70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70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70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70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70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70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70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4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70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4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4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7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5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3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4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7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5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3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5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3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5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3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1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9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4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9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4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7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9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7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4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5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5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5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1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2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2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2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9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4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9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1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9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4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5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5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5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5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5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1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9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9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4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9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1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9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9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4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5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5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9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4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5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1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2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2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9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1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2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2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4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5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5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5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5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5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1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9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4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7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9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7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4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7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9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7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4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9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1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9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4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5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4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9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1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9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4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5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9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1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2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9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1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2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2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2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2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2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4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9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1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9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9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4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9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1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9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4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5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5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9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4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7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9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7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1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2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9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4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9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1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9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9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4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5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5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5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5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5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1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9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1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9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1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9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9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4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5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9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1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2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9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4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5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9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1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2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2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2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1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9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4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5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9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4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5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5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5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1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2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1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2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2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2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2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2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4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9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4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7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5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3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94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7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4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5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9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1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2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9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4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5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5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4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7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9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7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1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2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2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9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4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94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4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9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1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9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1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2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2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2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2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4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9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4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5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9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1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9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4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9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1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9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4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7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9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7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1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2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4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5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9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1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9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4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9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1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9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4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9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4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5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2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2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2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2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2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2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4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9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4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9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1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2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2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9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4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5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5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5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5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9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4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9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1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2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2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9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1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2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2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2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2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2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4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9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4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7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9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7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1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2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9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4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5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5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9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1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2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9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4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7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5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3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9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7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1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9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9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4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9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1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9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4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5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5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5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5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5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1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9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4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9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1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2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9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4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5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5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9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1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9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4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7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9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7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4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9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1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2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9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1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9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4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5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1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2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1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2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2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2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2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4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9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4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5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1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9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9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4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5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5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5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5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5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9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1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2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2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2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4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5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9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4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9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1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95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4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5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9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4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94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8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9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00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4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5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5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5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5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9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1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95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4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5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9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1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95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4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9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4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9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1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2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3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4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5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6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1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3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4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7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6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4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5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1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9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3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91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4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5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5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5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5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1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3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4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6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4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5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6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1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3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4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5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5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1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9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2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90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3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91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1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3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1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2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3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4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5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6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1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2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2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2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2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4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6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1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2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3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4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5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5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6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1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3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4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5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5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6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4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6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1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2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2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4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6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1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2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2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2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2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4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6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1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2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3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4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6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1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3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4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6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4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5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6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4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6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1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3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1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2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3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4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5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5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5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6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4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5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1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3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1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3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1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3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4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5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6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1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2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2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3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4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5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6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4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7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6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1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2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3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1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2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3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4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5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5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6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4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6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1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9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2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90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2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90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3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91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4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5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6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4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6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1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2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3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4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6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1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2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2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1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9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3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91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4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6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1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2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3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1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3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4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6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1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2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4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6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1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2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2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2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2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4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5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6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4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7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5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3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5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3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6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8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1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3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4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6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4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6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1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2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3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4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6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1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9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3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91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1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2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1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2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2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2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2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3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4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5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1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2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3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4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6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4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5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6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1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2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3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4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5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6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1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2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3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1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3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4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6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1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2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3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4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5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5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6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1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9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2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91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4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5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6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1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3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4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5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5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5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1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3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4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6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1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2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2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3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4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6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1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3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1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3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4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6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1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2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4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5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5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6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4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6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4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5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5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6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1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3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1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3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4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5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6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1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2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3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1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2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3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1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2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3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4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6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4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5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5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6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1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9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2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90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4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6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1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3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4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6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1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3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4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6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4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5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6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1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3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4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6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1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2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3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4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5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6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1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3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4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6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4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5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1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2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3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4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5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6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4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6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4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6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1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3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4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6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1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3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4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5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6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1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2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3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1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2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3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4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6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1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2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3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4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7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5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3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6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8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1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2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3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1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3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1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3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4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5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6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4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6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1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2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4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5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5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6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4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6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4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7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6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8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1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3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1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2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1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3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4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5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5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6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1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2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4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6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4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6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4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5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6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1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2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3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4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6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1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2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3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4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6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1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3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4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6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1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2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3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5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5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1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2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4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6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1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2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2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3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4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6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1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3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4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6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4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7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6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8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4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5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6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1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2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3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4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5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6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1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2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1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3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4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5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1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3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7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4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6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1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9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2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90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2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90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3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91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1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2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3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1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9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3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91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4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5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4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5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6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1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2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3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4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7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6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8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4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6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1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2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1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2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2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3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4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7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5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93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1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3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1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3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4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6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1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3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4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7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6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8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4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5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6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1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2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3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1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9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3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91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4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6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4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5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4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6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1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2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2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2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4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6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1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3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4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6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1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9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2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90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3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91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4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6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4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7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6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8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1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3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4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5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5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6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1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9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3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91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4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6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1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3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4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6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1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2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4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7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6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8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1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2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2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4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6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4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7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6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8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1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2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2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3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4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6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1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2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3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4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5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5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6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1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3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4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6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1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3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4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7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6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8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1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2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1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2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3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4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7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5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93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1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3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1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2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3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4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5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6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84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6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551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84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6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1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2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2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3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84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7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6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8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84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86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81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9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3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91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84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5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5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81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3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84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86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81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3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84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7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86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88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hidden="1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8" t="str">
        <f t="shared" si="136"/>
        <v>10,25</v>
      </c>
      <c r="L4952" s="508" t="s">
        <v>265</v>
      </c>
      <c r="M4952" s="508">
        <v>12236.64</v>
      </c>
      <c r="N4952" s="512">
        <v>0.375</v>
      </c>
    </row>
    <row r="4953" spans="1:14" ht="19.5" hidden="1" thickBot="1" x14ac:dyDescent="0.3">
      <c r="A4953" s="572">
        <f t="shared" ref="A4953:A501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7" t="str">
        <f t="shared" si="136"/>
        <v>10,25</v>
      </c>
      <c r="L4953" s="577" t="s">
        <v>266</v>
      </c>
      <c r="M4953" s="577">
        <v>10086.24</v>
      </c>
      <c r="N4953" s="581">
        <v>0.41666666666666669</v>
      </c>
    </row>
    <row r="4954" spans="1:14" ht="19.5" hidden="1" thickBot="1" x14ac:dyDescent="0.3">
      <c r="A4954" s="681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5" t="str">
        <f t="shared" si="136"/>
        <v>10,25</v>
      </c>
      <c r="L4954" s="535" t="s">
        <v>28</v>
      </c>
      <c r="M4954" s="535">
        <v>15246.399999999998</v>
      </c>
      <c r="N4954" s="539">
        <v>0.54166666666666663</v>
      </c>
    </row>
    <row r="4955" spans="1:14" ht="57" hidden="1" thickBot="1" x14ac:dyDescent="0.3">
      <c r="A4955" s="683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40" t="str">
        <f t="shared" si="136"/>
        <v>10,25</v>
      </c>
      <c r="L4955" s="640" t="s">
        <v>28</v>
      </c>
      <c r="M4955" s="640">
        <v>2162.4</v>
      </c>
      <c r="N4955" s="644">
        <v>0.54166666666666663</v>
      </c>
    </row>
    <row r="4956" spans="1:14" ht="19.5" hidden="1" thickBot="1" x14ac:dyDescent="0.3">
      <c r="A4956" s="684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83" t="str">
        <f t="shared" si="136"/>
        <v>10,25</v>
      </c>
      <c r="L4956" s="483" t="s">
        <v>265</v>
      </c>
      <c r="M4956" s="483">
        <v>16931</v>
      </c>
      <c r="N4956" s="486">
        <v>0.375</v>
      </c>
    </row>
    <row r="4957" spans="1:14" ht="19.5" hidden="1" thickBot="1" x14ac:dyDescent="0.3">
      <c r="A4957" s="686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9" t="str">
        <f t="shared" si="136"/>
        <v>10,25</v>
      </c>
      <c r="L4957" s="649" t="s">
        <v>266</v>
      </c>
      <c r="M4957" s="649">
        <v>604.44000000000005</v>
      </c>
      <c r="N4957" s="653">
        <v>0.375</v>
      </c>
    </row>
    <row r="4958" spans="1:14" ht="19.5" hidden="1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8" t="str">
        <f t="shared" si="136"/>
        <v>10,25</v>
      </c>
      <c r="L4958" s="508" t="s">
        <v>265</v>
      </c>
      <c r="M4958" s="508">
        <v>12164.920000000002</v>
      </c>
      <c r="N4958" s="512">
        <v>0.375</v>
      </c>
    </row>
    <row r="4959" spans="1:14" ht="19.5" hidden="1" thickBot="1" x14ac:dyDescent="0.3">
      <c r="A4959" s="572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7" t="str">
        <f t="shared" si="136"/>
        <v>10,25</v>
      </c>
      <c r="L4959" s="577" t="s">
        <v>28</v>
      </c>
      <c r="M4959" s="577">
        <v>9302.5199999999986</v>
      </c>
      <c r="N4959" s="581">
        <v>0.41666666666666669</v>
      </c>
    </row>
    <row r="4960" spans="1:14" ht="19.5" hidden="1" thickBot="1" x14ac:dyDescent="0.3">
      <c r="A4960" s="681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9" t="s">
        <v>72</v>
      </c>
      <c r="H4960" s="535" t="s">
        <v>1092</v>
      </c>
      <c r="I4960" s="537" t="s">
        <v>1092</v>
      </c>
      <c r="J4960" s="538"/>
      <c r="K4960" s="535" t="str">
        <f t="shared" si="136"/>
        <v>10,25</v>
      </c>
      <c r="L4960" s="535" t="s">
        <v>265</v>
      </c>
      <c r="M4960" s="535">
        <v>3420.24</v>
      </c>
      <c r="N4960" s="539">
        <v>0.33333333333333331</v>
      </c>
    </row>
    <row r="4961" spans="1:14" ht="19.5" hidden="1" thickBot="1" x14ac:dyDescent="0.3">
      <c r="A4961" s="683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91"/>
      <c r="H4961" s="640" t="s">
        <v>1092</v>
      </c>
      <c r="I4961" s="642" t="s">
        <v>1092</v>
      </c>
      <c r="J4961" s="643"/>
      <c r="K4961" s="640" t="str">
        <f t="shared" si="136"/>
        <v>10,25</v>
      </c>
      <c r="L4961" s="640" t="s">
        <v>265</v>
      </c>
      <c r="M4961" s="640">
        <v>13040.080000000002</v>
      </c>
      <c r="N4961" s="644">
        <v>0.41666666666666669</v>
      </c>
    </row>
    <row r="4962" spans="1:14" ht="38.25" hidden="1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8" t="str">
        <f t="shared" si="136"/>
        <v>10,25</v>
      </c>
      <c r="L4962" s="518" t="s">
        <v>266</v>
      </c>
      <c r="M4962" s="518">
        <v>14013.599999999999</v>
      </c>
      <c r="N4962" s="522">
        <v>0.41666666666666669</v>
      </c>
    </row>
    <row r="4963" spans="1:14" ht="57" hidden="1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8" t="str">
        <f t="shared" si="136"/>
        <v>10,25</v>
      </c>
      <c r="L4963" s="508" t="s">
        <v>28</v>
      </c>
      <c r="M4963" s="508">
        <v>12128.759999999998</v>
      </c>
      <c r="N4963" s="512">
        <v>0.5</v>
      </c>
    </row>
    <row r="4964" spans="1:14" ht="19.5" hidden="1" thickBot="1" x14ac:dyDescent="0.3">
      <c r="A4964" s="684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83" t="str">
        <f t="shared" si="136"/>
        <v>10,25</v>
      </c>
      <c r="L4964" s="483" t="s">
        <v>28</v>
      </c>
      <c r="M4964" s="483">
        <v>15830.07</v>
      </c>
      <c r="N4964" s="486">
        <v>0.45833333333333331</v>
      </c>
    </row>
    <row r="4965" spans="1:14" ht="19.5" hidden="1" thickBot="1" x14ac:dyDescent="0.3">
      <c r="A4965" s="686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9" t="str">
        <f t="shared" si="136"/>
        <v>10,25</v>
      </c>
      <c r="L4965" s="649" t="s">
        <v>28</v>
      </c>
      <c r="M4965" s="649">
        <v>1539.62</v>
      </c>
      <c r="N4965" s="653">
        <v>0.45833333333333331</v>
      </c>
    </row>
    <row r="4966" spans="1:14" ht="19.5" hidden="1" thickBot="1" x14ac:dyDescent="0.3">
      <c r="A4966" s="681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5" t="str">
        <f t="shared" si="136"/>
        <v>10,25</v>
      </c>
      <c r="L4966" s="535" t="s">
        <v>28</v>
      </c>
      <c r="M4966" s="535">
        <v>4004.7599999999998</v>
      </c>
      <c r="N4966" s="539">
        <v>0.5</v>
      </c>
    </row>
    <row r="4967" spans="1:14" ht="19.5" hidden="1" thickBot="1" x14ac:dyDescent="0.3">
      <c r="A4967" s="682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7" t="str">
        <f t="shared" si="136"/>
        <v>10,25</v>
      </c>
      <c r="L4967" s="567" t="s">
        <v>28</v>
      </c>
      <c r="M4967" s="567">
        <v>7216.86</v>
      </c>
      <c r="N4967" s="571">
        <v>0.5</v>
      </c>
    </row>
    <row r="4968" spans="1:14" ht="19.5" hidden="1" thickBot="1" x14ac:dyDescent="0.3">
      <c r="A4968" s="683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40" t="str">
        <f t="shared" si="136"/>
        <v>10,25</v>
      </c>
      <c r="L4968" s="640" t="s">
        <v>28</v>
      </c>
      <c r="M4968" s="640">
        <v>6118.68</v>
      </c>
      <c r="N4968" s="644">
        <v>0.5</v>
      </c>
    </row>
    <row r="4969" spans="1:14" ht="19.5" hidden="1" thickBot="1" x14ac:dyDescent="0.3">
      <c r="A4969" s="684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83" t="str">
        <f t="shared" si="136"/>
        <v>10,25</v>
      </c>
      <c r="L4969" s="483" t="s">
        <v>28</v>
      </c>
      <c r="M4969" s="483">
        <v>6354.68</v>
      </c>
      <c r="N4969" s="486">
        <v>0.41666666666666669</v>
      </c>
    </row>
    <row r="4970" spans="1:14" ht="19.5" hidden="1" thickBot="1" x14ac:dyDescent="0.3">
      <c r="A4970" s="686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9" t="str">
        <f t="shared" si="136"/>
        <v>10,25</v>
      </c>
      <c r="L4970" s="649" t="s">
        <v>28</v>
      </c>
      <c r="M4970" s="649">
        <v>5855.56</v>
      </c>
      <c r="N4970" s="653">
        <v>0.41666666666666669</v>
      </c>
    </row>
    <row r="4971" spans="1:14" ht="19.5" hidden="1" thickBot="1" x14ac:dyDescent="0.3">
      <c r="A4971" s="681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5" t="str">
        <f t="shared" si="136"/>
        <v>10,25</v>
      </c>
      <c r="L4971" s="535" t="s">
        <v>28</v>
      </c>
      <c r="M4971" s="535">
        <v>4891.3999999999996</v>
      </c>
      <c r="N4971" s="539">
        <v>0.45833333333333331</v>
      </c>
    </row>
    <row r="4972" spans="1:14" ht="19.5" hidden="1" thickBot="1" x14ac:dyDescent="0.3">
      <c r="A4972" s="682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7" t="str">
        <f t="shared" si="136"/>
        <v>10,25</v>
      </c>
      <c r="L4972" s="567" t="s">
        <v>28</v>
      </c>
      <c r="M4972" s="567">
        <v>2278.48</v>
      </c>
      <c r="N4972" s="571">
        <v>0.45833333333333331</v>
      </c>
    </row>
    <row r="4973" spans="1:14" ht="19.5" hidden="1" thickBot="1" x14ac:dyDescent="0.3">
      <c r="A4973" s="683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40" t="str">
        <f t="shared" si="136"/>
        <v>10,25</v>
      </c>
      <c r="L4973" s="640" t="s">
        <v>28</v>
      </c>
      <c r="M4973" s="640">
        <v>5732.9999999999991</v>
      </c>
      <c r="N4973" s="644">
        <v>0.45833333333333331</v>
      </c>
    </row>
    <row r="4974" spans="1:14" ht="19.5" hidden="1" thickBot="1" x14ac:dyDescent="0.3">
      <c r="A4974" s="572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7" t="str">
        <f t="shared" si="136"/>
        <v>10,25</v>
      </c>
      <c r="L4974" s="577" t="s">
        <v>266</v>
      </c>
      <c r="M4974" s="577">
        <v>17824.919999999998</v>
      </c>
      <c r="N4974" s="581">
        <v>0.54166666666666663</v>
      </c>
    </row>
    <row r="4975" spans="1:14" ht="38.25" hidden="1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>
        <v>15.685</v>
      </c>
      <c r="F4975" s="508" t="s">
        <v>16</v>
      </c>
      <c r="G4975" s="509" t="s">
        <v>1033</v>
      </c>
      <c r="H4975" s="508" t="s">
        <v>1094</v>
      </c>
      <c r="I4975" s="510" t="s">
        <v>1096</v>
      </c>
      <c r="J4975" s="511"/>
      <c r="K4975" s="508" t="str">
        <f t="shared" si="136"/>
        <v>10,25</v>
      </c>
      <c r="L4975" s="508" t="s">
        <v>266</v>
      </c>
      <c r="M4975" s="508">
        <v>15653.850000000002</v>
      </c>
      <c r="N4975" s="512">
        <v>0.41666666666666669</v>
      </c>
    </row>
    <row r="4976" spans="1:14" ht="19.5" hidden="1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8" t="str">
        <f t="shared" si="136"/>
        <v>10,25</v>
      </c>
      <c r="L4976" s="518" t="s">
        <v>266</v>
      </c>
      <c r="M4976" s="518">
        <v>14210.949999999999</v>
      </c>
      <c r="N4976" s="522">
        <v>0.45833333333333331</v>
      </c>
    </row>
    <row r="4977" spans="1:14" ht="19.5" hidden="1" thickBot="1" x14ac:dyDescent="0.3">
      <c r="A4977" s="681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>
        <v>4.8970000000000002</v>
      </c>
      <c r="F4977" s="535" t="s">
        <v>16</v>
      </c>
      <c r="G4977" s="689" t="s">
        <v>843</v>
      </c>
      <c r="H4977" s="535" t="s">
        <v>1094</v>
      </c>
      <c r="I4977" s="537" t="s">
        <v>1096</v>
      </c>
      <c r="J4977" s="538"/>
      <c r="K4977" s="535" t="str">
        <f t="shared" si="136"/>
        <v>10,25</v>
      </c>
      <c r="L4977" s="535" t="s">
        <v>28</v>
      </c>
      <c r="M4977" s="535">
        <v>4865.76</v>
      </c>
      <c r="N4977" s="539">
        <v>0.54166666666666663</v>
      </c>
    </row>
    <row r="4978" spans="1:14" ht="19.5" hidden="1" thickBot="1" x14ac:dyDescent="0.3">
      <c r="A4978" s="683"/>
      <c r="B4978" s="636" t="s">
        <v>1092</v>
      </c>
      <c r="C4978" s="637" t="s">
        <v>47</v>
      </c>
      <c r="D4978" s="638">
        <v>5.4080000000000004</v>
      </c>
      <c r="E4978" s="639">
        <v>5.476</v>
      </c>
      <c r="F4978" s="640" t="s">
        <v>16</v>
      </c>
      <c r="G4978" s="691"/>
      <c r="H4978" s="640" t="s">
        <v>1094</v>
      </c>
      <c r="I4978" s="642" t="s">
        <v>1096</v>
      </c>
      <c r="J4978" s="643"/>
      <c r="K4978" s="640" t="str">
        <f t="shared" si="136"/>
        <v>10,25</v>
      </c>
      <c r="L4978" s="640" t="s">
        <v>28</v>
      </c>
      <c r="M4978" s="640">
        <v>5449.4400000000005</v>
      </c>
      <c r="N4978" s="644">
        <v>0.54166666666666663</v>
      </c>
    </row>
    <row r="4979" spans="1:14" ht="19.5" hidden="1" thickBot="1" x14ac:dyDescent="0.3">
      <c r="A4979" s="684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83" t="str">
        <f t="shared" ref="K4979:K5041" si="141">RIGHT(I4979,5)</f>
        <v>10,25</v>
      </c>
      <c r="L4979" s="483" t="s">
        <v>266</v>
      </c>
      <c r="M4979" s="483">
        <v>11560.130000000001</v>
      </c>
      <c r="N4979" s="486">
        <v>0.5</v>
      </c>
    </row>
    <row r="4980" spans="1:14" ht="19.5" hidden="1" thickBot="1" x14ac:dyDescent="0.3">
      <c r="A4980" s="685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9" t="str">
        <f t="shared" si="141"/>
        <v>10,25</v>
      </c>
      <c r="L4980" s="499" t="s">
        <v>266</v>
      </c>
      <c r="M4980" s="499">
        <v>1731.2799999999997</v>
      </c>
      <c r="N4980" s="502">
        <v>0.5</v>
      </c>
    </row>
    <row r="4981" spans="1:14" ht="19.5" hidden="1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8" t="str">
        <f t="shared" si="141"/>
        <v>10,25</v>
      </c>
      <c r="L4981" s="508" t="s">
        <v>266</v>
      </c>
      <c r="M4981" s="508">
        <v>18298.060000000005</v>
      </c>
      <c r="N4981" s="512">
        <v>0.41666666666666669</v>
      </c>
    </row>
    <row r="4982" spans="1:14" ht="19.5" hidden="1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>
        <v>17.984999999999999</v>
      </c>
      <c r="F4982" s="518" t="s">
        <v>16</v>
      </c>
      <c r="G4982" s="519"/>
      <c r="H4982" s="518" t="s">
        <v>1096</v>
      </c>
      <c r="I4982" s="520" t="s">
        <v>1096</v>
      </c>
      <c r="J4982" s="521"/>
      <c r="K4982" s="518" t="str">
        <f t="shared" si="141"/>
        <v>10,25</v>
      </c>
      <c r="L4982" s="518" t="s">
        <v>266</v>
      </c>
      <c r="M4982" s="518">
        <v>17963.82</v>
      </c>
      <c r="N4982" s="522">
        <v>0.45833333333333331</v>
      </c>
    </row>
    <row r="4983" spans="1:14" ht="19.5" hidden="1" thickBot="1" x14ac:dyDescent="0.3">
      <c r="A4983" s="681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5" t="str">
        <f t="shared" si="141"/>
        <v>10,25</v>
      </c>
      <c r="L4983" s="535" t="s">
        <v>266</v>
      </c>
      <c r="M4983" s="535">
        <v>467.52</v>
      </c>
      <c r="N4983" s="539">
        <v>0.5</v>
      </c>
    </row>
    <row r="4984" spans="1:14" ht="19.5" hidden="1" thickBot="1" x14ac:dyDescent="0.3">
      <c r="A4984" s="682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7" t="str">
        <f t="shared" si="141"/>
        <v>10,25</v>
      </c>
      <c r="L4984" s="567" t="s">
        <v>266</v>
      </c>
      <c r="M4984" s="567">
        <v>5458.3199999999988</v>
      </c>
      <c r="N4984" s="571">
        <v>0.5</v>
      </c>
    </row>
    <row r="4985" spans="1:14" ht="19.5" hidden="1" thickBot="1" x14ac:dyDescent="0.3">
      <c r="A4985" s="682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4" t="str">
        <f t="shared" si="141"/>
        <v>10,25</v>
      </c>
      <c r="L4985" s="594" t="s">
        <v>266</v>
      </c>
      <c r="M4985" s="594">
        <v>9251.1000000000022</v>
      </c>
      <c r="N4985" s="598">
        <v>0.5</v>
      </c>
    </row>
    <row r="4986" spans="1:14" ht="19.5" hidden="1" thickBot="1" x14ac:dyDescent="0.3">
      <c r="A4986" s="684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>
        <v>13.529</v>
      </c>
      <c r="F4986" s="483" t="s">
        <v>16</v>
      </c>
      <c r="G4986" s="549"/>
      <c r="H4986" s="483" t="s">
        <v>1097</v>
      </c>
      <c r="I4986" s="484" t="s">
        <v>1097</v>
      </c>
      <c r="J4986" s="485"/>
      <c r="K4986" s="483" t="str">
        <f t="shared" si="141"/>
        <v>10,25</v>
      </c>
      <c r="L4986" s="483" t="s">
        <v>265</v>
      </c>
      <c r="M4986" s="483">
        <v>13482.76</v>
      </c>
      <c r="N4986" s="486">
        <v>0.375</v>
      </c>
    </row>
    <row r="4987" spans="1:14" ht="19.5" hidden="1" thickBot="1" x14ac:dyDescent="0.3">
      <c r="A4987" s="686"/>
      <c r="B4987" s="645" t="s">
        <v>1094</v>
      </c>
      <c r="C4987" s="646" t="s">
        <v>26</v>
      </c>
      <c r="D4987" s="647">
        <v>3.7669999999999999</v>
      </c>
      <c r="E4987" s="648">
        <v>3.77</v>
      </c>
      <c r="F4987" s="649" t="s">
        <v>16</v>
      </c>
      <c r="G4987" s="650" t="s">
        <v>496</v>
      </c>
      <c r="H4987" s="649" t="s">
        <v>1097</v>
      </c>
      <c r="I4987" s="651" t="s">
        <v>1097</v>
      </c>
      <c r="J4987" s="652"/>
      <c r="K4987" s="649" t="str">
        <f t="shared" si="141"/>
        <v>10,25</v>
      </c>
      <c r="L4987" s="649" t="s">
        <v>265</v>
      </c>
      <c r="M4987" s="649">
        <v>3767.16</v>
      </c>
      <c r="N4987" s="653">
        <v>0.375</v>
      </c>
    </row>
    <row r="4988" spans="1:14" ht="19.5" hidden="1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>
        <v>17.655000000000001</v>
      </c>
      <c r="F4988" s="508" t="s">
        <v>16</v>
      </c>
      <c r="G4988" s="509"/>
      <c r="H4988" s="508" t="s">
        <v>1098</v>
      </c>
      <c r="I4988" s="510" t="s">
        <v>1100</v>
      </c>
      <c r="J4988" s="511"/>
      <c r="K4988" s="508" t="str">
        <f t="shared" si="141"/>
        <v>10,25</v>
      </c>
      <c r="L4988" s="508" t="s">
        <v>265</v>
      </c>
      <c r="M4988" s="508">
        <v>17621.099999999999</v>
      </c>
      <c r="N4988" s="512">
        <v>0.375</v>
      </c>
    </row>
    <row r="4989" spans="1:14" ht="19.5" hidden="1" thickBot="1" x14ac:dyDescent="0.3">
      <c r="A4989" s="684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>
        <v>3.24</v>
      </c>
      <c r="F4989" s="483" t="s">
        <v>16</v>
      </c>
      <c r="G4989" s="549"/>
      <c r="H4989" s="483" t="s">
        <v>1098</v>
      </c>
      <c r="I4989" s="484" t="s">
        <v>1100</v>
      </c>
      <c r="J4989" s="485"/>
      <c r="K4989" s="483" t="str">
        <f t="shared" si="141"/>
        <v>10,25</v>
      </c>
      <c r="L4989" s="483" t="s">
        <v>28</v>
      </c>
      <c r="M4989" s="483">
        <v>3210.4</v>
      </c>
      <c r="N4989" s="486">
        <v>0.41666666666666669</v>
      </c>
    </row>
    <row r="4990" spans="1:14" ht="19.5" hidden="1" thickBot="1" x14ac:dyDescent="0.3">
      <c r="A4990" s="685"/>
      <c r="B4990" s="523" t="s">
        <v>1094</v>
      </c>
      <c r="C4990" s="524" t="s">
        <v>21</v>
      </c>
      <c r="D4990" s="525">
        <v>0.32</v>
      </c>
      <c r="E4990" s="526">
        <v>0.35</v>
      </c>
      <c r="F4990" s="527" t="s">
        <v>16</v>
      </c>
      <c r="G4990" s="561" t="s">
        <v>844</v>
      </c>
      <c r="H4990" s="527" t="s">
        <v>1098</v>
      </c>
      <c r="I4990" s="528" t="s">
        <v>1100</v>
      </c>
      <c r="J4990" s="529"/>
      <c r="K4990" s="527" t="str">
        <f t="shared" si="141"/>
        <v>10,25</v>
      </c>
      <c r="L4990" s="527" t="s">
        <v>28</v>
      </c>
      <c r="M4990" s="527">
        <v>347.63999999999993</v>
      </c>
      <c r="N4990" s="530">
        <v>0.41666666666666669</v>
      </c>
    </row>
    <row r="4991" spans="1:14" ht="19.5" hidden="1" thickBot="1" x14ac:dyDescent="0.3">
      <c r="A4991" s="686"/>
      <c r="B4991" s="645" t="s">
        <v>1094</v>
      </c>
      <c r="C4991" s="646" t="s">
        <v>21</v>
      </c>
      <c r="D4991" s="647">
        <v>13.304</v>
      </c>
      <c r="E4991" s="648">
        <v>13.452999999999999</v>
      </c>
      <c r="F4991" s="649" t="s">
        <v>16</v>
      </c>
      <c r="G4991" s="650" t="s">
        <v>845</v>
      </c>
      <c r="H4991" s="649" t="s">
        <v>1098</v>
      </c>
      <c r="I4991" s="651" t="s">
        <v>1100</v>
      </c>
      <c r="J4991" s="652"/>
      <c r="K4991" s="649" t="str">
        <f t="shared" si="141"/>
        <v>10,25</v>
      </c>
      <c r="L4991" s="649" t="s">
        <v>28</v>
      </c>
      <c r="M4991" s="649">
        <v>13400.519999999999</v>
      </c>
      <c r="N4991" s="653">
        <v>0.41666666666666669</v>
      </c>
    </row>
    <row r="4992" spans="1:14" ht="19.5" hidden="1" thickBot="1" x14ac:dyDescent="0.3">
      <c r="A4992" s="681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>
        <f>5.352+0.043</f>
        <v>5.3950000000000005</v>
      </c>
      <c r="F4992" s="535" t="s">
        <v>16</v>
      </c>
      <c r="G4992" s="536"/>
      <c r="H4992" s="535" t="s">
        <v>1098</v>
      </c>
      <c r="I4992" s="537" t="s">
        <v>1100</v>
      </c>
      <c r="J4992" s="538" t="s">
        <v>986</v>
      </c>
      <c r="K4992" s="535" t="str">
        <f t="shared" si="141"/>
        <v>10,25</v>
      </c>
      <c r="L4992" s="535" t="s">
        <v>28</v>
      </c>
      <c r="M4992" s="535">
        <v>5373.1200000000008</v>
      </c>
      <c r="N4992" s="539">
        <v>0.45833333333333331</v>
      </c>
    </row>
    <row r="4993" spans="1:14" ht="19.5" hidden="1" thickBot="1" x14ac:dyDescent="0.3">
      <c r="A4993" s="682"/>
      <c r="B4993" s="563" t="s">
        <v>1094</v>
      </c>
      <c r="C4993" s="564" t="s">
        <v>839</v>
      </c>
      <c r="D4993" s="565">
        <v>1.351</v>
      </c>
      <c r="E4993" s="566">
        <v>1.425</v>
      </c>
      <c r="F4993" s="567" t="s">
        <v>16</v>
      </c>
      <c r="G4993" s="568"/>
      <c r="H4993" s="567" t="s">
        <v>1098</v>
      </c>
      <c r="I4993" s="569" t="s">
        <v>1100</v>
      </c>
      <c r="J4993" s="570"/>
      <c r="K4993" s="567" t="str">
        <f t="shared" si="141"/>
        <v>10,25</v>
      </c>
      <c r="L4993" s="567" t="s">
        <v>28</v>
      </c>
      <c r="M4993" s="567">
        <v>1417.3799999999997</v>
      </c>
      <c r="N4993" s="571">
        <v>0.45833333333333331</v>
      </c>
    </row>
    <row r="4994" spans="1:14" ht="19.5" hidden="1" thickBot="1" x14ac:dyDescent="0.3">
      <c r="A4994" s="683"/>
      <c r="B4994" s="636" t="s">
        <v>1094</v>
      </c>
      <c r="C4994" s="637" t="s">
        <v>23</v>
      </c>
      <c r="D4994" s="638">
        <v>10.577999999999999</v>
      </c>
      <c r="E4994" s="639">
        <v>10.71</v>
      </c>
      <c r="F4994" s="640" t="s">
        <v>16</v>
      </c>
      <c r="G4994" s="641"/>
      <c r="H4994" s="640" t="s">
        <v>1098</v>
      </c>
      <c r="I4994" s="642" t="s">
        <v>1100</v>
      </c>
      <c r="J4994" s="643"/>
      <c r="K4994" s="640" t="str">
        <f t="shared" si="141"/>
        <v>10,25</v>
      </c>
      <c r="L4994" s="640" t="s">
        <v>28</v>
      </c>
      <c r="M4994" s="640">
        <v>10693.11</v>
      </c>
      <c r="N4994" s="644">
        <v>0.45833333333333331</v>
      </c>
    </row>
    <row r="4995" spans="1:14" ht="19.5" hidden="1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>
        <v>18.07</v>
      </c>
      <c r="F4995" s="518" t="s">
        <v>16</v>
      </c>
      <c r="G4995" s="519"/>
      <c r="H4995" s="518" t="s">
        <v>1097</v>
      </c>
      <c r="I4995" s="520" t="s">
        <v>1097</v>
      </c>
      <c r="J4995" s="521"/>
      <c r="K4995" s="518" t="str">
        <f t="shared" si="141"/>
        <v>10,25</v>
      </c>
      <c r="L4995" s="518" t="s">
        <v>266</v>
      </c>
      <c r="M4995" s="518">
        <v>18037.259999999998</v>
      </c>
      <c r="N4995" s="522">
        <v>0.41666666666666669</v>
      </c>
    </row>
    <row r="4996" spans="1:14" ht="28.5" hidden="1" customHeight="1" x14ac:dyDescent="0.25">
      <c r="A4996" s="681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>
        <v>8.359</v>
      </c>
      <c r="F4996" s="535" t="s">
        <v>16</v>
      </c>
      <c r="G4996" s="689" t="s">
        <v>1099</v>
      </c>
      <c r="H4996" s="535" t="s">
        <v>1098</v>
      </c>
      <c r="I4996" s="537" t="s">
        <v>1100</v>
      </c>
      <c r="J4996" s="538"/>
      <c r="K4996" s="535" t="str">
        <f t="shared" si="141"/>
        <v>10,25</v>
      </c>
      <c r="L4996" s="535" t="s">
        <v>28</v>
      </c>
      <c r="M4996" s="535">
        <v>8318.1099999999988</v>
      </c>
      <c r="N4996" s="539">
        <v>0.5</v>
      </c>
    </row>
    <row r="4997" spans="1:14" ht="28.5" hidden="1" customHeight="1" thickBot="1" x14ac:dyDescent="0.3">
      <c r="A4997" s="683"/>
      <c r="B4997" s="636" t="s">
        <v>1094</v>
      </c>
      <c r="C4997" s="637" t="s">
        <v>24</v>
      </c>
      <c r="D4997" s="638">
        <v>5.9029999999999996</v>
      </c>
      <c r="E4997" s="639">
        <v>6.0919999999999996</v>
      </c>
      <c r="F4997" s="640" t="s">
        <v>16</v>
      </c>
      <c r="G4997" s="691"/>
      <c r="H4997" s="640" t="s">
        <v>1098</v>
      </c>
      <c r="I4997" s="642" t="s">
        <v>1100</v>
      </c>
      <c r="J4997" s="643"/>
      <c r="K4997" s="640" t="str">
        <f t="shared" si="141"/>
        <v>10,25</v>
      </c>
      <c r="L4997" s="640" t="s">
        <v>28</v>
      </c>
      <c r="M4997" s="640">
        <v>6049.54</v>
      </c>
      <c r="N4997" s="644">
        <v>0.5</v>
      </c>
    </row>
    <row r="4998" spans="1:14" ht="19.5" hidden="1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>
        <v>11.920999999999999</v>
      </c>
      <c r="F4998" s="518" t="s">
        <v>30</v>
      </c>
      <c r="G4998" s="519"/>
      <c r="H4998" s="518" t="s">
        <v>1097</v>
      </c>
      <c r="I4998" s="520" t="s">
        <v>1097</v>
      </c>
      <c r="J4998" s="521"/>
      <c r="K4998" s="518" t="str">
        <f t="shared" si="141"/>
        <v>10,25</v>
      </c>
      <c r="L4998" s="518" t="s">
        <v>265</v>
      </c>
      <c r="M4998" s="518">
        <v>11921.599999999999</v>
      </c>
      <c r="N4998" s="522">
        <v>0.375</v>
      </c>
    </row>
    <row r="4999" spans="1:14" ht="19.5" hidden="1" thickBot="1" x14ac:dyDescent="0.3">
      <c r="A4999" s="681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>
        <v>10.007999999999999</v>
      </c>
      <c r="F4999" s="535" t="s">
        <v>30</v>
      </c>
      <c r="G4999" s="689" t="s">
        <v>72</v>
      </c>
      <c r="H4999" s="535" t="s">
        <v>1100</v>
      </c>
      <c r="I4999" s="537" t="s">
        <v>1100</v>
      </c>
      <c r="J4999" s="538"/>
      <c r="K4999" s="535" t="str">
        <f t="shared" si="141"/>
        <v>10,25</v>
      </c>
      <c r="L4999" s="535" t="s">
        <v>265</v>
      </c>
      <c r="M4999" s="535">
        <v>10008.200000000001</v>
      </c>
      <c r="N4999" s="539">
        <v>0.33333333333333331</v>
      </c>
    </row>
    <row r="5000" spans="1:14" ht="19.5" hidden="1" thickBot="1" x14ac:dyDescent="0.3">
      <c r="A5000" s="683"/>
      <c r="B5000" s="636" t="s">
        <v>1096</v>
      </c>
      <c r="C5000" s="637" t="s">
        <v>26</v>
      </c>
      <c r="D5000" s="638">
        <v>3.585</v>
      </c>
      <c r="E5000" s="639">
        <v>3.6110000000000002</v>
      </c>
      <c r="F5000" s="640" t="s">
        <v>16</v>
      </c>
      <c r="G5000" s="691"/>
      <c r="H5000" s="640" t="s">
        <v>1100</v>
      </c>
      <c r="I5000" s="642" t="s">
        <v>1100</v>
      </c>
      <c r="J5000" s="643"/>
      <c r="K5000" s="640" t="str">
        <f t="shared" si="141"/>
        <v>10,25</v>
      </c>
      <c r="L5000" s="640" t="s">
        <v>265</v>
      </c>
      <c r="M5000" s="640">
        <v>3600</v>
      </c>
      <c r="N5000" s="644">
        <v>0.41666666666666669</v>
      </c>
    </row>
    <row r="5001" spans="1:14" ht="19.5" hidden="1" thickBot="1" x14ac:dyDescent="0.3">
      <c r="A5001" s="684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>
        <v>16.280999999999999</v>
      </c>
      <c r="F5001" s="483" t="s">
        <v>16</v>
      </c>
      <c r="G5001" s="549"/>
      <c r="H5001" s="483" t="s">
        <v>1100</v>
      </c>
      <c r="I5001" s="484" t="s">
        <v>1100</v>
      </c>
      <c r="J5001" s="485"/>
      <c r="K5001" s="483" t="str">
        <f t="shared" si="141"/>
        <v>10,25</v>
      </c>
      <c r="L5001" s="483" t="s">
        <v>265</v>
      </c>
      <c r="M5001" s="483">
        <v>16225.259999999998</v>
      </c>
      <c r="N5001" s="486">
        <v>0.375</v>
      </c>
    </row>
    <row r="5002" spans="1:14" ht="19.5" hidden="1" thickBot="1" x14ac:dyDescent="0.3">
      <c r="A5002" s="685"/>
      <c r="B5002" s="495" t="s">
        <v>1096</v>
      </c>
      <c r="C5002" s="496" t="s">
        <v>952</v>
      </c>
      <c r="D5002" s="497">
        <v>1.125</v>
      </c>
      <c r="E5002" s="498">
        <v>1.1739999999999999</v>
      </c>
      <c r="F5002" s="499" t="s">
        <v>16</v>
      </c>
      <c r="G5002" s="562"/>
      <c r="H5002" s="499" t="s">
        <v>1100</v>
      </c>
      <c r="I5002" s="500" t="s">
        <v>1100</v>
      </c>
      <c r="J5002" s="501"/>
      <c r="K5002" s="499" t="str">
        <f t="shared" si="141"/>
        <v>10,25</v>
      </c>
      <c r="L5002" s="499" t="s">
        <v>266</v>
      </c>
      <c r="M5002" s="499">
        <v>1173.7200000000003</v>
      </c>
      <c r="N5002" s="502">
        <v>0.375</v>
      </c>
    </row>
    <row r="5003" spans="1:14" ht="19.5" hidden="1" thickBot="1" x14ac:dyDescent="0.3">
      <c r="A5003" s="503">
        <f t="shared" si="140"/>
        <v>2834</v>
      </c>
      <c r="B5003" s="504" t="s">
        <v>1097</v>
      </c>
      <c r="C5003" s="505" t="s">
        <v>587</v>
      </c>
      <c r="D5003" s="506">
        <v>9.3390000000000004</v>
      </c>
      <c r="E5003" s="507">
        <v>9.3390000000000004</v>
      </c>
      <c r="F5003" s="508" t="s">
        <v>30</v>
      </c>
      <c r="G5003" s="509" t="s">
        <v>23</v>
      </c>
      <c r="H5003" s="508" t="s">
        <v>1100</v>
      </c>
      <c r="I5003" s="510" t="s">
        <v>1100</v>
      </c>
      <c r="J5003" s="511"/>
      <c r="K5003" s="508" t="str">
        <f t="shared" si="141"/>
        <v>10,25</v>
      </c>
      <c r="L5003" s="508" t="s">
        <v>28</v>
      </c>
      <c r="M5003" s="508">
        <v>9339.6</v>
      </c>
      <c r="N5003" s="512">
        <v>0.5</v>
      </c>
    </row>
    <row r="5004" spans="1:14" ht="38.25" hidden="1" thickBot="1" x14ac:dyDescent="0.3">
      <c r="A5004" s="513">
        <f t="shared" si="140"/>
        <v>2835</v>
      </c>
      <c r="B5004" s="514" t="s">
        <v>1097</v>
      </c>
      <c r="C5004" s="515" t="s">
        <v>47</v>
      </c>
      <c r="D5004" s="516">
        <v>11.999000000000001</v>
      </c>
      <c r="E5004" s="517">
        <v>12.224</v>
      </c>
      <c r="F5004" s="518" t="s">
        <v>16</v>
      </c>
      <c r="G5004" s="519" t="s">
        <v>1101</v>
      </c>
      <c r="H5004" s="518" t="s">
        <v>1100</v>
      </c>
      <c r="I5004" s="520" t="s">
        <v>1102</v>
      </c>
      <c r="J5004" s="521"/>
      <c r="K5004" s="518" t="str">
        <f t="shared" si="141"/>
        <v>10,25</v>
      </c>
      <c r="L5004" s="518" t="s">
        <v>28</v>
      </c>
      <c r="M5004" s="518">
        <v>12181.84</v>
      </c>
      <c r="N5004" s="522">
        <v>0.5</v>
      </c>
    </row>
    <row r="5005" spans="1:14" ht="19.5" hidden="1" thickBot="1" x14ac:dyDescent="0.3">
      <c r="A5005" s="503">
        <f t="shared" si="140"/>
        <v>2836</v>
      </c>
      <c r="B5005" s="504" t="s">
        <v>1097</v>
      </c>
      <c r="C5005" s="505" t="s">
        <v>26</v>
      </c>
      <c r="D5005" s="506">
        <v>17.521000000000001</v>
      </c>
      <c r="E5005" s="507">
        <v>17.7</v>
      </c>
      <c r="F5005" s="508" t="s">
        <v>16</v>
      </c>
      <c r="G5005" s="509"/>
      <c r="H5005" s="508" t="s">
        <v>1102</v>
      </c>
      <c r="I5005" s="510" t="s">
        <v>1102</v>
      </c>
      <c r="J5005" s="511"/>
      <c r="K5005" s="508" t="str">
        <f t="shared" si="141"/>
        <v>10,25</v>
      </c>
      <c r="L5005" s="508" t="s">
        <v>265</v>
      </c>
      <c r="M5005" s="508">
        <v>17670.72</v>
      </c>
      <c r="N5005" s="512">
        <v>0.375</v>
      </c>
    </row>
    <row r="5006" spans="1:14" ht="19.5" hidden="1" thickBot="1" x14ac:dyDescent="0.3">
      <c r="A5006" s="684">
        <f t="shared" si="140"/>
        <v>2837</v>
      </c>
      <c r="B5006" s="479" t="s">
        <v>1097</v>
      </c>
      <c r="C5006" s="480" t="s">
        <v>15</v>
      </c>
      <c r="D5006" s="481">
        <v>2.9140000000000001</v>
      </c>
      <c r="E5006" s="482">
        <v>3.0369999999999999</v>
      </c>
      <c r="F5006" s="483" t="s">
        <v>16</v>
      </c>
      <c r="G5006" s="549"/>
      <c r="H5006" s="483" t="s">
        <v>1102</v>
      </c>
      <c r="I5006" s="484" t="s">
        <v>1102</v>
      </c>
      <c r="J5006" s="485"/>
      <c r="K5006" s="483" t="str">
        <f t="shared" si="141"/>
        <v>10,25</v>
      </c>
      <c r="L5006" s="483" t="s">
        <v>28</v>
      </c>
      <c r="M5006" s="483">
        <v>3006.0299999999997</v>
      </c>
      <c r="N5006" s="486">
        <v>0.41666666666666669</v>
      </c>
    </row>
    <row r="5007" spans="1:14" ht="19.5" hidden="1" thickBot="1" x14ac:dyDescent="0.3">
      <c r="A5007" s="685"/>
      <c r="B5007" s="523" t="s">
        <v>1097</v>
      </c>
      <c r="C5007" s="524" t="s">
        <v>24</v>
      </c>
      <c r="D5007" s="525">
        <v>2.1379999999999999</v>
      </c>
      <c r="E5007" s="526">
        <v>2.2810000000000001</v>
      </c>
      <c r="F5007" s="527" t="s">
        <v>16</v>
      </c>
      <c r="G5007" s="561"/>
      <c r="H5007" s="527" t="s">
        <v>1102</v>
      </c>
      <c r="I5007" s="528" t="s">
        <v>1102</v>
      </c>
      <c r="J5007" s="529"/>
      <c r="K5007" s="527" t="str">
        <f t="shared" si="141"/>
        <v>10,25</v>
      </c>
      <c r="L5007" s="527" t="s">
        <v>28</v>
      </c>
      <c r="M5007" s="527">
        <v>2264.83</v>
      </c>
      <c r="N5007" s="530">
        <v>0.41666666666666669</v>
      </c>
    </row>
    <row r="5008" spans="1:14" ht="19.5" hidden="1" thickBot="1" x14ac:dyDescent="0.3">
      <c r="A5008" s="686"/>
      <c r="B5008" s="645" t="s">
        <v>1097</v>
      </c>
      <c r="C5008" s="646" t="s">
        <v>25</v>
      </c>
      <c r="D5008" s="647">
        <v>11.97</v>
      </c>
      <c r="E5008" s="648">
        <v>12.111000000000001</v>
      </c>
      <c r="F5008" s="649" t="s">
        <v>16</v>
      </c>
      <c r="G5008" s="650"/>
      <c r="H5008" s="649" t="s">
        <v>1102</v>
      </c>
      <c r="I5008" s="651" t="s">
        <v>1102</v>
      </c>
      <c r="J5008" s="652"/>
      <c r="K5008" s="649" t="str">
        <f t="shared" si="141"/>
        <v>10,25</v>
      </c>
      <c r="L5008" s="649" t="s">
        <v>28</v>
      </c>
      <c r="M5008" s="649">
        <v>12059.52</v>
      </c>
      <c r="N5008" s="653">
        <v>0.41666666666666669</v>
      </c>
    </row>
    <row r="5009" spans="1:14" ht="19.5" hidden="1" thickBot="1" x14ac:dyDescent="0.3">
      <c r="A5009" s="681">
        <f t="shared" si="140"/>
        <v>2838</v>
      </c>
      <c r="B5009" s="531" t="s">
        <v>1097</v>
      </c>
      <c r="C5009" s="532" t="s">
        <v>913</v>
      </c>
      <c r="D5009" s="533">
        <v>4.194</v>
      </c>
      <c r="E5009" s="534">
        <v>4.21</v>
      </c>
      <c r="F5009" s="535" t="s">
        <v>16</v>
      </c>
      <c r="G5009" s="536"/>
      <c r="H5009" s="535" t="s">
        <v>1102</v>
      </c>
      <c r="I5009" s="537" t="s">
        <v>1102</v>
      </c>
      <c r="J5009" s="538"/>
      <c r="K5009" s="535" t="str">
        <f t="shared" si="141"/>
        <v>10,25</v>
      </c>
      <c r="L5009" s="535" t="s">
        <v>266</v>
      </c>
      <c r="M5009" s="535">
        <v>4210.92</v>
      </c>
      <c r="N5009" s="539">
        <v>0.45833333333333331</v>
      </c>
    </row>
    <row r="5010" spans="1:14" ht="19.5" hidden="1" thickBot="1" x14ac:dyDescent="0.3">
      <c r="A5010" s="682"/>
      <c r="B5010" s="563" t="s">
        <v>1097</v>
      </c>
      <c r="C5010" s="564" t="s">
        <v>23</v>
      </c>
      <c r="D5010" s="565">
        <v>9.4610000000000003</v>
      </c>
      <c r="E5010" s="566">
        <v>9.6470000000000002</v>
      </c>
      <c r="F5010" s="567" t="s">
        <v>16</v>
      </c>
      <c r="G5010" s="568"/>
      <c r="H5010" s="567" t="s">
        <v>1102</v>
      </c>
      <c r="I5010" s="569" t="s">
        <v>1102</v>
      </c>
      <c r="J5010" s="570"/>
      <c r="K5010" s="567" t="str">
        <f t="shared" si="141"/>
        <v>10,25</v>
      </c>
      <c r="L5010" s="567" t="s">
        <v>28</v>
      </c>
      <c r="M5010" s="567">
        <v>9589.2800000000007</v>
      </c>
      <c r="N5010" s="571">
        <v>0.45833333333333331</v>
      </c>
    </row>
    <row r="5011" spans="1:14" ht="19.5" hidden="1" thickBot="1" x14ac:dyDescent="0.3">
      <c r="A5011" s="683"/>
      <c r="B5011" s="636" t="s">
        <v>1097</v>
      </c>
      <c r="C5011" s="637" t="s">
        <v>47</v>
      </c>
      <c r="D5011" s="638">
        <v>3.4649999999999999</v>
      </c>
      <c r="E5011" s="639">
        <v>3.4929999999999999</v>
      </c>
      <c r="F5011" s="640" t="s">
        <v>16</v>
      </c>
      <c r="G5011" s="641"/>
      <c r="H5011" s="640" t="s">
        <v>1102</v>
      </c>
      <c r="I5011" s="642" t="s">
        <v>1102</v>
      </c>
      <c r="J5011" s="643"/>
      <c r="K5011" s="640" t="str">
        <f t="shared" si="141"/>
        <v>10,25</v>
      </c>
      <c r="L5011" s="640" t="s">
        <v>28</v>
      </c>
      <c r="M5011" s="640">
        <v>3473.64</v>
      </c>
      <c r="N5011" s="644">
        <v>0.45833333333333331</v>
      </c>
    </row>
    <row r="5012" spans="1:14" ht="19.5" hidden="1" thickBot="1" x14ac:dyDescent="0.3">
      <c r="A5012" s="684">
        <f t="shared" si="140"/>
        <v>2839</v>
      </c>
      <c r="B5012" s="479" t="s">
        <v>1097</v>
      </c>
      <c r="C5012" s="480" t="s">
        <v>587</v>
      </c>
      <c r="D5012" s="481">
        <v>8.4969999999999999</v>
      </c>
      <c r="E5012" s="482">
        <v>8.4969999999999999</v>
      </c>
      <c r="F5012" s="483" t="s">
        <v>30</v>
      </c>
      <c r="G5012" s="549" t="s">
        <v>23</v>
      </c>
      <c r="H5012" s="483" t="s">
        <v>1102</v>
      </c>
      <c r="I5012" s="484" t="s">
        <v>1102</v>
      </c>
      <c r="J5012" s="485"/>
      <c r="K5012" s="483" t="str">
        <f t="shared" si="141"/>
        <v>10,25</v>
      </c>
      <c r="L5012" s="483" t="s">
        <v>28</v>
      </c>
      <c r="M5012" s="483">
        <v>8497.68</v>
      </c>
      <c r="N5012" s="486">
        <v>0.41666666666666669</v>
      </c>
    </row>
    <row r="5013" spans="1:14" ht="19.5" hidden="1" thickBot="1" x14ac:dyDescent="0.3">
      <c r="A5013" s="686"/>
      <c r="B5013" s="645" t="s">
        <v>1097</v>
      </c>
      <c r="C5013" s="646" t="s">
        <v>23</v>
      </c>
      <c r="D5013" s="647">
        <v>4.2009999999999996</v>
      </c>
      <c r="E5013" s="648">
        <v>4.2009999999999996</v>
      </c>
      <c r="F5013" s="649" t="s">
        <v>30</v>
      </c>
      <c r="G5013" s="650"/>
      <c r="H5013" s="649" t="s">
        <v>1102</v>
      </c>
      <c r="I5013" s="651" t="s">
        <v>1102</v>
      </c>
      <c r="J5013" s="652"/>
      <c r="K5013" s="649" t="str">
        <f t="shared" si="141"/>
        <v>10,25</v>
      </c>
      <c r="L5013" s="649" t="s">
        <v>28</v>
      </c>
      <c r="M5013" s="649">
        <v>4201.2800000000007</v>
      </c>
      <c r="N5013" s="653">
        <v>0.41666666666666669</v>
      </c>
    </row>
    <row r="5014" spans="1:14" ht="19.5" hidden="1" thickBot="1" x14ac:dyDescent="0.3">
      <c r="A5014" s="681">
        <f t="shared" si="140"/>
        <v>2840</v>
      </c>
      <c r="B5014" s="531" t="s">
        <v>1097</v>
      </c>
      <c r="C5014" s="532" t="s">
        <v>15</v>
      </c>
      <c r="D5014" s="533">
        <v>5.3170000000000002</v>
      </c>
      <c r="E5014" s="534">
        <v>5.3170000000000002</v>
      </c>
      <c r="F5014" s="535" t="s">
        <v>30</v>
      </c>
      <c r="G5014" s="536"/>
      <c r="H5014" s="535" t="s">
        <v>1102</v>
      </c>
      <c r="I5014" s="537" t="s">
        <v>1102</v>
      </c>
      <c r="J5014" s="538"/>
      <c r="K5014" s="535" t="str">
        <f t="shared" si="141"/>
        <v>10,25</v>
      </c>
      <c r="L5014" s="535" t="s">
        <v>28</v>
      </c>
      <c r="M5014" s="535">
        <v>5317.68</v>
      </c>
      <c r="N5014" s="539">
        <v>0.45833333333333331</v>
      </c>
    </row>
    <row r="5015" spans="1:14" ht="19.5" hidden="1" thickBot="1" x14ac:dyDescent="0.3">
      <c r="A5015" s="683"/>
      <c r="B5015" s="636" t="s">
        <v>1097</v>
      </c>
      <c r="C5015" s="637" t="s">
        <v>47</v>
      </c>
      <c r="D5015" s="638">
        <v>6.2270000000000003</v>
      </c>
      <c r="E5015" s="639">
        <f>6.19+0.036</f>
        <v>6.226</v>
      </c>
      <c r="F5015" s="640" t="s">
        <v>30</v>
      </c>
      <c r="G5015" s="641"/>
      <c r="H5015" s="640" t="s">
        <v>1102</v>
      </c>
      <c r="I5015" s="642" t="s">
        <v>1105</v>
      </c>
      <c r="J5015" s="643" t="s">
        <v>986</v>
      </c>
      <c r="K5015" s="640" t="str">
        <f t="shared" si="141"/>
        <v>10,25</v>
      </c>
      <c r="L5015" s="640" t="s">
        <v>28</v>
      </c>
      <c r="M5015" s="640">
        <v>6227.72</v>
      </c>
      <c r="N5015" s="644">
        <v>0.45833333333333331</v>
      </c>
    </row>
    <row r="5016" spans="1:14" ht="66.75" hidden="1" customHeight="1" thickBot="1" x14ac:dyDescent="0.3">
      <c r="A5016" s="513">
        <f t="shared" si="140"/>
        <v>2841</v>
      </c>
      <c r="B5016" s="514" t="s">
        <v>1097</v>
      </c>
      <c r="C5016" s="515" t="s">
        <v>24</v>
      </c>
      <c r="D5016" s="516">
        <v>9.548</v>
      </c>
      <c r="E5016" s="517">
        <f>9.511+0.036</f>
        <v>9.5469999999999988</v>
      </c>
      <c r="F5016" s="518" t="s">
        <v>30</v>
      </c>
      <c r="G5016" s="519" t="s">
        <v>1103</v>
      </c>
      <c r="H5016" s="518" t="s">
        <v>1102</v>
      </c>
      <c r="I5016" s="520" t="s">
        <v>1102</v>
      </c>
      <c r="J5016" s="521" t="s">
        <v>986</v>
      </c>
      <c r="K5016" s="518" t="str">
        <f t="shared" si="141"/>
        <v>10,25</v>
      </c>
      <c r="L5016" s="518" t="s">
        <v>28</v>
      </c>
      <c r="M5016" s="518">
        <v>9548.1200000000008</v>
      </c>
      <c r="N5016" s="522">
        <v>0.5</v>
      </c>
    </row>
    <row r="5017" spans="1:14" ht="19.5" hidden="1" thickBot="1" x14ac:dyDescent="0.3">
      <c r="A5017" s="676">
        <f t="shared" ref="A5017:A5079" si="142">MAX(A5001:A5016)+1</f>
        <v>2842</v>
      </c>
      <c r="B5017" s="552" t="s">
        <v>1097</v>
      </c>
      <c r="C5017" s="553" t="s">
        <v>480</v>
      </c>
      <c r="D5017" s="554">
        <v>14.34</v>
      </c>
      <c r="E5017" s="555">
        <v>14.504</v>
      </c>
      <c r="F5017" s="556" t="s">
        <v>16</v>
      </c>
      <c r="G5017" s="557"/>
      <c r="H5017" s="556" t="s">
        <v>1102</v>
      </c>
      <c r="I5017" s="558" t="s">
        <v>1102</v>
      </c>
      <c r="J5017" s="559"/>
      <c r="K5017" s="556" t="str">
        <f t="shared" si="141"/>
        <v>10,25</v>
      </c>
      <c r="L5017" s="556" t="s">
        <v>266</v>
      </c>
      <c r="M5017" s="556">
        <v>14462.160000000003</v>
      </c>
      <c r="N5017" s="560">
        <v>0.5</v>
      </c>
    </row>
    <row r="5018" spans="1:14" ht="38.25" hidden="1" thickBot="1" x14ac:dyDescent="0.3">
      <c r="A5018" s="513">
        <f t="shared" si="142"/>
        <v>2843</v>
      </c>
      <c r="B5018" s="514" t="s">
        <v>1102</v>
      </c>
      <c r="C5018" s="515" t="s">
        <v>44</v>
      </c>
      <c r="D5018" s="516">
        <v>14.005000000000001</v>
      </c>
      <c r="E5018" s="517">
        <v>14.103</v>
      </c>
      <c r="F5018" s="518" t="s">
        <v>16</v>
      </c>
      <c r="G5018" s="519" t="s">
        <v>1033</v>
      </c>
      <c r="H5018" s="518" t="s">
        <v>1104</v>
      </c>
      <c r="I5018" s="520" t="s">
        <v>1104</v>
      </c>
      <c r="J5018" s="521"/>
      <c r="K5018" s="518" t="str">
        <f t="shared" si="141"/>
        <v>10,25</v>
      </c>
      <c r="L5018" s="518" t="s">
        <v>266</v>
      </c>
      <c r="M5018" s="518">
        <v>14085.480000000001</v>
      </c>
      <c r="N5018" s="522">
        <v>0.41666666666666669</v>
      </c>
    </row>
    <row r="5019" spans="1:14" ht="18.75" hidden="1" customHeight="1" x14ac:dyDescent="0.25">
      <c r="A5019" s="681">
        <f t="shared" si="142"/>
        <v>2844</v>
      </c>
      <c r="B5019" s="531" t="s">
        <v>1102</v>
      </c>
      <c r="C5019" s="532" t="s">
        <v>23</v>
      </c>
      <c r="D5019" s="533">
        <v>2.823</v>
      </c>
      <c r="E5019" s="534">
        <v>2.843</v>
      </c>
      <c r="F5019" s="535" t="s">
        <v>16</v>
      </c>
      <c r="G5019" s="689" t="s">
        <v>843</v>
      </c>
      <c r="H5019" s="535" t="s">
        <v>1104</v>
      </c>
      <c r="I5019" s="537" t="s">
        <v>1104</v>
      </c>
      <c r="J5019" s="538"/>
      <c r="K5019" s="535" t="str">
        <f t="shared" si="141"/>
        <v>10,25</v>
      </c>
      <c r="L5019" s="535" t="s">
        <v>28</v>
      </c>
      <c r="M5019" s="535">
        <v>2834.4000000000005</v>
      </c>
      <c r="N5019" s="539">
        <v>0.45833333333333331</v>
      </c>
    </row>
    <row r="5020" spans="1:14" ht="19.5" hidden="1" thickBot="1" x14ac:dyDescent="0.3">
      <c r="A5020" s="683"/>
      <c r="B5020" s="636" t="s">
        <v>1102</v>
      </c>
      <c r="C5020" s="637" t="s">
        <v>47</v>
      </c>
      <c r="D5020" s="638">
        <v>7.2229999999999999</v>
      </c>
      <c r="E5020" s="639">
        <v>7.3170000000000002</v>
      </c>
      <c r="F5020" s="640" t="s">
        <v>16</v>
      </c>
      <c r="G5020" s="691"/>
      <c r="H5020" s="640" t="s">
        <v>1104</v>
      </c>
      <c r="I5020" s="642" t="s">
        <v>1104</v>
      </c>
      <c r="J5020" s="643"/>
      <c r="K5020" s="640" t="str">
        <f t="shared" si="141"/>
        <v>10,25</v>
      </c>
      <c r="L5020" s="640" t="s">
        <v>28</v>
      </c>
      <c r="M5020" s="640">
        <v>7294.2000000000007</v>
      </c>
      <c r="N5020" s="644">
        <v>0.45833333333333331</v>
      </c>
    </row>
    <row r="5021" spans="1:14" ht="19.5" hidden="1" thickBot="1" x14ac:dyDescent="0.3">
      <c r="A5021" s="677">
        <f t="shared" si="142"/>
        <v>2845</v>
      </c>
      <c r="B5021" s="573" t="s">
        <v>1102</v>
      </c>
      <c r="C5021" s="574" t="s">
        <v>981</v>
      </c>
      <c r="D5021" s="575">
        <v>6.9640000000000004</v>
      </c>
      <c r="E5021" s="576">
        <v>7.0449999999999999</v>
      </c>
      <c r="F5021" s="577" t="s">
        <v>16</v>
      </c>
      <c r="G5021" s="578" t="s">
        <v>467</v>
      </c>
      <c r="H5021" s="577" t="s">
        <v>1104</v>
      </c>
      <c r="I5021" s="579" t="s">
        <v>1104</v>
      </c>
      <c r="J5021" s="580"/>
      <c r="K5021" s="577" t="str">
        <f t="shared" si="141"/>
        <v>10,25</v>
      </c>
      <c r="L5021" s="577" t="s">
        <v>266</v>
      </c>
      <c r="M5021" s="577">
        <v>6981.08</v>
      </c>
      <c r="N5021" s="581">
        <v>0.5</v>
      </c>
    </row>
    <row r="5022" spans="1:14" ht="19.5" hidden="1" thickBot="1" x14ac:dyDescent="0.3">
      <c r="A5022" s="503">
        <f t="shared" si="142"/>
        <v>2846</v>
      </c>
      <c r="B5022" s="504" t="s">
        <v>1106</v>
      </c>
      <c r="C5022" s="505" t="s">
        <v>848</v>
      </c>
      <c r="D5022" s="506">
        <v>17.8</v>
      </c>
      <c r="E5022" s="507">
        <v>17.896000000000001</v>
      </c>
      <c r="F5022" s="508" t="s">
        <v>16</v>
      </c>
      <c r="G5022" s="509"/>
      <c r="H5022" s="508" t="s">
        <v>1107</v>
      </c>
      <c r="I5022" s="510" t="s">
        <v>1107</v>
      </c>
      <c r="J5022" s="511"/>
      <c r="K5022" s="508" t="str">
        <f t="shared" si="141"/>
        <v>10,25</v>
      </c>
      <c r="L5022" s="508" t="s">
        <v>266</v>
      </c>
      <c r="M5022" s="508">
        <v>17901.240000000002</v>
      </c>
      <c r="N5022" s="512">
        <v>0.375</v>
      </c>
    </row>
    <row r="5023" spans="1:14" ht="19.5" hidden="1" thickBot="1" x14ac:dyDescent="0.3">
      <c r="A5023" s="513">
        <f t="shared" si="142"/>
        <v>2847</v>
      </c>
      <c r="B5023" s="514" t="s">
        <v>1106</v>
      </c>
      <c r="C5023" s="515" t="s">
        <v>32</v>
      </c>
      <c r="D5023" s="516">
        <v>17.984000000000002</v>
      </c>
      <c r="E5023" s="517">
        <v>18.157</v>
      </c>
      <c r="F5023" s="518" t="s">
        <v>16</v>
      </c>
      <c r="G5023" s="519"/>
      <c r="H5023" s="518" t="s">
        <v>1107</v>
      </c>
      <c r="I5023" s="520" t="s">
        <v>1107</v>
      </c>
      <c r="J5023" s="521"/>
      <c r="K5023" s="518" t="str">
        <f t="shared" si="141"/>
        <v>10,25</v>
      </c>
      <c r="L5023" s="518" t="s">
        <v>266</v>
      </c>
      <c r="M5023" s="518">
        <v>18118.68</v>
      </c>
      <c r="N5023" s="522">
        <v>0.41666666666666669</v>
      </c>
    </row>
    <row r="5024" spans="1:14" ht="19.5" hidden="1" thickBot="1" x14ac:dyDescent="0.3">
      <c r="A5024" s="503">
        <f t="shared" si="142"/>
        <v>2848</v>
      </c>
      <c r="B5024" s="504" t="s">
        <v>1106</v>
      </c>
      <c r="C5024" s="505" t="s">
        <v>32</v>
      </c>
      <c r="D5024" s="506">
        <v>18.015000000000001</v>
      </c>
      <c r="E5024" s="507">
        <v>18.149999999999999</v>
      </c>
      <c r="F5024" s="508" t="s">
        <v>16</v>
      </c>
      <c r="G5024" s="509"/>
      <c r="H5024" s="508" t="s">
        <v>1107</v>
      </c>
      <c r="I5024" s="510" t="s">
        <v>1107</v>
      </c>
      <c r="J5024" s="511"/>
      <c r="K5024" s="508" t="str">
        <f t="shared" si="141"/>
        <v>10,25</v>
      </c>
      <c r="L5024" s="508" t="s">
        <v>266</v>
      </c>
      <c r="M5024" s="508">
        <v>18105.269999999997</v>
      </c>
      <c r="N5024" s="512">
        <v>0.45833333333333331</v>
      </c>
    </row>
    <row r="5025" spans="1:14" ht="19.5" hidden="1" thickBot="1" x14ac:dyDescent="0.3">
      <c r="A5025" s="513">
        <f t="shared" si="142"/>
        <v>2849</v>
      </c>
      <c r="B5025" s="514" t="s">
        <v>1106</v>
      </c>
      <c r="C5025" s="515" t="s">
        <v>32</v>
      </c>
      <c r="D5025" s="516">
        <v>18</v>
      </c>
      <c r="E5025" s="517">
        <v>18.006</v>
      </c>
      <c r="F5025" s="518" t="s">
        <v>16</v>
      </c>
      <c r="G5025" s="519"/>
      <c r="H5025" s="518" t="s">
        <v>1107</v>
      </c>
      <c r="I5025" s="520" t="s">
        <v>1107</v>
      </c>
      <c r="J5025" s="521"/>
      <c r="K5025" s="518" t="str">
        <f t="shared" si="141"/>
        <v>10,25</v>
      </c>
      <c r="L5025" s="518" t="s">
        <v>266</v>
      </c>
      <c r="M5025" s="518">
        <v>18009.599999999999</v>
      </c>
      <c r="N5025" s="522">
        <v>0.5</v>
      </c>
    </row>
    <row r="5026" spans="1:14" ht="19.5" hidden="1" thickBot="1" x14ac:dyDescent="0.3">
      <c r="A5026" s="681">
        <f t="shared" si="142"/>
        <v>2850</v>
      </c>
      <c r="B5026" s="531" t="s">
        <v>1106</v>
      </c>
      <c r="C5026" s="532" t="s">
        <v>41</v>
      </c>
      <c r="D5026" s="533">
        <v>5.4029999999999996</v>
      </c>
      <c r="E5026" s="534">
        <v>5.4939999999999998</v>
      </c>
      <c r="F5026" s="535" t="s">
        <v>16</v>
      </c>
      <c r="G5026" s="536"/>
      <c r="H5026" s="535" t="s">
        <v>1107</v>
      </c>
      <c r="I5026" s="537" t="s">
        <v>1108</v>
      </c>
      <c r="J5026" s="538"/>
      <c r="K5026" s="535" t="str">
        <f t="shared" si="141"/>
        <v>10,25</v>
      </c>
      <c r="L5026" s="535" t="s">
        <v>266</v>
      </c>
      <c r="M5026" s="535">
        <v>5485.2599999999993</v>
      </c>
      <c r="N5026" s="539">
        <v>0.54166666666666663</v>
      </c>
    </row>
    <row r="5027" spans="1:14" ht="19.5" hidden="1" thickBot="1" x14ac:dyDescent="0.3">
      <c r="A5027" s="682"/>
      <c r="B5027" s="563" t="s">
        <v>1106</v>
      </c>
      <c r="C5027" s="564" t="s">
        <v>811</v>
      </c>
      <c r="D5027" s="565">
        <v>5.4569999999999999</v>
      </c>
      <c r="E5027" s="566">
        <v>5.556</v>
      </c>
      <c r="F5027" s="567" t="s">
        <v>16</v>
      </c>
      <c r="G5027" s="568"/>
      <c r="H5027" s="567" t="s">
        <v>1107</v>
      </c>
      <c r="I5027" s="569" t="s">
        <v>1108</v>
      </c>
      <c r="J5027" s="570"/>
      <c r="K5027" s="567" t="str">
        <f t="shared" si="141"/>
        <v>10,25</v>
      </c>
      <c r="L5027" s="567" t="s">
        <v>266</v>
      </c>
      <c r="M5027" s="567">
        <v>5545.3199999999988</v>
      </c>
      <c r="N5027" s="571">
        <v>0.54166666666666663</v>
      </c>
    </row>
    <row r="5028" spans="1:14" ht="19.5" hidden="1" thickBot="1" x14ac:dyDescent="0.3">
      <c r="A5028" s="682"/>
      <c r="B5028" s="590" t="s">
        <v>1106</v>
      </c>
      <c r="C5028" s="591" t="s">
        <v>32</v>
      </c>
      <c r="D5028" s="592">
        <v>5.5</v>
      </c>
      <c r="E5028" s="593">
        <v>5.5090000000000003</v>
      </c>
      <c r="F5028" s="594" t="s">
        <v>16</v>
      </c>
      <c r="G5028" s="595"/>
      <c r="H5028" s="594" t="s">
        <v>1107</v>
      </c>
      <c r="I5028" s="596" t="s">
        <v>1108</v>
      </c>
      <c r="J5028" s="597"/>
      <c r="K5028" s="594" t="str">
        <f t="shared" si="141"/>
        <v>10,25</v>
      </c>
      <c r="L5028" s="594" t="s">
        <v>266</v>
      </c>
      <c r="M5028" s="594">
        <v>5505</v>
      </c>
      <c r="N5028" s="598">
        <v>0.54166666666666663</v>
      </c>
    </row>
    <row r="5029" spans="1:14" ht="19.5" hidden="1" thickBot="1" x14ac:dyDescent="0.3">
      <c r="A5029" s="684">
        <f t="shared" si="142"/>
        <v>2851</v>
      </c>
      <c r="B5029" s="479" t="s">
        <v>1104</v>
      </c>
      <c r="C5029" s="480" t="s">
        <v>26</v>
      </c>
      <c r="D5029" s="481">
        <v>13.332000000000001</v>
      </c>
      <c r="E5029" s="482">
        <v>13.513</v>
      </c>
      <c r="F5029" s="483" t="s">
        <v>16</v>
      </c>
      <c r="G5029" s="549"/>
      <c r="H5029" s="483" t="s">
        <v>1108</v>
      </c>
      <c r="I5029" s="484" t="s">
        <v>1108</v>
      </c>
      <c r="J5029" s="485"/>
      <c r="K5029" s="483" t="str">
        <f t="shared" si="141"/>
        <v>10,25</v>
      </c>
      <c r="L5029" s="483" t="s">
        <v>265</v>
      </c>
      <c r="M5029" s="483">
        <v>13473.8</v>
      </c>
      <c r="N5029" s="486">
        <v>0.375</v>
      </c>
    </row>
    <row r="5030" spans="1:14" ht="19.5" hidden="1" thickBot="1" x14ac:dyDescent="0.3">
      <c r="A5030" s="686"/>
      <c r="B5030" s="645" t="s">
        <v>1104</v>
      </c>
      <c r="C5030" s="646" t="s">
        <v>26</v>
      </c>
      <c r="D5030" s="647">
        <v>3.81</v>
      </c>
      <c r="E5030" s="648">
        <v>3.806</v>
      </c>
      <c r="F5030" s="649" t="s">
        <v>16</v>
      </c>
      <c r="G5030" s="650" t="s">
        <v>496</v>
      </c>
      <c r="H5030" s="649" t="s">
        <v>1108</v>
      </c>
      <c r="I5030" s="651" t="s">
        <v>1108</v>
      </c>
      <c r="J5030" s="652"/>
      <c r="K5030" s="649" t="str">
        <f t="shared" si="141"/>
        <v>10,25</v>
      </c>
      <c r="L5030" s="649" t="s">
        <v>265</v>
      </c>
      <c r="M5030" s="649">
        <v>3810.1099999999997</v>
      </c>
      <c r="N5030" s="653">
        <v>0.375</v>
      </c>
    </row>
    <row r="5031" spans="1:14" ht="19.5" hidden="1" thickBot="1" x14ac:dyDescent="0.3">
      <c r="A5031" s="503">
        <f t="shared" si="142"/>
        <v>2852</v>
      </c>
      <c r="B5031" s="504" t="s">
        <v>1104</v>
      </c>
      <c r="C5031" s="505" t="s">
        <v>26</v>
      </c>
      <c r="D5031" s="506">
        <v>17.297999999999998</v>
      </c>
      <c r="E5031" s="507">
        <v>17.501999999999999</v>
      </c>
      <c r="F5031" s="508" t="s">
        <v>16</v>
      </c>
      <c r="G5031" s="509"/>
      <c r="H5031" s="508" t="s">
        <v>1108</v>
      </c>
      <c r="I5031" s="510" t="s">
        <v>1108</v>
      </c>
      <c r="J5031" s="511"/>
      <c r="K5031" s="508" t="str">
        <f t="shared" si="141"/>
        <v>10,25</v>
      </c>
      <c r="L5031" s="508" t="s">
        <v>265</v>
      </c>
      <c r="M5031" s="508">
        <v>17466.53</v>
      </c>
      <c r="N5031" s="512">
        <v>0.41666666666666669</v>
      </c>
    </row>
    <row r="5032" spans="1:14" ht="19.5" hidden="1" thickBot="1" x14ac:dyDescent="0.3">
      <c r="A5032" s="513">
        <f t="shared" si="142"/>
        <v>2853</v>
      </c>
      <c r="B5032" s="514" t="s">
        <v>1104</v>
      </c>
      <c r="C5032" s="515" t="s">
        <v>26</v>
      </c>
      <c r="D5032" s="516">
        <v>17.309000000000001</v>
      </c>
      <c r="E5032" s="517">
        <v>17.541</v>
      </c>
      <c r="F5032" s="518" t="s">
        <v>16</v>
      </c>
      <c r="G5032" s="519"/>
      <c r="H5032" s="518" t="s">
        <v>1109</v>
      </c>
      <c r="I5032" s="520" t="s">
        <v>1109</v>
      </c>
      <c r="J5032" s="521"/>
      <c r="K5032" s="518" t="str">
        <f t="shared" si="141"/>
        <v>10,25</v>
      </c>
      <c r="L5032" s="518" t="s">
        <v>265</v>
      </c>
      <c r="M5032" s="518">
        <v>17498</v>
      </c>
      <c r="N5032" s="522">
        <v>0.375</v>
      </c>
    </row>
    <row r="5033" spans="1:14" ht="19.5" hidden="1" thickBot="1" x14ac:dyDescent="0.3">
      <c r="A5033" s="503">
        <f t="shared" si="142"/>
        <v>2854</v>
      </c>
      <c r="B5033" s="504" t="s">
        <v>1104</v>
      </c>
      <c r="C5033" s="505" t="s">
        <v>26</v>
      </c>
      <c r="D5033" s="506">
        <v>11.263</v>
      </c>
      <c r="E5033" s="507">
        <v>11.263</v>
      </c>
      <c r="F5033" s="508" t="s">
        <v>30</v>
      </c>
      <c r="G5033" s="509"/>
      <c r="H5033" s="508" t="s">
        <v>1108</v>
      </c>
      <c r="I5033" s="510" t="s">
        <v>1108</v>
      </c>
      <c r="J5033" s="511"/>
      <c r="K5033" s="508" t="str">
        <f t="shared" si="141"/>
        <v>10,25</v>
      </c>
      <c r="L5033" s="508" t="s">
        <v>265</v>
      </c>
      <c r="M5033" s="508">
        <v>11263.32</v>
      </c>
      <c r="N5033" s="512">
        <v>0.375</v>
      </c>
    </row>
    <row r="5034" spans="1:14" ht="19.5" hidden="1" thickBot="1" x14ac:dyDescent="0.3">
      <c r="A5034" s="513">
        <f t="shared" si="142"/>
        <v>2855</v>
      </c>
      <c r="B5034" s="514" t="s">
        <v>1104</v>
      </c>
      <c r="C5034" s="515" t="s">
        <v>764</v>
      </c>
      <c r="D5034" s="516">
        <v>8.4920000000000009</v>
      </c>
      <c r="E5034" s="517">
        <v>8.4920000000000009</v>
      </c>
      <c r="F5034" s="518" t="s">
        <v>30</v>
      </c>
      <c r="G5034" s="519"/>
      <c r="H5034" s="518" t="s">
        <v>1108</v>
      </c>
      <c r="I5034" s="520" t="s">
        <v>1109</v>
      </c>
      <c r="J5034" s="521"/>
      <c r="K5034" s="518" t="str">
        <f t="shared" si="141"/>
        <v>10,25</v>
      </c>
      <c r="L5034" s="518" t="s">
        <v>28</v>
      </c>
      <c r="M5034" s="518">
        <v>8492.4</v>
      </c>
      <c r="N5034" s="522">
        <v>0.5</v>
      </c>
    </row>
    <row r="5035" spans="1:14" ht="27.75" hidden="1" customHeight="1" x14ac:dyDescent="0.25">
      <c r="A5035" s="681">
        <f t="shared" si="142"/>
        <v>2856</v>
      </c>
      <c r="B5035" s="531" t="s">
        <v>1104</v>
      </c>
      <c r="C5035" s="532" t="s">
        <v>15</v>
      </c>
      <c r="D5035" s="533">
        <v>4.2450000000000001</v>
      </c>
      <c r="E5035" s="534">
        <v>4.41</v>
      </c>
      <c r="F5035" s="535" t="s">
        <v>16</v>
      </c>
      <c r="G5035" s="689" t="s">
        <v>1110</v>
      </c>
      <c r="H5035" s="535" t="s">
        <v>1109</v>
      </c>
      <c r="I5035" s="537" t="s">
        <v>1109</v>
      </c>
      <c r="J5035" s="538"/>
      <c r="K5035" s="535" t="str">
        <f t="shared" si="141"/>
        <v>10,25</v>
      </c>
      <c r="L5035" s="535" t="s">
        <v>28</v>
      </c>
      <c r="M5035" s="535">
        <v>4391.7</v>
      </c>
      <c r="N5035" s="539">
        <v>0.41666666666666669</v>
      </c>
    </row>
    <row r="5036" spans="1:14" ht="27.75" hidden="1" customHeight="1" thickBot="1" x14ac:dyDescent="0.3">
      <c r="A5036" s="683"/>
      <c r="B5036" s="636" t="s">
        <v>1104</v>
      </c>
      <c r="C5036" s="637" t="s">
        <v>21</v>
      </c>
      <c r="D5036" s="638">
        <v>9.1869999999999994</v>
      </c>
      <c r="E5036" s="639">
        <v>9.3339999999999996</v>
      </c>
      <c r="F5036" s="640" t="s">
        <v>16</v>
      </c>
      <c r="G5036" s="691"/>
      <c r="H5036" s="640" t="s">
        <v>1109</v>
      </c>
      <c r="I5036" s="642" t="s">
        <v>1109</v>
      </c>
      <c r="J5036" s="643"/>
      <c r="K5036" s="640" t="str">
        <f t="shared" si="141"/>
        <v>10,25</v>
      </c>
      <c r="L5036" s="640" t="s">
        <v>28</v>
      </c>
      <c r="M5036" s="640">
        <v>9283.619999999999</v>
      </c>
      <c r="N5036" s="644">
        <v>0.41666666666666669</v>
      </c>
    </row>
    <row r="5037" spans="1:14" ht="19.5" hidden="1" thickBot="1" x14ac:dyDescent="0.3">
      <c r="A5037" s="684">
        <f t="shared" si="142"/>
        <v>2857</v>
      </c>
      <c r="B5037" s="479" t="s">
        <v>1104</v>
      </c>
      <c r="C5037" s="480" t="s">
        <v>47</v>
      </c>
      <c r="D5037" s="481">
        <v>12.856</v>
      </c>
      <c r="E5037" s="482">
        <v>13.068</v>
      </c>
      <c r="F5037" s="483" t="s">
        <v>16</v>
      </c>
      <c r="G5037" s="549"/>
      <c r="H5037" s="483" t="s">
        <v>1109</v>
      </c>
      <c r="I5037" s="484" t="s">
        <v>1109</v>
      </c>
      <c r="J5037" s="485"/>
      <c r="K5037" s="483" t="str">
        <f t="shared" si="141"/>
        <v>10,25</v>
      </c>
      <c r="L5037" s="483" t="s">
        <v>28</v>
      </c>
      <c r="M5037" s="483">
        <v>13012.2</v>
      </c>
      <c r="N5037" s="486">
        <v>0.45833333333333331</v>
      </c>
    </row>
    <row r="5038" spans="1:14" ht="19.5" hidden="1" thickBot="1" x14ac:dyDescent="0.3">
      <c r="A5038" s="686"/>
      <c r="B5038" s="645" t="s">
        <v>1104</v>
      </c>
      <c r="C5038" s="646" t="s">
        <v>24</v>
      </c>
      <c r="D5038" s="647">
        <v>4.6139999999999999</v>
      </c>
      <c r="E5038" s="648">
        <v>4.7389999999999999</v>
      </c>
      <c r="F5038" s="649" t="s">
        <v>16</v>
      </c>
      <c r="G5038" s="650"/>
      <c r="H5038" s="649" t="s">
        <v>1109</v>
      </c>
      <c r="I5038" s="651" t="s">
        <v>1109</v>
      </c>
      <c r="J5038" s="652"/>
      <c r="K5038" s="649" t="str">
        <f t="shared" si="141"/>
        <v>10,25</v>
      </c>
      <c r="L5038" s="649" t="s">
        <v>28</v>
      </c>
      <c r="M5038" s="649">
        <v>4754.4299999999994</v>
      </c>
      <c r="N5038" s="653">
        <v>0.45833333333333331</v>
      </c>
    </row>
    <row r="5039" spans="1:14" ht="19.5" hidden="1" thickBot="1" x14ac:dyDescent="0.3">
      <c r="A5039" s="681">
        <f t="shared" si="142"/>
        <v>2858</v>
      </c>
      <c r="B5039" s="531" t="s">
        <v>1104</v>
      </c>
      <c r="C5039" s="532" t="s">
        <v>15</v>
      </c>
      <c r="D5039" s="533">
        <v>1</v>
      </c>
      <c r="E5039" s="534">
        <v>1.026</v>
      </c>
      <c r="F5039" s="535" t="s">
        <v>16</v>
      </c>
      <c r="G5039" s="536"/>
      <c r="H5039" s="535" t="s">
        <v>1109</v>
      </c>
      <c r="I5039" s="537" t="s">
        <v>1109</v>
      </c>
      <c r="J5039" s="538"/>
      <c r="K5039" s="535" t="str">
        <f t="shared" si="141"/>
        <v>10,25</v>
      </c>
      <c r="L5039" s="535" t="s">
        <v>28</v>
      </c>
      <c r="M5039" s="535">
        <v>1017</v>
      </c>
      <c r="N5039" s="539">
        <v>0.5</v>
      </c>
    </row>
    <row r="5040" spans="1:14" ht="19.5" hidden="1" thickBot="1" x14ac:dyDescent="0.3">
      <c r="A5040" s="682"/>
      <c r="B5040" s="563" t="s">
        <v>1104</v>
      </c>
      <c r="C5040" s="564" t="s">
        <v>839</v>
      </c>
      <c r="D5040" s="565">
        <v>1.4970000000000001</v>
      </c>
      <c r="E5040" s="566">
        <v>1.5620000000000001</v>
      </c>
      <c r="F5040" s="567" t="s">
        <v>16</v>
      </c>
      <c r="G5040" s="568"/>
      <c r="H5040" s="567" t="s">
        <v>1109</v>
      </c>
      <c r="I5040" s="569" t="s">
        <v>1109</v>
      </c>
      <c r="J5040" s="570"/>
      <c r="K5040" s="567" t="str">
        <f t="shared" si="141"/>
        <v>10,25</v>
      </c>
      <c r="L5040" s="567" t="s">
        <v>28</v>
      </c>
      <c r="M5040" s="567">
        <v>1556.0399999999997</v>
      </c>
      <c r="N5040" s="571">
        <v>0.5</v>
      </c>
    </row>
    <row r="5041" spans="1:14" ht="19.5" hidden="1" thickBot="1" x14ac:dyDescent="0.3">
      <c r="A5041" s="683"/>
      <c r="B5041" s="636" t="s">
        <v>1104</v>
      </c>
      <c r="C5041" s="637" t="s">
        <v>23</v>
      </c>
      <c r="D5041" s="638">
        <v>14.981</v>
      </c>
      <c r="E5041" s="639">
        <v>15.08</v>
      </c>
      <c r="F5041" s="640" t="s">
        <v>16</v>
      </c>
      <c r="G5041" s="641"/>
      <c r="H5041" s="640" t="s">
        <v>1109</v>
      </c>
      <c r="I5041" s="642" t="s">
        <v>1109</v>
      </c>
      <c r="J5041" s="643"/>
      <c r="K5041" s="640" t="str">
        <f t="shared" si="141"/>
        <v>10,25</v>
      </c>
      <c r="L5041" s="640" t="s">
        <v>28</v>
      </c>
      <c r="M5041" s="640">
        <v>15067.95</v>
      </c>
      <c r="N5041" s="644">
        <v>0.5</v>
      </c>
    </row>
    <row r="5042" spans="1:14" x14ac:dyDescent="0.25">
      <c r="A5042" s="684">
        <f t="shared" si="142"/>
        <v>2859</v>
      </c>
      <c r="B5042" s="479" t="s">
        <v>1107</v>
      </c>
      <c r="C5042" s="480" t="s">
        <v>26</v>
      </c>
      <c r="D5042" s="481">
        <v>7.0519999999999996</v>
      </c>
      <c r="E5042" s="482">
        <v>7.0519999999999996</v>
      </c>
      <c r="F5042" s="483" t="s">
        <v>30</v>
      </c>
      <c r="G5042" s="687" t="s">
        <v>72</v>
      </c>
      <c r="H5042" s="483" t="s">
        <v>1111</v>
      </c>
      <c r="I5042" s="484" t="s">
        <v>1111</v>
      </c>
      <c r="J5042" s="485"/>
      <c r="K5042" s="479"/>
      <c r="L5042" s="483" t="s">
        <v>265</v>
      </c>
      <c r="M5042" s="483">
        <v>7052.5999999999995</v>
      </c>
      <c r="N5042" s="486">
        <v>0.33333333333333331</v>
      </c>
    </row>
    <row r="5043" spans="1:14" x14ac:dyDescent="0.25">
      <c r="A5043" s="685"/>
      <c r="B5043" s="523" t="s">
        <v>1107</v>
      </c>
      <c r="C5043" s="524" t="s">
        <v>952</v>
      </c>
      <c r="D5043" s="525">
        <v>2.1080000000000001</v>
      </c>
      <c r="E5043" s="526">
        <v>2.17</v>
      </c>
      <c r="F5043" s="527" t="s">
        <v>16</v>
      </c>
      <c r="G5043" s="693"/>
      <c r="H5043" s="527" t="s">
        <v>1111</v>
      </c>
      <c r="I5043" s="528" t="s">
        <v>1111</v>
      </c>
      <c r="J5043" s="529"/>
      <c r="K5043" s="523"/>
      <c r="L5043" s="527" t="s">
        <v>266</v>
      </c>
      <c r="M5043" s="527">
        <v>2162.1600000000003</v>
      </c>
      <c r="N5043" s="530">
        <v>0.41666666666666669</v>
      </c>
    </row>
    <row r="5044" spans="1:14" ht="19.5" thickBot="1" x14ac:dyDescent="0.3">
      <c r="A5044" s="685"/>
      <c r="B5044" s="495" t="s">
        <v>1107</v>
      </c>
      <c r="C5044" s="496" t="s">
        <v>26</v>
      </c>
      <c r="D5044" s="497">
        <v>5.008</v>
      </c>
      <c r="E5044" s="498">
        <v>5.1340000000000003</v>
      </c>
      <c r="F5044" s="499" t="s">
        <v>16</v>
      </c>
      <c r="G5044" s="693"/>
      <c r="H5044" s="499" t="s">
        <v>1111</v>
      </c>
      <c r="I5044" s="500" t="s">
        <v>1111</v>
      </c>
      <c r="J5044" s="501"/>
      <c r="K5044" s="495"/>
      <c r="L5044" s="499" t="s">
        <v>265</v>
      </c>
      <c r="M5044" s="499">
        <v>5104.0600000000004</v>
      </c>
      <c r="N5044" s="502">
        <v>0.41666666666666669</v>
      </c>
    </row>
    <row r="5045" spans="1:14" ht="19.5" thickBot="1" x14ac:dyDescent="0.3">
      <c r="A5045" s="503">
        <f t="shared" si="142"/>
        <v>2860</v>
      </c>
      <c r="B5045" s="504" t="s">
        <v>1108</v>
      </c>
      <c r="C5045" s="505" t="s">
        <v>587</v>
      </c>
      <c r="D5045" s="506">
        <v>12.638999999999999</v>
      </c>
      <c r="E5045" s="507">
        <v>12.638999999999999</v>
      </c>
      <c r="F5045" s="508" t="s">
        <v>30</v>
      </c>
      <c r="G5045" s="509" t="s">
        <v>23</v>
      </c>
      <c r="H5045" s="508" t="s">
        <v>1111</v>
      </c>
      <c r="I5045" s="510" t="s">
        <v>1111</v>
      </c>
      <c r="J5045" s="511"/>
      <c r="K5045" s="504"/>
      <c r="L5045" s="508" t="s">
        <v>28</v>
      </c>
      <c r="M5045" s="508">
        <v>12639.52</v>
      </c>
      <c r="N5045" s="512">
        <v>0.41666666666666669</v>
      </c>
    </row>
    <row r="5046" spans="1:14" ht="19.5" thickBot="1" x14ac:dyDescent="0.3">
      <c r="A5046" s="678">
        <f t="shared" si="142"/>
        <v>2861</v>
      </c>
      <c r="B5046" s="495" t="s">
        <v>1108</v>
      </c>
      <c r="C5046" s="496" t="s">
        <v>26</v>
      </c>
      <c r="D5046" s="497">
        <v>17.518999999999998</v>
      </c>
      <c r="E5046" s="498">
        <v>17.753</v>
      </c>
      <c r="F5046" s="499" t="s">
        <v>16</v>
      </c>
      <c r="G5046" s="562"/>
      <c r="H5046" s="499" t="s">
        <v>1112</v>
      </c>
      <c r="I5046" s="500" t="s">
        <v>1112</v>
      </c>
      <c r="J5046" s="501"/>
      <c r="K5046" s="495"/>
      <c r="L5046" s="499" t="s">
        <v>265</v>
      </c>
      <c r="M5046" s="499">
        <v>17707.78</v>
      </c>
      <c r="N5046" s="502">
        <v>0.375</v>
      </c>
    </row>
    <row r="5047" spans="1:14" x14ac:dyDescent="0.25">
      <c r="A5047" s="681">
        <f t="shared" si="142"/>
        <v>2862</v>
      </c>
      <c r="B5047" s="531" t="s">
        <v>1108</v>
      </c>
      <c r="C5047" s="532" t="s">
        <v>23</v>
      </c>
      <c r="D5047" s="533">
        <v>9.9700000000000006</v>
      </c>
      <c r="E5047" s="534">
        <v>10.069000000000001</v>
      </c>
      <c r="F5047" s="535" t="s">
        <v>16</v>
      </c>
      <c r="G5047" s="689" t="s">
        <v>1113</v>
      </c>
      <c r="H5047" s="535" t="s">
        <v>1111</v>
      </c>
      <c r="I5047" s="537" t="s">
        <v>1114</v>
      </c>
      <c r="J5047" s="538"/>
      <c r="K5047" s="531"/>
      <c r="L5047" s="535" t="s">
        <v>28</v>
      </c>
      <c r="M5047" s="535">
        <v>10056.91</v>
      </c>
      <c r="N5047" s="539">
        <v>0.45833333333333331</v>
      </c>
    </row>
    <row r="5048" spans="1:14" ht="19.5" thickBot="1" x14ac:dyDescent="0.3">
      <c r="A5048" s="683"/>
      <c r="B5048" s="636" t="s">
        <v>1108</v>
      </c>
      <c r="C5048" s="637" t="s">
        <v>24</v>
      </c>
      <c r="D5048" s="638">
        <v>2.734</v>
      </c>
      <c r="E5048" s="639">
        <v>2.8109999999999999</v>
      </c>
      <c r="F5048" s="640" t="s">
        <v>16</v>
      </c>
      <c r="G5048" s="691"/>
      <c r="H5048" s="640" t="s">
        <v>1111</v>
      </c>
      <c r="I5048" s="642" t="s">
        <v>1114</v>
      </c>
      <c r="J5048" s="643"/>
      <c r="K5048" s="636"/>
      <c r="L5048" s="640" t="s">
        <v>28</v>
      </c>
      <c r="M5048" s="640">
        <v>2799.1800000000003</v>
      </c>
      <c r="N5048" s="644">
        <v>0.45833333333333331</v>
      </c>
    </row>
    <row r="5049" spans="1:14" x14ac:dyDescent="0.25">
      <c r="A5049" s="685">
        <f t="shared" si="142"/>
        <v>2863</v>
      </c>
      <c r="B5049" s="523" t="s">
        <v>1108</v>
      </c>
      <c r="C5049" s="524" t="s">
        <v>1029</v>
      </c>
      <c r="D5049" s="525">
        <v>0.115</v>
      </c>
      <c r="E5049" s="526">
        <v>0.129</v>
      </c>
      <c r="F5049" s="527" t="s">
        <v>16</v>
      </c>
      <c r="G5049" s="561"/>
      <c r="H5049" s="527" t="s">
        <v>1112</v>
      </c>
      <c r="I5049" s="528" t="s">
        <v>1112</v>
      </c>
      <c r="J5049" s="529"/>
      <c r="K5049" s="523"/>
      <c r="L5049" s="527" t="s">
        <v>28</v>
      </c>
      <c r="M5049" s="527">
        <v>128.4</v>
      </c>
      <c r="N5049" s="530">
        <v>0.41666666666666669</v>
      </c>
    </row>
    <row r="5050" spans="1:14" x14ac:dyDescent="0.25">
      <c r="A5050" s="685"/>
      <c r="B5050" s="523" t="s">
        <v>1108</v>
      </c>
      <c r="C5050" s="524" t="s">
        <v>15</v>
      </c>
      <c r="D5050" s="525">
        <v>3.5209999999999999</v>
      </c>
      <c r="E5050" s="526">
        <v>3.6339999999999999</v>
      </c>
      <c r="F5050" s="527" t="s">
        <v>16</v>
      </c>
      <c r="G5050" s="561"/>
      <c r="H5050" s="527" t="s">
        <v>1112</v>
      </c>
      <c r="I5050" s="528" t="s">
        <v>1112</v>
      </c>
      <c r="J5050" s="529"/>
      <c r="K5050" s="523"/>
      <c r="L5050" s="527" t="s">
        <v>28</v>
      </c>
      <c r="M5050" s="527">
        <v>3634.4599999999996</v>
      </c>
      <c r="N5050" s="530">
        <v>0.41666666666666669</v>
      </c>
    </row>
    <row r="5051" spans="1:14" x14ac:dyDescent="0.25">
      <c r="A5051" s="685"/>
      <c r="B5051" s="523" t="s">
        <v>1108</v>
      </c>
      <c r="C5051" s="524" t="s">
        <v>47</v>
      </c>
      <c r="D5051" s="525">
        <v>7.0720000000000001</v>
      </c>
      <c r="E5051" s="526">
        <v>7.2190000000000003</v>
      </c>
      <c r="F5051" s="527" t="s">
        <v>16</v>
      </c>
      <c r="G5051" s="561"/>
      <c r="H5051" s="527" t="s">
        <v>1112</v>
      </c>
      <c r="I5051" s="528" t="s">
        <v>1112</v>
      </c>
      <c r="J5051" s="529"/>
      <c r="K5051" s="523"/>
      <c r="L5051" s="527" t="s">
        <v>28</v>
      </c>
      <c r="M5051" s="527">
        <v>7199.29</v>
      </c>
      <c r="N5051" s="530">
        <v>0.41666666666666669</v>
      </c>
    </row>
    <row r="5052" spans="1:14" ht="19.5" thickBot="1" x14ac:dyDescent="0.3">
      <c r="A5052" s="685"/>
      <c r="B5052" s="495" t="s">
        <v>1108</v>
      </c>
      <c r="C5052" s="496" t="s">
        <v>25</v>
      </c>
      <c r="D5052" s="497">
        <v>6.649</v>
      </c>
      <c r="E5052" s="498">
        <v>6.7450000000000001</v>
      </c>
      <c r="F5052" s="499" t="s">
        <v>16</v>
      </c>
      <c r="G5052" s="562"/>
      <c r="H5052" s="499" t="s">
        <v>1112</v>
      </c>
      <c r="I5052" s="500" t="s">
        <v>1112</v>
      </c>
      <c r="J5052" s="501"/>
      <c r="K5052" s="495"/>
      <c r="L5052" s="499" t="s">
        <v>28</v>
      </c>
      <c r="M5052" s="499">
        <v>6725.64</v>
      </c>
      <c r="N5052" s="502">
        <v>0.41666666666666669</v>
      </c>
    </row>
    <row r="5053" spans="1:14" ht="19.5" thickBot="1" x14ac:dyDescent="0.3">
      <c r="A5053" s="503">
        <f t="shared" si="142"/>
        <v>2864</v>
      </c>
      <c r="B5053" s="504" t="s">
        <v>1108</v>
      </c>
      <c r="C5053" s="505" t="s">
        <v>32</v>
      </c>
      <c r="D5053" s="506">
        <v>18</v>
      </c>
      <c r="E5053" s="507">
        <v>18.007000000000001</v>
      </c>
      <c r="F5053" s="508" t="s">
        <v>16</v>
      </c>
      <c r="G5053" s="509"/>
      <c r="H5053" s="508" t="s">
        <v>1111</v>
      </c>
      <c r="I5053" s="510" t="s">
        <v>1111</v>
      </c>
      <c r="J5053" s="511"/>
      <c r="K5053" s="504"/>
      <c r="L5053" s="508" t="s">
        <v>266</v>
      </c>
      <c r="M5053" s="508">
        <v>18015</v>
      </c>
      <c r="N5053" s="512">
        <v>0.5</v>
      </c>
    </row>
    <row r="5054" spans="1:14" x14ac:dyDescent="0.25">
      <c r="A5054" s="685">
        <f t="shared" si="142"/>
        <v>2865</v>
      </c>
      <c r="B5054" s="523" t="s">
        <v>1108</v>
      </c>
      <c r="C5054" s="524" t="s">
        <v>15</v>
      </c>
      <c r="D5054" s="525">
        <v>5.9089999999999998</v>
      </c>
      <c r="E5054" s="526">
        <v>5.9089999999999998</v>
      </c>
      <c r="F5054" s="527" t="s">
        <v>30</v>
      </c>
      <c r="G5054" s="561"/>
      <c r="H5054" s="527" t="s">
        <v>1112</v>
      </c>
      <c r="I5054" s="528" t="s">
        <v>1112</v>
      </c>
      <c r="J5054" s="529"/>
      <c r="K5054" s="523"/>
      <c r="L5054" s="527" t="s">
        <v>28</v>
      </c>
      <c r="M5054" s="527">
        <v>5909.4</v>
      </c>
      <c r="N5054" s="530">
        <v>0.41666666666666669</v>
      </c>
    </row>
    <row r="5055" spans="1:14" ht="19.5" thickBot="1" x14ac:dyDescent="0.3">
      <c r="A5055" s="685"/>
      <c r="B5055" s="495" t="s">
        <v>1108</v>
      </c>
      <c r="C5055" s="496" t="s">
        <v>23</v>
      </c>
      <c r="D5055" s="497">
        <v>5.2590000000000003</v>
      </c>
      <c r="E5055" s="498">
        <v>5.2590000000000003</v>
      </c>
      <c r="F5055" s="499" t="s">
        <v>30</v>
      </c>
      <c r="G5055" s="562"/>
      <c r="H5055" s="499" t="s">
        <v>1112</v>
      </c>
      <c r="I5055" s="500" t="s">
        <v>1112</v>
      </c>
      <c r="J5055" s="501"/>
      <c r="K5055" s="495"/>
      <c r="L5055" s="499" t="s">
        <v>28</v>
      </c>
      <c r="M5055" s="499">
        <v>5259.16</v>
      </c>
      <c r="N5055" s="502">
        <v>0.41666666666666669</v>
      </c>
    </row>
    <row r="5056" spans="1:14" ht="19.5" thickBot="1" x14ac:dyDescent="0.3">
      <c r="A5056" s="503">
        <f t="shared" si="142"/>
        <v>2866</v>
      </c>
      <c r="B5056" s="504" t="s">
        <v>1108</v>
      </c>
      <c r="C5056" s="505" t="s">
        <v>47</v>
      </c>
      <c r="D5056" s="506">
        <v>9.8650000000000002</v>
      </c>
      <c r="E5056" s="507">
        <v>9.8650000000000002</v>
      </c>
      <c r="F5056" s="508" t="s">
        <v>30</v>
      </c>
      <c r="G5056" s="509"/>
      <c r="H5056" s="508" t="s">
        <v>1112</v>
      </c>
      <c r="I5056" s="510" t="s">
        <v>1112</v>
      </c>
      <c r="J5056" s="511"/>
      <c r="K5056" s="504"/>
      <c r="L5056" s="508" t="s">
        <v>28</v>
      </c>
      <c r="M5056" s="508">
        <v>9865.1600000000017</v>
      </c>
      <c r="N5056" s="512">
        <v>0.45833333333333331</v>
      </c>
    </row>
    <row r="5057" spans="1:14" ht="19.5" thickBot="1" x14ac:dyDescent="0.3">
      <c r="A5057" s="679">
        <f t="shared" si="142"/>
        <v>2867</v>
      </c>
      <c r="B5057" s="645" t="s">
        <v>1108</v>
      </c>
      <c r="C5057" s="646" t="s">
        <v>24</v>
      </c>
      <c r="D5057" s="647">
        <v>12.807</v>
      </c>
      <c r="E5057" s="648">
        <v>12.807</v>
      </c>
      <c r="F5057" s="649" t="s">
        <v>30</v>
      </c>
      <c r="G5057" s="650"/>
      <c r="H5057" s="649" t="s">
        <v>1112</v>
      </c>
      <c r="I5057" s="651" t="s">
        <v>1112</v>
      </c>
      <c r="J5057" s="652"/>
      <c r="K5057" s="645"/>
      <c r="L5057" s="649" t="s">
        <v>28</v>
      </c>
      <c r="M5057" s="649">
        <v>12807.2</v>
      </c>
      <c r="N5057" s="653">
        <v>0.5</v>
      </c>
    </row>
    <row r="5058" spans="1:14" ht="38.25" thickBot="1" x14ac:dyDescent="0.3">
      <c r="A5058" s="503">
        <f t="shared" si="142"/>
        <v>2868</v>
      </c>
      <c r="B5058" s="504" t="s">
        <v>1108</v>
      </c>
      <c r="C5058" s="505" t="s">
        <v>44</v>
      </c>
      <c r="D5058" s="506">
        <v>14.26</v>
      </c>
      <c r="E5058" s="507">
        <v>14.361000000000001</v>
      </c>
      <c r="F5058" s="508" t="s">
        <v>16</v>
      </c>
      <c r="G5058" s="509" t="s">
        <v>1033</v>
      </c>
      <c r="H5058" s="508" t="s">
        <v>1114</v>
      </c>
      <c r="I5058" s="510" t="s">
        <v>1114</v>
      </c>
      <c r="J5058" s="511"/>
      <c r="K5058" s="504"/>
      <c r="L5058" s="508" t="s">
        <v>266</v>
      </c>
      <c r="M5058" s="508">
        <v>14336.16</v>
      </c>
      <c r="N5058" s="512">
        <v>0.41666666666666669</v>
      </c>
    </row>
    <row r="5059" spans="1:14" x14ac:dyDescent="0.25">
      <c r="A5059" s="684">
        <f t="shared" si="142"/>
        <v>2869</v>
      </c>
      <c r="B5059" s="479" t="s">
        <v>1112</v>
      </c>
      <c r="C5059" s="480" t="s">
        <v>55</v>
      </c>
      <c r="D5059" s="481">
        <v>10.117000000000001</v>
      </c>
      <c r="E5059" s="482">
        <v>10.308999999999999</v>
      </c>
      <c r="F5059" s="483" t="s">
        <v>16</v>
      </c>
      <c r="G5059" s="549" t="s">
        <v>844</v>
      </c>
      <c r="H5059" s="483" t="s">
        <v>1115</v>
      </c>
      <c r="I5059" s="484" t="s">
        <v>1115</v>
      </c>
      <c r="J5059" s="485"/>
      <c r="K5059" s="479"/>
      <c r="L5059" s="483" t="s">
        <v>266</v>
      </c>
      <c r="M5059" s="483">
        <v>10282.150000000001</v>
      </c>
      <c r="N5059" s="486">
        <v>0.5</v>
      </c>
    </row>
    <row r="5060" spans="1:14" ht="19.5" thickBot="1" x14ac:dyDescent="0.3">
      <c r="A5060" s="685"/>
      <c r="B5060" s="495" t="s">
        <v>1112</v>
      </c>
      <c r="C5060" s="496" t="s">
        <v>55</v>
      </c>
      <c r="D5060" s="497">
        <v>3.67</v>
      </c>
      <c r="E5060" s="498">
        <v>3.7690000000000001</v>
      </c>
      <c r="F5060" s="499" t="s">
        <v>16</v>
      </c>
      <c r="G5060" s="562" t="s">
        <v>845</v>
      </c>
      <c r="H5060" s="499" t="s">
        <v>1115</v>
      </c>
      <c r="I5060" s="500" t="s">
        <v>1115</v>
      </c>
      <c r="J5060" s="501"/>
      <c r="K5060" s="495"/>
      <c r="L5060" s="499" t="s">
        <v>266</v>
      </c>
      <c r="M5060" s="499">
        <v>3750.3900000000003</v>
      </c>
      <c r="N5060" s="502">
        <v>0.5</v>
      </c>
    </row>
    <row r="5061" spans="1:14" ht="19.5" thickBot="1" x14ac:dyDescent="0.3">
      <c r="A5061" s="503">
        <f t="shared" si="142"/>
        <v>2870</v>
      </c>
      <c r="B5061" s="504" t="s">
        <v>1114</v>
      </c>
      <c r="C5061" s="505" t="s">
        <v>32</v>
      </c>
      <c r="D5061" s="506">
        <v>18.073</v>
      </c>
      <c r="E5061" s="507">
        <v>18.248000000000001</v>
      </c>
      <c r="F5061" s="508" t="s">
        <v>16</v>
      </c>
      <c r="G5061" s="509"/>
      <c r="H5061" s="508" t="s">
        <v>1116</v>
      </c>
      <c r="I5061" s="510" t="s">
        <v>1116</v>
      </c>
      <c r="J5061" s="511"/>
      <c r="K5061" s="504"/>
      <c r="L5061" s="508" t="s">
        <v>266</v>
      </c>
      <c r="M5061" s="508">
        <v>18192.660000000003</v>
      </c>
      <c r="N5061" s="512">
        <v>0.41666666666666669</v>
      </c>
    </row>
    <row r="5062" spans="1:14" ht="19.5" thickBot="1" x14ac:dyDescent="0.3">
      <c r="A5062" s="513">
        <f t="shared" si="142"/>
        <v>2871</v>
      </c>
      <c r="B5062" s="514" t="s">
        <v>1114</v>
      </c>
      <c r="C5062" s="515" t="s">
        <v>32</v>
      </c>
      <c r="D5062" s="516">
        <v>17.975000000000001</v>
      </c>
      <c r="E5062" s="517">
        <v>18.149999999999999</v>
      </c>
      <c r="F5062" s="518" t="s">
        <v>16</v>
      </c>
      <c r="G5062" s="519"/>
      <c r="H5062" s="518" t="s">
        <v>1116</v>
      </c>
      <c r="I5062" s="520" t="s">
        <v>1116</v>
      </c>
      <c r="J5062" s="521"/>
      <c r="K5062" s="514"/>
      <c r="L5062" s="518" t="s">
        <v>266</v>
      </c>
      <c r="M5062" s="518">
        <v>18115.740000000005</v>
      </c>
      <c r="N5062" s="522">
        <v>0.45833333333333331</v>
      </c>
    </row>
    <row r="5063" spans="1:14" x14ac:dyDescent="0.25">
      <c r="A5063" s="681">
        <f t="shared" si="142"/>
        <v>2872</v>
      </c>
      <c r="B5063" s="531" t="s">
        <v>1114</v>
      </c>
      <c r="C5063" s="532" t="s">
        <v>32</v>
      </c>
      <c r="D5063" s="533">
        <v>18</v>
      </c>
      <c r="E5063" s="534"/>
      <c r="F5063" s="535" t="s">
        <v>16</v>
      </c>
      <c r="G5063" s="536"/>
      <c r="H5063" s="535" t="s">
        <v>1116</v>
      </c>
      <c r="I5063" s="537"/>
      <c r="J5063" s="538"/>
      <c r="K5063" s="531"/>
      <c r="L5063" s="535" t="s">
        <v>266</v>
      </c>
      <c r="M5063" s="535">
        <v>18020.400000000001</v>
      </c>
      <c r="N5063" s="539">
        <v>0.5</v>
      </c>
    </row>
    <row r="5064" spans="1:14" ht="19.5" thickBot="1" x14ac:dyDescent="0.3">
      <c r="A5064" s="683"/>
      <c r="B5064" s="636" t="s">
        <v>1114</v>
      </c>
      <c r="C5064" s="637" t="s">
        <v>32</v>
      </c>
      <c r="D5064" s="638">
        <v>0.24399999999999999</v>
      </c>
      <c r="E5064" s="639"/>
      <c r="F5064" s="640" t="s">
        <v>16</v>
      </c>
      <c r="G5064" s="641"/>
      <c r="H5064" s="640" t="s">
        <v>1116</v>
      </c>
      <c r="I5064" s="642"/>
      <c r="J5064" s="643"/>
      <c r="K5064" s="636"/>
      <c r="L5064" s="640" t="s">
        <v>266</v>
      </c>
      <c r="M5064" s="640">
        <v>245</v>
      </c>
      <c r="N5064" s="644">
        <v>0.5</v>
      </c>
    </row>
    <row r="5065" spans="1:14" x14ac:dyDescent="0.25">
      <c r="A5065" s="684">
        <f t="shared" si="142"/>
        <v>2873</v>
      </c>
      <c r="B5065" s="479" t="s">
        <v>1114</v>
      </c>
      <c r="C5065" s="480" t="s">
        <v>39</v>
      </c>
      <c r="D5065" s="481">
        <v>0.80300000000000005</v>
      </c>
      <c r="E5065" s="482">
        <v>0.83099999999999996</v>
      </c>
      <c r="F5065" s="483" t="s">
        <v>16</v>
      </c>
      <c r="G5065" s="687" t="s">
        <v>1117</v>
      </c>
      <c r="H5065" s="483" t="s">
        <v>1116</v>
      </c>
      <c r="I5065" s="484" t="s">
        <v>1116</v>
      </c>
      <c r="J5065" s="485"/>
      <c r="K5065" s="479"/>
      <c r="L5065" s="483" t="s">
        <v>266</v>
      </c>
      <c r="M5065" s="483">
        <v>822.9</v>
      </c>
      <c r="N5065" s="486">
        <v>0.54166666666666663</v>
      </c>
    </row>
    <row r="5066" spans="1:14" x14ac:dyDescent="0.25">
      <c r="A5066" s="685"/>
      <c r="B5066" s="523" t="s">
        <v>1114</v>
      </c>
      <c r="C5066" s="524" t="s">
        <v>42</v>
      </c>
      <c r="D5066" s="525">
        <v>0.72199999999999998</v>
      </c>
      <c r="E5066" s="526">
        <v>0.77900000000000003</v>
      </c>
      <c r="F5066" s="527" t="s">
        <v>16</v>
      </c>
      <c r="G5066" s="692"/>
      <c r="H5066" s="527" t="s">
        <v>1116</v>
      </c>
      <c r="I5066" s="528" t="s">
        <v>1116</v>
      </c>
      <c r="J5066" s="529"/>
      <c r="K5066" s="523"/>
      <c r="L5066" s="527" t="s">
        <v>266</v>
      </c>
      <c r="M5066" s="527">
        <v>772.62</v>
      </c>
      <c r="N5066" s="530">
        <v>0.54166666666666663</v>
      </c>
    </row>
    <row r="5067" spans="1:14" x14ac:dyDescent="0.25">
      <c r="A5067" s="685"/>
      <c r="B5067" s="523" t="s">
        <v>1114</v>
      </c>
      <c r="C5067" s="524" t="s">
        <v>41</v>
      </c>
      <c r="D5067" s="525">
        <v>3.6349999999999998</v>
      </c>
      <c r="E5067" s="526">
        <v>3.7280000000000002</v>
      </c>
      <c r="F5067" s="527" t="s">
        <v>16</v>
      </c>
      <c r="G5067" s="561"/>
      <c r="H5067" s="527" t="s">
        <v>1116</v>
      </c>
      <c r="I5067" s="528" t="s">
        <v>1116</v>
      </c>
      <c r="J5067" s="529"/>
      <c r="K5067" s="523"/>
      <c r="L5067" s="527" t="s">
        <v>266</v>
      </c>
      <c r="M5067" s="527">
        <v>3707.5800000000004</v>
      </c>
      <c r="N5067" s="530">
        <v>0.54166666666666663</v>
      </c>
    </row>
    <row r="5068" spans="1:14" x14ac:dyDescent="0.25">
      <c r="A5068" s="685"/>
      <c r="B5068" s="523" t="s">
        <v>1114</v>
      </c>
      <c r="C5068" s="524" t="s">
        <v>811</v>
      </c>
      <c r="D5068" s="525">
        <v>9.6050000000000004</v>
      </c>
      <c r="E5068" s="526">
        <v>9.8390000000000004</v>
      </c>
      <c r="F5068" s="527" t="s">
        <v>16</v>
      </c>
      <c r="G5068" s="561"/>
      <c r="H5068" s="527" t="s">
        <v>1116</v>
      </c>
      <c r="I5068" s="528" t="s">
        <v>1116</v>
      </c>
      <c r="J5068" s="529"/>
      <c r="K5068" s="523"/>
      <c r="L5068" s="527" t="s">
        <v>266</v>
      </c>
      <c r="M5068" s="527">
        <v>9779.43</v>
      </c>
      <c r="N5068" s="530">
        <v>0.54166666666666663</v>
      </c>
    </row>
    <row r="5069" spans="1:14" ht="19.5" thickBot="1" x14ac:dyDescent="0.3">
      <c r="A5069" s="685"/>
      <c r="B5069" s="495" t="s">
        <v>1114</v>
      </c>
      <c r="C5069" s="496" t="s">
        <v>32</v>
      </c>
      <c r="D5069" s="497">
        <v>2</v>
      </c>
      <c r="E5069" s="498">
        <v>2.012</v>
      </c>
      <c r="F5069" s="499" t="s">
        <v>16</v>
      </c>
      <c r="G5069" s="562"/>
      <c r="H5069" s="499" t="s">
        <v>1116</v>
      </c>
      <c r="I5069" s="500" t="s">
        <v>1116</v>
      </c>
      <c r="J5069" s="501"/>
      <c r="K5069" s="495"/>
      <c r="L5069" s="499" t="s">
        <v>266</v>
      </c>
      <c r="M5069" s="499">
        <v>2011.1999999999998</v>
      </c>
      <c r="N5069" s="502">
        <v>0.54166666666666663</v>
      </c>
    </row>
    <row r="5070" spans="1:14" x14ac:dyDescent="0.25">
      <c r="A5070" s="681">
        <f t="shared" si="142"/>
        <v>2874</v>
      </c>
      <c r="B5070" s="531" t="s">
        <v>1115</v>
      </c>
      <c r="C5070" s="532" t="s">
        <v>26</v>
      </c>
      <c r="D5070" s="533">
        <v>13.507</v>
      </c>
      <c r="E5070" s="534"/>
      <c r="F5070" s="535" t="s">
        <v>16</v>
      </c>
      <c r="G5070" s="536"/>
      <c r="H5070" s="535" t="s">
        <v>1118</v>
      </c>
      <c r="I5070" s="537"/>
      <c r="J5070" s="538"/>
      <c r="K5070" s="531"/>
      <c r="L5070" s="535" t="s">
        <v>265</v>
      </c>
      <c r="M5070" s="535">
        <v>13637.76</v>
      </c>
      <c r="N5070" s="539">
        <v>0.375</v>
      </c>
    </row>
    <row r="5071" spans="1:14" ht="19.5" thickBot="1" x14ac:dyDescent="0.3">
      <c r="A5071" s="683"/>
      <c r="B5071" s="636" t="s">
        <v>1115</v>
      </c>
      <c r="C5071" s="637" t="s">
        <v>26</v>
      </c>
      <c r="D5071" s="638">
        <v>3.6850000000000001</v>
      </c>
      <c r="E5071" s="639"/>
      <c r="F5071" s="640" t="s">
        <v>16</v>
      </c>
      <c r="G5071" s="641" t="s">
        <v>496</v>
      </c>
      <c r="H5071" s="640" t="s">
        <v>1118</v>
      </c>
      <c r="I5071" s="642"/>
      <c r="J5071" s="643"/>
      <c r="K5071" s="636"/>
      <c r="L5071" s="640" t="s">
        <v>265</v>
      </c>
      <c r="M5071" s="640">
        <v>3685.1099999999997</v>
      </c>
      <c r="N5071" s="644">
        <v>0.375</v>
      </c>
    </row>
    <row r="5072" spans="1:14" ht="19.5" thickBot="1" x14ac:dyDescent="0.3">
      <c r="A5072" s="513">
        <f t="shared" si="142"/>
        <v>2875</v>
      </c>
      <c r="B5072" s="514" t="s">
        <v>1115</v>
      </c>
      <c r="C5072" s="515" t="s">
        <v>26</v>
      </c>
      <c r="D5072" s="516">
        <v>17.405000000000001</v>
      </c>
      <c r="E5072" s="517">
        <v>17.603999999999999</v>
      </c>
      <c r="F5072" s="518" t="s">
        <v>16</v>
      </c>
      <c r="G5072" s="519"/>
      <c r="H5072" s="518" t="s">
        <v>1118</v>
      </c>
      <c r="I5072" s="520" t="s">
        <v>1118</v>
      </c>
      <c r="J5072" s="521"/>
      <c r="K5072" s="514"/>
      <c r="L5072" s="518" t="s">
        <v>265</v>
      </c>
      <c r="M5072" s="518">
        <v>17568.860000000004</v>
      </c>
      <c r="N5072" s="522">
        <v>0.41666666666666669</v>
      </c>
    </row>
    <row r="5073" spans="1:14" ht="19.5" thickBot="1" x14ac:dyDescent="0.3">
      <c r="A5073" s="503">
        <f t="shared" si="142"/>
        <v>2876</v>
      </c>
      <c r="B5073" s="504" t="s">
        <v>1115</v>
      </c>
      <c r="C5073" s="505" t="s">
        <v>26</v>
      </c>
      <c r="D5073" s="506">
        <v>17.498000000000001</v>
      </c>
      <c r="E5073" s="507"/>
      <c r="F5073" s="508" t="s">
        <v>16</v>
      </c>
      <c r="G5073" s="509"/>
      <c r="H5073" s="508" t="s">
        <v>1119</v>
      </c>
      <c r="I5073" s="510"/>
      <c r="J5073" s="511"/>
      <c r="K5073" s="504"/>
      <c r="L5073" s="508" t="s">
        <v>265</v>
      </c>
      <c r="M5073" s="508">
        <v>17704.080000000002</v>
      </c>
      <c r="N5073" s="512">
        <v>0.375</v>
      </c>
    </row>
    <row r="5074" spans="1:14" x14ac:dyDescent="0.25">
      <c r="A5074" s="684">
        <f t="shared" si="142"/>
        <v>2877</v>
      </c>
      <c r="B5074" s="479" t="s">
        <v>1115</v>
      </c>
      <c r="C5074" s="480" t="s">
        <v>15</v>
      </c>
      <c r="D5074" s="481">
        <v>4.4640000000000004</v>
      </c>
      <c r="E5074" s="482"/>
      <c r="F5074" s="483" t="s">
        <v>16</v>
      </c>
      <c r="G5074" s="549"/>
      <c r="H5074" s="483" t="s">
        <v>1119</v>
      </c>
      <c r="I5074" s="484"/>
      <c r="J5074" s="485"/>
      <c r="K5074" s="479"/>
      <c r="L5074" s="483" t="s">
        <v>28</v>
      </c>
      <c r="M5074" s="483">
        <v>4531.83</v>
      </c>
      <c r="N5074" s="486">
        <v>0.41666666666666669</v>
      </c>
    </row>
    <row r="5075" spans="1:14" x14ac:dyDescent="0.25">
      <c r="A5075" s="685"/>
      <c r="B5075" s="523" t="s">
        <v>1115</v>
      </c>
      <c r="C5075" s="524" t="s">
        <v>24</v>
      </c>
      <c r="D5075" s="525">
        <v>3.9660000000000002</v>
      </c>
      <c r="E5075" s="526"/>
      <c r="F5075" s="527" t="s">
        <v>16</v>
      </c>
      <c r="G5075" s="561"/>
      <c r="H5075" s="527" t="s">
        <v>1119</v>
      </c>
      <c r="I5075" s="528"/>
      <c r="J5075" s="529"/>
      <c r="K5075" s="523"/>
      <c r="L5075" s="527" t="s">
        <v>28</v>
      </c>
      <c r="M5075" s="527">
        <v>4089.6000000000004</v>
      </c>
      <c r="N5075" s="530">
        <v>0.41666666666666669</v>
      </c>
    </row>
    <row r="5076" spans="1:14" ht="19.5" thickBot="1" x14ac:dyDescent="0.3">
      <c r="A5076" s="686"/>
      <c r="B5076" s="645" t="s">
        <v>1115</v>
      </c>
      <c r="C5076" s="646" t="s">
        <v>21</v>
      </c>
      <c r="D5076" s="647">
        <v>8.5500000000000007</v>
      </c>
      <c r="E5076" s="648"/>
      <c r="F5076" s="649" t="s">
        <v>16</v>
      </c>
      <c r="G5076" s="650"/>
      <c r="H5076" s="649" t="s">
        <v>1119</v>
      </c>
      <c r="I5076" s="651"/>
      <c r="J5076" s="652"/>
      <c r="K5076" s="645"/>
      <c r="L5076" s="649" t="s">
        <v>28</v>
      </c>
      <c r="M5076" s="649">
        <v>8632.1400000000012</v>
      </c>
      <c r="N5076" s="653">
        <v>0.41666666666666669</v>
      </c>
    </row>
    <row r="5077" spans="1:14" x14ac:dyDescent="0.25">
      <c r="A5077" s="681">
        <f t="shared" si="142"/>
        <v>2878</v>
      </c>
      <c r="B5077" s="531" t="s">
        <v>1115</v>
      </c>
      <c r="C5077" s="532" t="s">
        <v>47</v>
      </c>
      <c r="D5077" s="533">
        <v>13.465</v>
      </c>
      <c r="E5077" s="534"/>
      <c r="F5077" s="535" t="s">
        <v>16</v>
      </c>
      <c r="G5077" s="536"/>
      <c r="H5077" s="535" t="s">
        <v>1119</v>
      </c>
      <c r="I5077" s="537"/>
      <c r="J5077" s="538"/>
      <c r="K5077" s="531"/>
      <c r="L5077" s="535" t="s">
        <v>28</v>
      </c>
      <c r="M5077" s="535">
        <v>13606.360000000002</v>
      </c>
      <c r="N5077" s="539">
        <v>0.45833333333333331</v>
      </c>
    </row>
    <row r="5078" spans="1:14" ht="19.5" thickBot="1" x14ac:dyDescent="0.3">
      <c r="A5078" s="683"/>
      <c r="B5078" s="636" t="s">
        <v>1115</v>
      </c>
      <c r="C5078" s="637" t="s">
        <v>840</v>
      </c>
      <c r="D5078" s="638">
        <v>3.61</v>
      </c>
      <c r="E5078" s="639"/>
      <c r="F5078" s="640" t="s">
        <v>16</v>
      </c>
      <c r="G5078" s="641"/>
      <c r="H5078" s="640" t="s">
        <v>1119</v>
      </c>
      <c r="I5078" s="642"/>
      <c r="J5078" s="643"/>
      <c r="K5078" s="636"/>
      <c r="L5078" s="640" t="s">
        <v>28</v>
      </c>
      <c r="M5078" s="640">
        <v>3644.9</v>
      </c>
      <c r="N5078" s="644">
        <v>0.45833333333333331</v>
      </c>
    </row>
    <row r="5079" spans="1:14" x14ac:dyDescent="0.25">
      <c r="A5079" s="684">
        <f t="shared" si="142"/>
        <v>2879</v>
      </c>
      <c r="B5079" s="479" t="s">
        <v>1115</v>
      </c>
      <c r="C5079" s="480" t="s">
        <v>839</v>
      </c>
      <c r="D5079" s="481">
        <v>1.77</v>
      </c>
      <c r="E5079" s="482"/>
      <c r="F5079" s="483" t="s">
        <v>16</v>
      </c>
      <c r="G5079" s="549"/>
      <c r="H5079" s="483" t="s">
        <v>1119</v>
      </c>
      <c r="I5079" s="484"/>
      <c r="J5079" s="485"/>
      <c r="K5079" s="479"/>
      <c r="L5079" s="483" t="s">
        <v>28</v>
      </c>
      <c r="M5079" s="483">
        <v>1822.3799999999999</v>
      </c>
      <c r="N5079" s="486">
        <v>0.5</v>
      </c>
    </row>
    <row r="5080" spans="1:14" ht="19.5" thickBot="1" x14ac:dyDescent="0.3">
      <c r="A5080" s="686"/>
      <c r="B5080" s="645" t="s">
        <v>1115</v>
      </c>
      <c r="C5080" s="646" t="s">
        <v>23</v>
      </c>
      <c r="D5080" s="647">
        <v>15.329000000000001</v>
      </c>
      <c r="E5080" s="648"/>
      <c r="F5080" s="649" t="s">
        <v>16</v>
      </c>
      <c r="G5080" s="650"/>
      <c r="H5080" s="649" t="s">
        <v>1119</v>
      </c>
      <c r="I5080" s="651"/>
      <c r="J5080" s="652"/>
      <c r="K5080" s="645"/>
      <c r="L5080" s="649" t="s">
        <v>28</v>
      </c>
      <c r="M5080" s="649">
        <v>15425.66</v>
      </c>
      <c r="N5080" s="653">
        <v>0.5</v>
      </c>
    </row>
    <row r="5081" spans="1:14" ht="19.5" thickBot="1" x14ac:dyDescent="0.3">
      <c r="A5081" s="680">
        <f t="shared" ref="A5081:A5107" si="143">MAX(A5065:A5080)+1</f>
        <v>2880</v>
      </c>
      <c r="B5081" s="552" t="s">
        <v>1115</v>
      </c>
      <c r="C5081" s="553" t="s">
        <v>26</v>
      </c>
      <c r="D5081" s="554">
        <v>12.497</v>
      </c>
      <c r="E5081" s="555">
        <v>12.497</v>
      </c>
      <c r="F5081" s="556" t="s">
        <v>30</v>
      </c>
      <c r="G5081" s="557"/>
      <c r="H5081" s="556" t="s">
        <v>1118</v>
      </c>
      <c r="I5081" s="558" t="s">
        <v>1118</v>
      </c>
      <c r="J5081" s="559"/>
      <c r="K5081" s="552"/>
      <c r="L5081" s="556" t="s">
        <v>265</v>
      </c>
      <c r="M5081" s="556">
        <v>12497.279999999999</v>
      </c>
      <c r="N5081" s="560">
        <v>0.375</v>
      </c>
    </row>
    <row r="5082" spans="1:14" ht="56.25" x14ac:dyDescent="0.25">
      <c r="A5082" s="684">
        <f t="shared" si="143"/>
        <v>2881</v>
      </c>
      <c r="B5082" s="479" t="s">
        <v>1116</v>
      </c>
      <c r="C5082" s="480" t="s">
        <v>587</v>
      </c>
      <c r="D5082" s="481">
        <v>1.1000000000000001</v>
      </c>
      <c r="E5082" s="482"/>
      <c r="F5082" s="483" t="s">
        <v>16</v>
      </c>
      <c r="G5082" s="549" t="s">
        <v>794</v>
      </c>
      <c r="H5082" s="483" t="s">
        <v>1119</v>
      </c>
      <c r="I5082" s="484"/>
      <c r="J5082" s="485"/>
      <c r="K5082" s="479"/>
      <c r="L5082" s="483" t="s">
        <v>28</v>
      </c>
      <c r="M5082" s="483">
        <v>1100.1600000000001</v>
      </c>
      <c r="N5082" s="486">
        <v>0.54166666666666663</v>
      </c>
    </row>
    <row r="5083" spans="1:14" ht="19.5" thickBot="1" x14ac:dyDescent="0.3">
      <c r="A5083" s="686"/>
      <c r="B5083" s="645" t="s">
        <v>1116</v>
      </c>
      <c r="C5083" s="646" t="s">
        <v>587</v>
      </c>
      <c r="D5083" s="647">
        <v>16.350000000000001</v>
      </c>
      <c r="E5083" s="648"/>
      <c r="F5083" s="649" t="s">
        <v>16</v>
      </c>
      <c r="G5083" s="650" t="s">
        <v>47</v>
      </c>
      <c r="H5083" s="649" t="s">
        <v>1119</v>
      </c>
      <c r="I5083" s="651"/>
      <c r="J5083" s="652"/>
      <c r="K5083" s="645"/>
      <c r="L5083" s="649" t="s">
        <v>28</v>
      </c>
      <c r="M5083" s="649">
        <v>16350.32</v>
      </c>
      <c r="N5083" s="653">
        <v>0.54166666666666663</v>
      </c>
    </row>
    <row r="5084" spans="1:14" x14ac:dyDescent="0.25">
      <c r="A5084" s="681">
        <f t="shared" si="143"/>
        <v>2882</v>
      </c>
      <c r="B5084" s="531" t="s">
        <v>1118</v>
      </c>
      <c r="C5084" s="532" t="s">
        <v>26</v>
      </c>
      <c r="D5084" s="533">
        <v>10.026</v>
      </c>
      <c r="E5084" s="534"/>
      <c r="F5084" s="535" t="s">
        <v>30</v>
      </c>
      <c r="G5084" s="689" t="s">
        <v>72</v>
      </c>
      <c r="H5084" s="535" t="s">
        <v>1120</v>
      </c>
      <c r="I5084" s="537"/>
      <c r="J5084" s="538"/>
      <c r="K5084" s="531"/>
      <c r="L5084" s="535" t="s">
        <v>265</v>
      </c>
      <c r="M5084" s="535">
        <v>10026.64</v>
      </c>
      <c r="N5084" s="539">
        <v>0.33333333333333331</v>
      </c>
    </row>
    <row r="5085" spans="1:14" x14ac:dyDescent="0.25">
      <c r="A5085" s="682"/>
      <c r="B5085" s="563" t="s">
        <v>1116</v>
      </c>
      <c r="C5085" s="564" t="s">
        <v>26</v>
      </c>
      <c r="D5085" s="565">
        <v>2.431</v>
      </c>
      <c r="E5085" s="566"/>
      <c r="F5085" s="567" t="s">
        <v>16</v>
      </c>
      <c r="G5085" s="690"/>
      <c r="H5085" s="567" t="s">
        <v>1120</v>
      </c>
      <c r="I5085" s="569"/>
      <c r="J5085" s="570"/>
      <c r="K5085" s="563"/>
      <c r="L5085" s="567" t="s">
        <v>265</v>
      </c>
      <c r="M5085" s="567">
        <v>2496.0800000000004</v>
      </c>
      <c r="N5085" s="571">
        <v>0.41666666666666669</v>
      </c>
    </row>
    <row r="5086" spans="1:14" ht="19.5" thickBot="1" x14ac:dyDescent="0.3">
      <c r="A5086" s="683"/>
      <c r="B5086" s="636" t="s">
        <v>1116</v>
      </c>
      <c r="C5086" s="637" t="s">
        <v>952</v>
      </c>
      <c r="D5086" s="638">
        <v>0.78</v>
      </c>
      <c r="E5086" s="639"/>
      <c r="F5086" s="640" t="s">
        <v>16</v>
      </c>
      <c r="G5086" s="691"/>
      <c r="H5086" s="640" t="s">
        <v>1120</v>
      </c>
      <c r="I5086" s="642"/>
      <c r="J5086" s="643"/>
      <c r="K5086" s="636"/>
      <c r="L5086" s="640" t="s">
        <v>266</v>
      </c>
      <c r="M5086" s="640">
        <v>829.25999999999988</v>
      </c>
      <c r="N5086" s="644">
        <v>0.41666666666666669</v>
      </c>
    </row>
    <row r="5087" spans="1:14" x14ac:dyDescent="0.25">
      <c r="A5087" s="684">
        <f t="shared" si="143"/>
        <v>2883</v>
      </c>
      <c r="B5087" s="479" t="s">
        <v>1116</v>
      </c>
      <c r="C5087" s="480" t="s">
        <v>811</v>
      </c>
      <c r="D5087" s="481">
        <v>5.9740000000000002</v>
      </c>
      <c r="E5087" s="482"/>
      <c r="F5087" s="483" t="s">
        <v>30</v>
      </c>
      <c r="G5087" s="549"/>
      <c r="H5087" s="483" t="s">
        <v>1119</v>
      </c>
      <c r="I5087" s="484"/>
      <c r="J5087" s="485"/>
      <c r="K5087" s="479"/>
      <c r="L5087" s="483" t="s">
        <v>266</v>
      </c>
      <c r="M5087" s="483">
        <v>5974.920000000001</v>
      </c>
      <c r="N5087" s="486">
        <v>0.41666666666666669</v>
      </c>
    </row>
    <row r="5088" spans="1:14" ht="19.5" thickBot="1" x14ac:dyDescent="0.3">
      <c r="A5088" s="685"/>
      <c r="B5088" s="495" t="s">
        <v>1116</v>
      </c>
      <c r="C5088" s="496" t="s">
        <v>32</v>
      </c>
      <c r="D5088" s="497">
        <v>3.2160000000000002</v>
      </c>
      <c r="E5088" s="498"/>
      <c r="F5088" s="499" t="s">
        <v>30</v>
      </c>
      <c r="G5088" s="562"/>
      <c r="H5088" s="499" t="s">
        <v>1119</v>
      </c>
      <c r="I5088" s="500"/>
      <c r="J5088" s="501"/>
      <c r="K5088" s="495"/>
      <c r="L5088" s="499" t="s">
        <v>28</v>
      </c>
      <c r="M5088" s="499">
        <v>3216.12</v>
      </c>
      <c r="N5088" s="502">
        <v>0.41666666666666669</v>
      </c>
    </row>
    <row r="5089" spans="1:14" ht="19.5" thickBot="1" x14ac:dyDescent="0.3">
      <c r="A5089" s="503">
        <f t="shared" si="143"/>
        <v>2884</v>
      </c>
      <c r="B5089" s="504" t="s">
        <v>1118</v>
      </c>
      <c r="C5089" s="505" t="s">
        <v>32</v>
      </c>
      <c r="D5089" s="506">
        <v>18.5</v>
      </c>
      <c r="E5089" s="507"/>
      <c r="F5089" s="508" t="s">
        <v>16</v>
      </c>
      <c r="G5089" s="509"/>
      <c r="H5089" s="508" t="s">
        <v>1120</v>
      </c>
      <c r="I5089" s="510"/>
      <c r="J5089" s="511"/>
      <c r="K5089" s="504"/>
      <c r="L5089" s="508" t="s">
        <v>266</v>
      </c>
      <c r="M5089" s="508">
        <v>18510</v>
      </c>
      <c r="N5089" s="512">
        <v>0.45833333333333331</v>
      </c>
    </row>
    <row r="5090" spans="1:14" ht="19.5" thickBot="1" x14ac:dyDescent="0.3">
      <c r="A5090" s="513">
        <f t="shared" si="143"/>
        <v>2885</v>
      </c>
      <c r="B5090" s="514" t="s">
        <v>1118</v>
      </c>
      <c r="C5090" s="515" t="s">
        <v>587</v>
      </c>
      <c r="D5090" s="516">
        <v>10.694000000000001</v>
      </c>
      <c r="E5090" s="517"/>
      <c r="F5090" s="518" t="s">
        <v>30</v>
      </c>
      <c r="G5090" s="519" t="s">
        <v>23</v>
      </c>
      <c r="H5090" s="518" t="s">
        <v>1120</v>
      </c>
      <c r="I5090" s="520"/>
      <c r="J5090" s="521"/>
      <c r="K5090" s="514"/>
      <c r="L5090" s="518" t="s">
        <v>28</v>
      </c>
      <c r="M5090" s="518">
        <v>10694.64</v>
      </c>
      <c r="N5090" s="522">
        <v>0.41666666666666669</v>
      </c>
    </row>
    <row r="5091" spans="1:14" x14ac:dyDescent="0.25">
      <c r="A5091" s="681">
        <f t="shared" si="143"/>
        <v>2886</v>
      </c>
      <c r="B5091" s="531" t="s">
        <v>1118</v>
      </c>
      <c r="C5091" s="532" t="s">
        <v>23</v>
      </c>
      <c r="D5091" s="533">
        <v>5.173</v>
      </c>
      <c r="E5091" s="534"/>
      <c r="F5091" s="535" t="s">
        <v>16</v>
      </c>
      <c r="G5091" s="689" t="s">
        <v>1122</v>
      </c>
      <c r="H5091" s="535" t="s">
        <v>1120</v>
      </c>
      <c r="I5091" s="537"/>
      <c r="J5091" s="538"/>
      <c r="K5091" s="531"/>
      <c r="L5091" s="535" t="s">
        <v>28</v>
      </c>
      <c r="M5091" s="535">
        <v>5255.1</v>
      </c>
      <c r="N5091" s="539">
        <v>0.5</v>
      </c>
    </row>
    <row r="5092" spans="1:14" ht="19.5" thickBot="1" x14ac:dyDescent="0.3">
      <c r="A5092" s="683"/>
      <c r="B5092" s="636" t="s">
        <v>1118</v>
      </c>
      <c r="C5092" s="637" t="s">
        <v>47</v>
      </c>
      <c r="D5092" s="638">
        <v>7.2859999999999996</v>
      </c>
      <c r="E5092" s="639"/>
      <c r="F5092" s="640" t="s">
        <v>16</v>
      </c>
      <c r="G5092" s="691"/>
      <c r="H5092" s="640" t="s">
        <v>1120</v>
      </c>
      <c r="I5092" s="642"/>
      <c r="J5092" s="643"/>
      <c r="K5092" s="636"/>
      <c r="L5092" s="640" t="s">
        <v>28</v>
      </c>
      <c r="M5092" s="640">
        <v>7480.2600000000011</v>
      </c>
      <c r="N5092" s="644">
        <v>0.5</v>
      </c>
    </row>
    <row r="5093" spans="1:14" ht="19.5" thickBot="1" x14ac:dyDescent="0.3">
      <c r="A5093" s="513">
        <f t="shared" si="143"/>
        <v>2887</v>
      </c>
      <c r="B5093" s="514" t="s">
        <v>1118</v>
      </c>
      <c r="C5093" s="515" t="s">
        <v>26</v>
      </c>
      <c r="D5093" s="516">
        <v>17.478000000000002</v>
      </c>
      <c r="E5093" s="517"/>
      <c r="F5093" s="518" t="s">
        <v>16</v>
      </c>
      <c r="G5093" s="519"/>
      <c r="H5093" s="518" t="s">
        <v>1121</v>
      </c>
      <c r="I5093" s="520"/>
      <c r="J5093" s="521"/>
      <c r="K5093" s="514"/>
      <c r="L5093" s="518" t="s">
        <v>265</v>
      </c>
      <c r="M5093" s="518">
        <v>17648.8</v>
      </c>
      <c r="N5093" s="522">
        <v>0.375</v>
      </c>
    </row>
    <row r="5094" spans="1:14" x14ac:dyDescent="0.25">
      <c r="A5094" s="681">
        <f t="shared" si="143"/>
        <v>2888</v>
      </c>
      <c r="B5094" s="531" t="s">
        <v>1118</v>
      </c>
      <c r="C5094" s="532" t="s">
        <v>913</v>
      </c>
      <c r="D5094" s="533">
        <v>3.9089999999999998</v>
      </c>
      <c r="E5094" s="534"/>
      <c r="F5094" s="535" t="s">
        <v>16</v>
      </c>
      <c r="G5094" s="536"/>
      <c r="H5094" s="535" t="s">
        <v>1121</v>
      </c>
      <c r="I5094" s="537"/>
      <c r="J5094" s="538"/>
      <c r="K5094" s="531"/>
      <c r="L5094" s="535" t="s">
        <v>266</v>
      </c>
      <c r="M5094" s="535">
        <v>3929.42</v>
      </c>
      <c r="N5094" s="539">
        <v>0.41666666666666669</v>
      </c>
    </row>
    <row r="5095" spans="1:14" x14ac:dyDescent="0.25">
      <c r="A5095" s="682"/>
      <c r="B5095" s="563" t="s">
        <v>1118</v>
      </c>
      <c r="C5095" s="564" t="s">
        <v>15</v>
      </c>
      <c r="D5095" s="565">
        <v>2.1360000000000001</v>
      </c>
      <c r="E5095" s="566"/>
      <c r="F5095" s="567" t="s">
        <v>16</v>
      </c>
      <c r="G5095" s="568"/>
      <c r="H5095" s="567" t="s">
        <v>1121</v>
      </c>
      <c r="I5095" s="569"/>
      <c r="J5095" s="570"/>
      <c r="K5095" s="563"/>
      <c r="L5095" s="567" t="s">
        <v>28</v>
      </c>
      <c r="M5095" s="567">
        <v>2250.3200000000002</v>
      </c>
      <c r="N5095" s="571">
        <v>0.41666666666666669</v>
      </c>
    </row>
    <row r="5096" spans="1:14" x14ac:dyDescent="0.25">
      <c r="A5096" s="682"/>
      <c r="B5096" s="563" t="s">
        <v>1118</v>
      </c>
      <c r="C5096" s="564" t="s">
        <v>24</v>
      </c>
      <c r="D5096" s="565">
        <v>3.95</v>
      </c>
      <c r="E5096" s="566"/>
      <c r="F5096" s="567" t="s">
        <v>16</v>
      </c>
      <c r="G5096" s="568"/>
      <c r="H5096" s="567" t="s">
        <v>1121</v>
      </c>
      <c r="I5096" s="569"/>
      <c r="J5096" s="570"/>
      <c r="K5096" s="563"/>
      <c r="L5096" s="567" t="s">
        <v>28</v>
      </c>
      <c r="M5096" s="567">
        <v>4051.66</v>
      </c>
      <c r="N5096" s="571">
        <v>0.41666666666666669</v>
      </c>
    </row>
    <row r="5097" spans="1:14" ht="38.25" thickBot="1" x14ac:dyDescent="0.3">
      <c r="A5097" s="683"/>
      <c r="B5097" s="636" t="s">
        <v>1118</v>
      </c>
      <c r="C5097" s="637" t="s">
        <v>25</v>
      </c>
      <c r="D5097" s="638">
        <v>7.17</v>
      </c>
      <c r="E5097" s="639"/>
      <c r="F5097" s="640" t="s">
        <v>16</v>
      </c>
      <c r="G5097" s="641" t="s">
        <v>1124</v>
      </c>
      <c r="H5097" s="640" t="s">
        <v>1121</v>
      </c>
      <c r="I5097" s="642"/>
      <c r="J5097" s="643"/>
      <c r="K5097" s="636"/>
      <c r="L5097" s="640" t="s">
        <v>28</v>
      </c>
      <c r="M5097" s="640">
        <v>7255.4400000000005</v>
      </c>
      <c r="N5097" s="644">
        <v>0.41666666666666669</v>
      </c>
    </row>
    <row r="5098" spans="1:14" ht="19.5" thickBot="1" x14ac:dyDescent="0.3">
      <c r="A5098" s="513">
        <f t="shared" si="143"/>
        <v>2889</v>
      </c>
      <c r="B5098" s="514" t="s">
        <v>1118</v>
      </c>
      <c r="C5098" s="515" t="s">
        <v>26</v>
      </c>
      <c r="D5098" s="516">
        <v>17.538</v>
      </c>
      <c r="E5098" s="517"/>
      <c r="F5098" s="518" t="s">
        <v>16</v>
      </c>
      <c r="G5098" s="519"/>
      <c r="H5098" s="518" t="s">
        <v>1123</v>
      </c>
      <c r="I5098" s="520"/>
      <c r="J5098" s="521"/>
      <c r="K5098" s="514"/>
      <c r="L5098" s="518" t="s">
        <v>265</v>
      </c>
      <c r="M5098" s="518">
        <v>17764.329999999998</v>
      </c>
      <c r="N5098" s="522">
        <v>0.375</v>
      </c>
    </row>
    <row r="5099" spans="1:14" x14ac:dyDescent="0.25">
      <c r="A5099" s="681">
        <f t="shared" si="143"/>
        <v>2890</v>
      </c>
      <c r="B5099" s="531" t="s">
        <v>1118</v>
      </c>
      <c r="C5099" s="532" t="s">
        <v>667</v>
      </c>
      <c r="D5099" s="533">
        <v>2.415</v>
      </c>
      <c r="E5099" s="534"/>
      <c r="F5099" s="535" t="s">
        <v>30</v>
      </c>
      <c r="G5099" s="536"/>
      <c r="H5099" s="535" t="s">
        <v>1121</v>
      </c>
      <c r="I5099" s="537"/>
      <c r="J5099" s="538"/>
      <c r="K5099" s="531"/>
      <c r="L5099" s="535" t="s">
        <v>28</v>
      </c>
      <c r="M5099" s="535">
        <v>2415.7200000000003</v>
      </c>
      <c r="N5099" s="539">
        <v>0.41666666666666669</v>
      </c>
    </row>
    <row r="5100" spans="1:14" x14ac:dyDescent="0.25">
      <c r="A5100" s="682"/>
      <c r="B5100" s="563" t="s">
        <v>1118</v>
      </c>
      <c r="C5100" s="564" t="s">
        <v>15</v>
      </c>
      <c r="D5100" s="565">
        <v>5.9219999999999997</v>
      </c>
      <c r="E5100" s="566"/>
      <c r="F5100" s="567" t="s">
        <v>30</v>
      </c>
      <c r="G5100" s="568"/>
      <c r="H5100" s="567" t="s">
        <v>1121</v>
      </c>
      <c r="I5100" s="569"/>
      <c r="J5100" s="570"/>
      <c r="K5100" s="563"/>
      <c r="L5100" s="567" t="s">
        <v>28</v>
      </c>
      <c r="M5100" s="567">
        <v>5922.36</v>
      </c>
      <c r="N5100" s="571">
        <v>0.41666666666666669</v>
      </c>
    </row>
    <row r="5101" spans="1:14" ht="19.5" thickBot="1" x14ac:dyDescent="0.3">
      <c r="A5101" s="683"/>
      <c r="B5101" s="636" t="s">
        <v>1118</v>
      </c>
      <c r="C5101" s="637" t="s">
        <v>24</v>
      </c>
      <c r="D5101" s="638">
        <v>2.8130000000000002</v>
      </c>
      <c r="E5101" s="639"/>
      <c r="F5101" s="640" t="s">
        <v>30</v>
      </c>
      <c r="G5101" s="641"/>
      <c r="H5101" s="640" t="s">
        <v>1121</v>
      </c>
      <c r="I5101" s="642"/>
      <c r="J5101" s="643"/>
      <c r="K5101" s="636"/>
      <c r="L5101" s="640" t="s">
        <v>28</v>
      </c>
      <c r="M5101" s="640">
        <v>2813.84</v>
      </c>
      <c r="N5101" s="644">
        <v>0.41666666666666669</v>
      </c>
    </row>
    <row r="5102" spans="1:14" x14ac:dyDescent="0.25">
      <c r="A5102" s="684">
        <f t="shared" si="143"/>
        <v>2891</v>
      </c>
      <c r="B5102" s="479" t="s">
        <v>1118</v>
      </c>
      <c r="C5102" s="480" t="s">
        <v>587</v>
      </c>
      <c r="D5102" s="481">
        <v>4.7140000000000004</v>
      </c>
      <c r="E5102" s="482"/>
      <c r="F5102" s="483" t="s">
        <v>30</v>
      </c>
      <c r="G5102" s="549" t="s">
        <v>23</v>
      </c>
      <c r="H5102" s="483" t="s">
        <v>1121</v>
      </c>
      <c r="I5102" s="484"/>
      <c r="J5102" s="485"/>
      <c r="K5102" s="479"/>
      <c r="L5102" s="483" t="s">
        <v>28</v>
      </c>
      <c r="M5102" s="483">
        <v>4714.7999999999993</v>
      </c>
      <c r="N5102" s="486">
        <v>0.45833333333333331</v>
      </c>
    </row>
    <row r="5103" spans="1:14" x14ac:dyDescent="0.25">
      <c r="A5103" s="685"/>
      <c r="B5103" s="523" t="s">
        <v>1118</v>
      </c>
      <c r="C5103" s="524" t="s">
        <v>23</v>
      </c>
      <c r="D5103" s="525">
        <v>3.5859999999999999</v>
      </c>
      <c r="E5103" s="526"/>
      <c r="F5103" s="527" t="s">
        <v>30</v>
      </c>
      <c r="G5103" s="561"/>
      <c r="H5103" s="527" t="s">
        <v>1121</v>
      </c>
      <c r="I5103" s="528"/>
      <c r="J5103" s="529"/>
      <c r="K5103" s="523"/>
      <c r="L5103" s="527" t="s">
        <v>28</v>
      </c>
      <c r="M5103" s="527">
        <v>3586.28</v>
      </c>
      <c r="N5103" s="530">
        <v>0.45833333333333331</v>
      </c>
    </row>
    <row r="5104" spans="1:14" ht="19.5" thickBot="1" x14ac:dyDescent="0.3">
      <c r="A5104" s="686"/>
      <c r="B5104" s="645" t="s">
        <v>1118</v>
      </c>
      <c r="C5104" s="646" t="s">
        <v>47</v>
      </c>
      <c r="D5104" s="647">
        <v>3.8610000000000002</v>
      </c>
      <c r="E5104" s="648"/>
      <c r="F5104" s="649" t="s">
        <v>30</v>
      </c>
      <c r="G5104" s="650"/>
      <c r="H5104" s="649" t="s">
        <v>1121</v>
      </c>
      <c r="I5104" s="651"/>
      <c r="J5104" s="652"/>
      <c r="K5104" s="645"/>
      <c r="L5104" s="649" t="s">
        <v>28</v>
      </c>
      <c r="M5104" s="649">
        <v>3861.1200000000003</v>
      </c>
      <c r="N5104" s="653">
        <v>0.45833333333333331</v>
      </c>
    </row>
    <row r="5105" spans="1:14" ht="38.25" thickBot="1" x14ac:dyDescent="0.3">
      <c r="A5105" s="503">
        <f t="shared" si="143"/>
        <v>2892</v>
      </c>
      <c r="B5105" s="504" t="s">
        <v>1118</v>
      </c>
      <c r="C5105" s="505" t="s">
        <v>44</v>
      </c>
      <c r="D5105" s="506">
        <v>13</v>
      </c>
      <c r="E5105" s="507"/>
      <c r="F5105" s="508" t="s">
        <v>16</v>
      </c>
      <c r="G5105" s="509" t="s">
        <v>407</v>
      </c>
      <c r="H5105" s="508" t="s">
        <v>1120</v>
      </c>
      <c r="I5105" s="510"/>
      <c r="J5105" s="511"/>
      <c r="K5105" s="504"/>
      <c r="L5105" s="508" t="s">
        <v>266</v>
      </c>
      <c r="M5105" s="508">
        <v>13005</v>
      </c>
      <c r="N5105" s="512">
        <v>0.54166666666666663</v>
      </c>
    </row>
    <row r="5106" spans="1:14" x14ac:dyDescent="0.25">
      <c r="A5106" s="675">
        <f t="shared" si="143"/>
        <v>2893</v>
      </c>
      <c r="B5106" s="675"/>
      <c r="C5106" s="473"/>
      <c r="D5106" s="474"/>
      <c r="E5106" s="475"/>
      <c r="F5106" s="675"/>
      <c r="G5106" s="476"/>
      <c r="H5106" s="675"/>
      <c r="I5106" s="477"/>
      <c r="J5106" s="478"/>
      <c r="K5106" s="675"/>
      <c r="L5106" s="675"/>
      <c r="M5106" s="675"/>
      <c r="N5106" s="675"/>
    </row>
    <row r="5107" spans="1:14" x14ac:dyDescent="0.25">
      <c r="A5107" s="675">
        <f t="shared" si="143"/>
        <v>2894</v>
      </c>
      <c r="B5107" s="675"/>
      <c r="C5107" s="473"/>
      <c r="D5107" s="474"/>
      <c r="E5107" s="475"/>
      <c r="F5107" s="675"/>
      <c r="G5107" s="476"/>
      <c r="H5107" s="675"/>
      <c r="I5107" s="477"/>
      <c r="J5107" s="478"/>
      <c r="K5107" s="675"/>
      <c r="L5107" s="675"/>
      <c r="M5107" s="675"/>
      <c r="N5107" s="675"/>
    </row>
  </sheetData>
  <autoFilter ref="A2:N5092" xr:uid="{79D26EB9-2ECC-4189-8AEF-8CA7CBA20027}">
    <filterColumn colId="10">
      <filters blank="1"/>
    </filterColumn>
  </autoFilter>
  <mergeCells count="1515">
    <mergeCell ref="A5099:A5101"/>
    <mergeCell ref="A5102:A5104"/>
    <mergeCell ref="A5091:A5092"/>
    <mergeCell ref="A5094:A5097"/>
    <mergeCell ref="G5091:G5092"/>
    <mergeCell ref="A5082:A5083"/>
    <mergeCell ref="A5084:A5086"/>
    <mergeCell ref="A5087:A5088"/>
    <mergeCell ref="G5084:G5086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  <mergeCell ref="A4960:A4961"/>
    <mergeCell ref="A4964:A4965"/>
    <mergeCell ref="A4966:A4968"/>
    <mergeCell ref="A4969:A4970"/>
    <mergeCell ref="A4971:A4973"/>
    <mergeCell ref="A4942:A4943"/>
    <mergeCell ref="A4946:A4947"/>
    <mergeCell ref="G4950:G4951"/>
    <mergeCell ref="A4939:A4941"/>
    <mergeCell ref="A4933:A4934"/>
    <mergeCell ref="A4935:A4936"/>
    <mergeCell ref="G4935:G4936"/>
    <mergeCell ref="A4924:A4925"/>
    <mergeCell ref="A5059:A5060"/>
    <mergeCell ref="A5054:A5055"/>
    <mergeCell ref="A5042:A5044"/>
    <mergeCell ref="G5042:G5044"/>
    <mergeCell ref="A5019:A5020"/>
    <mergeCell ref="G5019:G5020"/>
    <mergeCell ref="A5001:A5002"/>
    <mergeCell ref="A5006:A5008"/>
    <mergeCell ref="A5009:A5011"/>
    <mergeCell ref="A5012:A5013"/>
    <mergeCell ref="A5014:A5015"/>
    <mergeCell ref="A4954:A4955"/>
    <mergeCell ref="A4956:A4957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G4854:G4855"/>
    <mergeCell ref="A4856:A4858"/>
    <mergeCell ref="G4776:G4777"/>
    <mergeCell ref="A5029:A5030"/>
    <mergeCell ref="A5035:A5036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A4948:A4949"/>
    <mergeCell ref="A4950:A4951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A394:A395"/>
    <mergeCell ref="A398:A399"/>
    <mergeCell ref="A400:A402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G408:G409"/>
    <mergeCell ref="A410:A411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A91:A92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A836:A838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212:A4213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311:A4314"/>
    <mergeCell ref="A4255:A4257"/>
    <mergeCell ref="A4290:A4291"/>
    <mergeCell ref="A4292:A4293"/>
    <mergeCell ref="A4431:A4432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A4214:A4216"/>
    <mergeCell ref="A4231:A4232"/>
    <mergeCell ref="A4082:A4084"/>
    <mergeCell ref="A4114:A4115"/>
    <mergeCell ref="A4209:A4210"/>
    <mergeCell ref="A4406:A4407"/>
    <mergeCell ref="A4429:A4430"/>
    <mergeCell ref="A4489:A4492"/>
    <mergeCell ref="G4820:G4822"/>
    <mergeCell ref="A4719:A4720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86:A4587"/>
    <mergeCell ref="A4597:A4598"/>
    <mergeCell ref="A4552:A4553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687:A4690"/>
    <mergeCell ref="A4601:A4602"/>
    <mergeCell ref="A4622:A4623"/>
    <mergeCell ref="A4605:A4608"/>
    <mergeCell ref="A4610:A4611"/>
    <mergeCell ref="A4615:A4616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45:A4747"/>
    <mergeCell ref="A4748:A4750"/>
    <mergeCell ref="A4751:A4752"/>
    <mergeCell ref="G4751:G475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723:A4724"/>
    <mergeCell ref="A4727:A4728"/>
    <mergeCell ref="A4729:A4732"/>
    <mergeCell ref="A4734:A4736"/>
    <mergeCell ref="A4770:A4771"/>
    <mergeCell ref="A4776:A4777"/>
    <mergeCell ref="A4772:A4773"/>
    <mergeCell ref="A4878:A4880"/>
    <mergeCell ref="A4881:A4884"/>
    <mergeCell ref="A4866:A4867"/>
    <mergeCell ref="G4866:G4867"/>
    <mergeCell ref="A4868:A4871"/>
    <mergeCell ref="A4774:A4775"/>
    <mergeCell ref="G4729:G4732"/>
    <mergeCell ref="A4721:A4722"/>
    <mergeCell ref="A5070:A5071"/>
    <mergeCell ref="A5074:A5076"/>
    <mergeCell ref="A5077:A5078"/>
    <mergeCell ref="A5079:A5080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706:A4708"/>
    <mergeCell ref="A4703:A4705"/>
    <mergeCell ref="A5063:A5064"/>
    <mergeCell ref="A5065:A5069"/>
    <mergeCell ref="G5065:G5066"/>
    <mergeCell ref="A5047:A5048"/>
    <mergeCell ref="G5047:G5048"/>
    <mergeCell ref="A5049:A5052"/>
    <mergeCell ref="G5035:G5036"/>
    <mergeCell ref="A5037:A5038"/>
    <mergeCell ref="A5039:A5041"/>
    <mergeCell ref="A5026:A502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2025-10-27T06:01:43Z</cp:lastPrinted>
  <dcterms:created xsi:type="dcterms:W3CDTF">2015-06-05T18:19:34Z</dcterms:created>
  <dcterms:modified xsi:type="dcterms:W3CDTF">2025-10-31T12:30:13Z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