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ПРС ЗПФ ЛП ближ\"/>
    </mc:Choice>
  </mc:AlternateContent>
  <xr:revisionPtr revIDLastSave="0" documentId="13_ncr:1_{4BE6F648-C73E-455D-847D-B9E212682218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3" i="1"/>
  <c r="L4" i="1"/>
  <c r="O4" i="1" s="1"/>
  <c r="P4" i="1" s="1"/>
  <c r="Q4" i="1" s="1"/>
  <c r="L5" i="1"/>
  <c r="O5" i="1" s="1"/>
  <c r="P5" i="1" s="1"/>
  <c r="Q5" i="1" s="1"/>
  <c r="L6" i="1"/>
  <c r="O6" i="1" s="1"/>
  <c r="P6" i="1" s="1"/>
  <c r="Q6" i="1" s="1"/>
  <c r="L7" i="1"/>
  <c r="O7" i="1" s="1"/>
  <c r="P7" i="1" s="1"/>
  <c r="Q7" i="1" s="1"/>
  <c r="L8" i="1"/>
  <c r="O8" i="1" s="1"/>
  <c r="P8" i="1" s="1"/>
  <c r="Q8" i="1" s="1"/>
  <c r="L9" i="1"/>
  <c r="O9" i="1" s="1"/>
  <c r="P9" i="1" s="1"/>
  <c r="Q9" i="1" s="1"/>
  <c r="L10" i="1"/>
  <c r="O10" i="1" s="1"/>
  <c r="P10" i="1" s="1"/>
  <c r="Q10" i="1" s="1"/>
  <c r="L11" i="1"/>
  <c r="O11" i="1" s="1"/>
  <c r="P11" i="1" s="1"/>
  <c r="Q11" i="1" s="1"/>
  <c r="L12" i="1"/>
  <c r="P12" i="1" s="1"/>
  <c r="Q12" i="1" s="1"/>
  <c r="L13" i="1"/>
  <c r="O13" i="1" s="1"/>
  <c r="P13" i="1" s="1"/>
  <c r="Q13" i="1" s="1"/>
  <c r="L14" i="1"/>
  <c r="O14" i="1" s="1"/>
  <c r="P14" i="1" s="1"/>
  <c r="Q14" i="1" s="1"/>
  <c r="L15" i="1"/>
  <c r="O15" i="1" s="1"/>
  <c r="P15" i="1" s="1"/>
  <c r="Q15" i="1" s="1"/>
  <c r="L16" i="1"/>
  <c r="O16" i="1" s="1"/>
  <c r="P16" i="1" s="1"/>
  <c r="Q16" i="1" s="1"/>
  <c r="L17" i="1"/>
  <c r="O17" i="1" s="1"/>
  <c r="P17" i="1" s="1"/>
  <c r="Q17" i="1" s="1"/>
  <c r="L18" i="1"/>
  <c r="O18" i="1" s="1"/>
  <c r="P18" i="1" s="1"/>
  <c r="Q18" i="1" s="1"/>
  <c r="L19" i="1"/>
  <c r="O19" i="1" s="1"/>
  <c r="P19" i="1" s="1"/>
  <c r="Q19" i="1" s="1"/>
  <c r="L20" i="1"/>
  <c r="O20" i="1" s="1"/>
  <c r="P20" i="1" s="1"/>
  <c r="Q20" i="1" s="1"/>
  <c r="L22" i="1"/>
  <c r="O22" i="1" s="1"/>
  <c r="P22" i="1" s="1"/>
  <c r="Q22" i="1" s="1"/>
  <c r="L23" i="1"/>
  <c r="O23" i="1" s="1"/>
  <c r="P23" i="1" s="1"/>
  <c r="Q23" i="1" s="1"/>
  <c r="L24" i="1"/>
  <c r="O24" i="1" s="1"/>
  <c r="P24" i="1" s="1"/>
  <c r="Q24" i="1" s="1"/>
  <c r="L25" i="1"/>
  <c r="O25" i="1" s="1"/>
  <c r="P25" i="1" s="1"/>
  <c r="Q25" i="1" s="1"/>
  <c r="L26" i="1"/>
  <c r="O26" i="1" s="1"/>
  <c r="P26" i="1" s="1"/>
  <c r="Q26" i="1" s="1"/>
  <c r="L27" i="1"/>
  <c r="O27" i="1" s="1"/>
  <c r="P27" i="1" s="1"/>
  <c r="Q27" i="1" s="1"/>
  <c r="L3" i="1"/>
  <c r="O3" i="1" s="1"/>
  <c r="P3" i="1" s="1"/>
  <c r="Q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3" i="1"/>
  <c r="Q28" i="1" l="1"/>
</calcChain>
</file>

<file path=xl/sharedStrings.xml><?xml version="1.0" encoding="utf-8"?>
<sst xmlns="http://schemas.openxmlformats.org/spreadsheetml/2006/main" count="118" uniqueCount="118">
  <si>
    <t>Товар</t>
  </si>
  <si>
    <t>Штрих код</t>
  </si>
  <si>
    <t>Итого</t>
  </si>
  <si>
    <t>Заказ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</si>
  <si>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</si>
  <si>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</si>
  <si>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</si>
  <si>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</si>
  <si>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</si>
  <si>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чебуреки 0,09 кг Горячая Штучка Шоу-бокс с мясом тара 2</t>
  </si>
  <si>
    <t>Круггетсы 0,25 кг Горячая Штучка с сырным соусом</t>
  </si>
  <si>
    <t>Крылышки 0,3 кг Горячая штучка хрустящие острые к пиву Тандер</t>
  </si>
  <si>
    <t>Крылышки 0,3 кг Горячая штучка хрустящие Тандер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</si>
  <si>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</si>
  <si>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</si>
  <si>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</si>
  <si>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</si>
  <si>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</si>
  <si>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</si>
  <si>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</si>
  <si>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</si>
  <si>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</si>
  <si>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Бигбули со сливочным маслом ТМ Горячая штучка 0,4.Мяс. пф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</si>
  <si>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</si>
  <si>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</si>
  <si>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</si>
  <si>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</si>
  <si>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</si>
  <si>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</si>
  <si>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SU003593</t>
  </si>
  <si>
    <t>P004598</t>
  </si>
  <si>
    <t>Снеки «Бельмеши сочные с мясом» Фикс.вес 0,3 Пакет ТМ «Горячая штучка»</t>
  </si>
  <si>
    <t>SU003576</t>
  </si>
  <si>
    <t>P004489</t>
  </si>
  <si>
    <t>Снеки «Хотстеры» Фикс.вес 0,25 Пакет ТМ «Горячая штучка»</t>
  </si>
  <si>
    <t>острых нет</t>
  </si>
  <si>
    <t>SU003609</t>
  </si>
  <si>
    <t>P004584</t>
  </si>
  <si>
    <t>Снеки «Чебупели с ветчиной и сыром» Фикс.вес 0,3 Пакет ТМ «Горячая штучка»</t>
  </si>
  <si>
    <t>SU003604</t>
  </si>
  <si>
    <t>P004605</t>
  </si>
  <si>
    <t>Снеки «Чебупели сочные с мясом» Фикс.вес 0,3 Пакет ТМ «Горячая штучка»</t>
  </si>
  <si>
    <t>SU002293</t>
  </si>
  <si>
    <t>P004113</t>
  </si>
  <si>
    <t>Чебупели Курочка гриль Базовый ассортимент Фикс.вес 0,3 Пакет Горячая штучка</t>
  </si>
  <si>
    <t>Код единицы продаж</t>
  </si>
  <si>
    <t>Код продукта</t>
  </si>
  <si>
    <t>Номер варианта</t>
  </si>
  <si>
    <t xml:space="preserve">Штрих-код </t>
  </si>
  <si>
    <t>Наименование</t>
  </si>
  <si>
    <t>SU002573</t>
  </si>
  <si>
    <t>P004138</t>
  </si>
  <si>
    <t>Чебуреки с мясом Базовый ассортимент Штучка 0,09 Пленка Горячая штучка</t>
  </si>
  <si>
    <t>SU000194</t>
  </si>
  <si>
    <t>P004095</t>
  </si>
  <si>
    <t>«Круггетсы с сырным соусом» Фикс.вес 0,25 ф/п ТМ «Горячая штучка»</t>
  </si>
  <si>
    <t>SU003607</t>
  </si>
  <si>
    <t>P004589</t>
  </si>
  <si>
    <t>Крылья «Крылышки острые к пиву» Фикс.вес 0,3 Пакет ТМ «Горячая штучка»</t>
  </si>
  <si>
    <t>SU003591</t>
  </si>
  <si>
    <t>P004588</t>
  </si>
  <si>
    <t>Крылья «Хрустящие крылышки» Фикс.вес 0,3 Пакет ТМ «Горячая штучка»</t>
  </si>
  <si>
    <t>штрих-код другой</t>
  </si>
  <si>
    <t>нет в бланке</t>
  </si>
  <si>
    <t>SU003598</t>
  </si>
  <si>
    <t>P004602</t>
  </si>
  <si>
    <t>Наггетсы «Нагетосы Сочная курочка» Фикс.вес 0,25 ТМ «Горячая штучка»</t>
  </si>
  <si>
    <t>с парикой нет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</si>
  <si>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</si>
  <si>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</si>
  <si>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</si>
  <si>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</si>
  <si>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</si>
  <si>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</si>
  <si>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SU003797</t>
  </si>
  <si>
    <t>P004497</t>
  </si>
  <si>
    <t>Наггетсы «из печи» Фикс.вес 0,25 ТМ «Вязанка»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</si>
  <si>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</si>
  <si>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</si>
  <si>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</si>
  <si>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SU003826</t>
  </si>
  <si>
    <t>P004887</t>
  </si>
  <si>
    <t>Пельмени «Grandmeni с говядиной» Фикс.вес 0,7 сфера ТМ «Горячая штучка»</t>
  </si>
  <si>
    <t>SU003827</t>
  </si>
  <si>
    <t>P004888</t>
  </si>
  <si>
    <t>Пельмени «Grandmeni со сливочным маслом» Фикс.вес 0,7 сфера ТМ «Горячая штучка»</t>
  </si>
  <si>
    <t>SU003386</t>
  </si>
  <si>
    <t>P004202</t>
  </si>
  <si>
    <t>Пельмени «Бигбули #МЕГАВКУСИЩЕ с сочной грудинкой» 0,4 сфера ТМ «Горячая штучка»</t>
  </si>
  <si>
    <t>SU003532</t>
  </si>
  <si>
    <t>P004440</t>
  </si>
  <si>
    <t>Пельмени «Бигбули #МЕГАВКУСИЩЕ с сочной грудинкой» 0,7 сфера ТМ «Горячая штучка»</t>
  </si>
  <si>
    <t>SU003460</t>
  </si>
  <si>
    <t>P004345</t>
  </si>
  <si>
    <t>Пельмени «Бульмени с говядиной и свининой» 0,7 Сфера ТМ «Горячая штучка»</t>
  </si>
  <si>
    <t>SU003527</t>
  </si>
  <si>
    <t>P004474</t>
  </si>
  <si>
    <t>Пельмени «Бульмени с говядиной и свининой» 0,4 Сфера ТМ «Горячая штучка»</t>
  </si>
  <si>
    <t>SU003528</t>
  </si>
  <si>
    <t>P004444</t>
  </si>
  <si>
    <t>Пельмени «Бульмени со сливочным маслом» Фикс.вес 0,4 ТМ «Горячая штучка»</t>
  </si>
  <si>
    <t>SU003459</t>
  </si>
  <si>
    <t>P004346</t>
  </si>
  <si>
    <t>Пельмени «Бульмени со сливочным маслом» 0,7 Сфера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</si>
  <si>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</si>
  <si>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</si>
  <si>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</si>
  <si>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SU003580</t>
  </si>
  <si>
    <t>P004486</t>
  </si>
  <si>
    <t>Снеки «Чебупицца Пепперони» Фикс.вес 0,25 Пакет ТМ «Горячая штучка»</t>
  </si>
  <si>
    <t>Кол-во штук в коробе, шт</t>
  </si>
  <si>
    <t>Коробов в слое</t>
  </si>
  <si>
    <t>Вес нетто штуки, кг</t>
  </si>
  <si>
    <t>ЗАКАЗ в кор. (кратно слою)</t>
  </si>
  <si>
    <t>Вес</t>
  </si>
  <si>
    <t>ИТОГОВОЕ кол-во в заказе (шт.)</t>
  </si>
  <si>
    <t>Комментарии</t>
  </si>
  <si>
    <t>завод вывел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</si>
</sst>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sz val="10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2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1" fontId="0" fillId="0" borderId="3" xfId="0" applyNumberFormat="1" applyBorder="1" applyAlignment="1">
      <alignment horizontal="right" vertical="top"/>
    </xf>
    <xf numFmtId="4" fontId="1" fillId="2" borderId="3" xfId="0" applyNumberFormat="1" applyFont="1" applyFill="1" applyBorder="1" applyAlignment="1">
      <alignment horizontal="right" vertical="top"/>
    </xf>
    <xf numFmtId="1" fontId="0" fillId="0" borderId="0" xfId="0" applyNumberFormat="1"/>
    <xf numFmtId="0" fontId="2" fillId="0" borderId="3" xfId="0" applyFont="1" applyBorder="1" applyAlignment="1">
      <alignment horizontal="left" vertical="top" wrapText="1"/>
    </xf>
    <xf numFmtId="1" fontId="2" fillId="0" borderId="0" xfId="0" applyNumberFormat="1" applyFont="1" applyAlignment="1"/>
    <xf numFmtId="1" fontId="0" fillId="0" borderId="0" xfId="0" applyNumberFormat="1" applyAlignment="1"/>
    <xf numFmtId="0" fontId="2" fillId="0" borderId="0" xfId="0" applyFont="1"/>
    <xf numFmtId="1" fontId="0" fillId="0" borderId="3" xfId="0" applyNumberFormat="1" applyBorder="1" applyAlignment="1">
      <alignment horizontal="left" vertical="top" wrapText="1"/>
    </xf>
    <xf numFmtId="1" fontId="0" fillId="3" borderId="3" xfId="0" applyNumberFormat="1" applyFill="1" applyBorder="1" applyAlignment="1">
      <alignment horizontal="left" vertical="top" wrapText="1"/>
    </xf>
    <xf numFmtId="1" fontId="0" fillId="3" borderId="0" xfId="0" applyNumberFormat="1" applyFill="1"/>
    <xf numFmtId="0" fontId="2" fillId="4" borderId="0" xfId="0" applyFont="1" applyFill="1"/>
    <xf numFmtId="1" fontId="0" fillId="4" borderId="0" xfId="0" applyNumberFormat="1" applyFill="1"/>
    <xf numFmtId="0" fontId="0" fillId="4" borderId="0" xfId="0" applyFill="1"/>
    <xf numFmtId="0" fontId="3" fillId="0" borderId="0" xfId="0" applyFont="1"/>
    <xf numFmtId="1" fontId="0" fillId="5" borderId="3" xfId="0" applyNumberFormat="1" applyFill="1" applyBorder="1" applyAlignment="1">
      <alignment horizontal="right" vertical="top"/>
    </xf>
    <xf numFmtId="0" fontId="3" fillId="5" borderId="0" xfId="0" applyFont="1" applyFill="1"/>
    <xf numFmtId="0" fontId="4" fillId="0" borderId="0" xfId="0" applyFont="1"/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1" fontId="0" fillId="5" borderId="0" xfId="0" applyNumberFormat="1" applyFill="1" applyBorder="1" applyAlignment="1">
      <alignment horizontal="right" vertical="top"/>
    </xf>
    <xf numFmtId="1" fontId="0" fillId="0" borderId="0" xfId="0" applyNumberFormat="1" applyBorder="1" applyAlignment="1">
      <alignment horizontal="right" vertical="top"/>
    </xf>
    <xf numFmtId="4" fontId="1" fillId="2" borderId="0" xfId="0" applyNumberFormat="1" applyFont="1" applyFill="1" applyBorder="1" applyAlignment="1">
      <alignment horizontal="right" vertical="top"/>
    </xf>
    <xf numFmtId="0" fontId="0" fillId="6" borderId="0" xfId="0" applyFill="1"/>
    <xf numFmtId="0" fontId="0" fillId="7" borderId="3" xfId="0" applyFill="1" applyBorder="1" applyAlignment="1">
      <alignment horizontal="left" vertical="top" wrapText="1"/>
    </xf>
    <xf numFmtId="1" fontId="0" fillId="7" borderId="3" xfId="0" applyNumberFormat="1" applyFill="1" applyBorder="1" applyAlignment="1">
      <alignment horizontal="left" vertical="top" wrapText="1"/>
    </xf>
    <xf numFmtId="1" fontId="0" fillId="7" borderId="3" xfId="0" applyNumberFormat="1" applyFill="1" applyBorder="1" applyAlignment="1">
      <alignment horizontal="right" vertical="top"/>
    </xf>
    <xf numFmtId="1" fontId="0" fillId="7" borderId="0" xfId="0" applyNumberFormat="1" applyFill="1" applyBorder="1" applyAlignment="1">
      <alignment horizontal="right" vertical="top"/>
    </xf>
    <xf numFmtId="0" fontId="0" fillId="7" borderId="0" xfId="0" applyFill="1"/>
    <xf numFmtId="1" fontId="0" fillId="7" borderId="0" xfId="0" applyNumberFormat="1" applyFill="1"/>
    <xf numFmtId="0" fontId="3" fillId="7" borderId="0" xfId="0" applyFont="1" applyFill="1"/>
    <xf numFmtId="0" fontId="2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3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47;&#1055;&#1060;/pokom_zpf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SU003593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SU003593</v>
          </cell>
        </row>
        <row r="9">
          <cell r="A9" t="str">
            <v>Бельмеши сочные с мясом Базовый ассортимент Фикс.вес 0,3 Лоток Горячая штучка</v>
          </cell>
          <cell r="B9" t="str">
            <v>SU003593</v>
          </cell>
        </row>
        <row r="10">
          <cell r="A10" t="str">
            <v>Готовые бельмеши 0,3 кг Горячая штучка Тандер</v>
          </cell>
          <cell r="B10" t="str">
            <v>SU003593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SU003609</v>
          </cell>
        </row>
        <row r="12">
          <cell r="A12" t="str">
            <v>Чебупели с ветчиной и сыром Базовый ассортимент Фикс.вес 0,3 Лоток Горячая штучка</v>
          </cell>
          <cell r="B12" t="str">
            <v>SU003609</v>
          </cell>
        </row>
        <row r="13">
          <cell r="A13" t="str">
            <v>Готовые чебупели 0,3 кг Горячая Штучка с ветчиной и сыром</v>
          </cell>
          <cell r="B13" t="str">
            <v>SU003609</v>
          </cell>
        </row>
        <row r="14">
          <cell r="A14" t="str">
            <v>Чебупели с мясом без свинины Базовый ассортимент Фикс.вес 0,3 Лоток Горячая штучка</v>
          </cell>
          <cell r="B14" t="str">
            <v>SU003594</v>
          </cell>
        </row>
        <row r="15">
          <cell r="A15" t="str">
            <v>Готовые чебупели с мясом ТМ Горячая штучка Без свинины 0,3 кг  ПОКОМ</v>
          </cell>
          <cell r="B15" t="str">
            <v>SU003594</v>
          </cell>
        </row>
        <row r="16">
          <cell r="A16" t="str">
            <v>Готовые чебупели с мясом ТМ Горячая штучка Без свинины 0,3 кг ПОКОМ</v>
          </cell>
          <cell r="B16" t="str">
            <v>SU003594</v>
          </cell>
        </row>
        <row r="17">
          <cell r="A17" t="str">
            <v>Готовые чебупели 0,3 кг Горячая штучка с мясом   НТУ</v>
          </cell>
          <cell r="B17" t="str">
            <v>SU003594</v>
          </cell>
        </row>
        <row r="18">
          <cell r="A18" t="str">
            <v>Готовые чебупели сочные с мясом ТМ Горячая штучка  0,3кг зам  ПОКОМ</v>
          </cell>
          <cell r="B18" t="str">
            <v>SU003604</v>
          </cell>
        </row>
        <row r="19">
          <cell r="A19" t="str">
            <v>Чебупели сочные с мясом Базовый ассортимент Фикс.вес 0,3 Лоток Горячая штучка</v>
          </cell>
          <cell r="B19" t="str">
            <v>SU003604</v>
          </cell>
        </row>
        <row r="20">
          <cell r="A20" t="str">
            <v>Готовые чебупели 0,3 кг Горячая Штучка сочные с мясом</v>
          </cell>
          <cell r="B20" t="str">
            <v>SU003604</v>
          </cell>
        </row>
        <row r="21">
          <cell r="A21" t="str">
            <v>Чебупели острые Базовый ассортимент Фикс.вес 0,3 Лоток Горячая штучка</v>
          </cell>
          <cell r="B21" t="str">
            <v>SU003608</v>
          </cell>
        </row>
        <row r="22">
          <cell r="A22" t="str">
            <v>Готовые чебупели 0,3 кг Горячая Штучка острые с мясом</v>
          </cell>
          <cell r="B22" t="str">
            <v>SU003608</v>
          </cell>
        </row>
        <row r="23">
          <cell r="A23" t="str">
            <v>Чебупели острые Базовый ассортимент Фикс.вес 0,3 Лоток Горячая штучка</v>
          </cell>
          <cell r="B23" t="str">
            <v>SU003608</v>
          </cell>
        </row>
        <row r="24">
          <cell r="A24" t="str">
            <v>Готовые чебупели острые с мясом Горячая штучка 0,3 кг зам  ПОКОМ</v>
          </cell>
          <cell r="B24" t="str">
            <v>SU003608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SU003613</v>
          </cell>
        </row>
        <row r="26">
          <cell r="A26" t="str">
            <v>Чебуреки со свининой и говядиной 0,36</v>
          </cell>
          <cell r="B26" t="str">
            <v>SU003613</v>
          </cell>
        </row>
        <row r="27">
          <cell r="A27" t="str">
            <v>Готовые чебуреки со свининой и говядиной Гор.шт.0,36 кг зам.  ПОКОМ</v>
          </cell>
          <cell r="B27" t="str">
            <v>SU003613</v>
          </cell>
        </row>
        <row r="28">
          <cell r="A28" t="str">
            <v>Готовые чебуреки 1 уп Горячая Штучка New Box со свининой и говядиной</v>
          </cell>
          <cell r="B28" t="str">
            <v>SU003613</v>
          </cell>
        </row>
        <row r="29">
          <cell r="A29" t="str">
            <v>Готовые чебуреки 0,09 кг Горячая Штучка Шоу-бокс с мясом тара 2</v>
          </cell>
          <cell r="B29" t="str">
            <v>SU002573</v>
          </cell>
        </row>
        <row r="30">
          <cell r="A30" t="str">
            <v>Чебуреки с мясом Базовый ассортимент Штучка 0,09 Пленка Горячая штучка</v>
          </cell>
          <cell r="B30" t="str">
            <v>SU002573</v>
          </cell>
        </row>
        <row r="31">
          <cell r="A31" t="str">
            <v>Готовые чебуреки с мясом ТМ Горячая штучка 0,09 кг флоу-пак ПОКОМ</v>
          </cell>
          <cell r="B31" t="str">
            <v>SU002573</v>
          </cell>
        </row>
        <row r="32">
          <cell r="A32" t="str">
            <v>Чебуреки «Сочный мегачебурек» Весовой ТМ «No Name»</v>
          </cell>
          <cell r="B32" t="str">
            <v>SU003025</v>
          </cell>
        </row>
        <row r="33">
          <cell r="A33" t="str">
            <v>Сочный мегачебурек ТМ Зареченские ВЕС ПОКОМ</v>
          </cell>
          <cell r="B33" t="str">
            <v>SU003025</v>
          </cell>
        </row>
        <row r="34">
          <cell r="A34" t="str">
            <v>Готовые чебуреки Сочный мегачебурек.Готовые жареные.ВЕС  ПОКОМ</v>
          </cell>
          <cell r="B34" t="str">
            <v>SU003025</v>
          </cell>
        </row>
        <row r="35">
          <cell r="A35" t="str">
            <v>Мини-шарики с курочкой и сыром ТМ Зареченские ВЕС  ПОКОМ</v>
          </cell>
          <cell r="B35" t="str">
            <v>SU003448</v>
          </cell>
        </row>
        <row r="36">
          <cell r="A36" t="str">
            <v>Мини-шарики с курочкой и сыром ТМ Зареченские ВЕС ПОКОМ</v>
          </cell>
          <cell r="B36" t="str">
            <v>SU003448</v>
          </cell>
        </row>
        <row r="37">
          <cell r="A37" t="str">
            <v>Мини-шарики с курочкой и сыром ТМ Зареченские .ВЕС  Поком</v>
          </cell>
          <cell r="B37" t="str">
            <v>SU003448</v>
          </cell>
        </row>
        <row r="38">
          <cell r="A38" t="str">
            <v>Снеки «Мини-шарики с курочкой и сыром» Весовой ТМ «Зареченские» 3 кг</v>
          </cell>
          <cell r="B38" t="str">
            <v>SU003448</v>
          </cell>
        </row>
        <row r="39">
          <cell r="A39" t="str">
            <v>Жар-боллы с курочкой и сыром, ВЕС  ПОКОМ</v>
          </cell>
          <cell r="B39" t="str">
            <v>SU003448</v>
          </cell>
        </row>
        <row r="40">
          <cell r="A40" t="str">
            <v>Жар-боллы с курочкой и сыром, ВЕС ТМ Зареченские  ПОКОМ</v>
          </cell>
          <cell r="B40" t="str">
            <v>SU003448</v>
          </cell>
        </row>
        <row r="41">
          <cell r="A41" t="str">
            <v>Жар-боллы с курочкой и сыром ТМ Зареченские .  Поком</v>
          </cell>
          <cell r="B41" t="str">
            <v>SU003448</v>
          </cell>
        </row>
        <row r="42">
          <cell r="A42" t="str">
            <v>Жар-боллы с курочкой и сыром. Кулинарные изделия рубленые в тесте куриные жареные  ПОКОМ</v>
          </cell>
          <cell r="B42" t="str">
            <v>SU003448</v>
          </cell>
        </row>
        <row r="43">
          <cell r="A43" t="str">
            <v>Жар-ладушки с клубникой и вишней. Изделия хлебобулочные жареные с начинкой замороженные</v>
          </cell>
          <cell r="B43" t="str">
            <v>SU003023</v>
          </cell>
        </row>
        <row r="44">
          <cell r="A44" t="str">
            <v>«Жар-ладушки с клубникой и вишней» Весовые ТМ «No name»</v>
          </cell>
          <cell r="B44" t="str">
            <v>SU003023</v>
          </cell>
        </row>
        <row r="45">
          <cell r="A45" t="str">
            <v>Жар-ладушки с клубникой и вишней ТМ Зареченские ТС Зареченские продукты.  Поком</v>
          </cell>
          <cell r="B45" t="str">
            <v>SU003023</v>
          </cell>
        </row>
        <row r="46">
          <cell r="A46" t="str">
            <v>Жар-ладушки с клубникой и вишней ВЕС ТМ Зареченские  ПОКОМ</v>
          </cell>
          <cell r="B46" t="str">
            <v>SU003023</v>
          </cell>
        </row>
        <row r="47">
          <cell r="A47" t="str">
            <v>Жар-ладушки с клубникой и вишней ТМ Зареченские ВЕС ПОКОМ</v>
          </cell>
          <cell r="B47" t="str">
            <v>SU003023</v>
          </cell>
        </row>
        <row r="48">
          <cell r="A48" t="str">
            <v>Жар-ладушки с клубникой и вишней. Жареные с начинкой.ВЕС  ПОКОМ</v>
          </cell>
          <cell r="B48" t="str">
            <v>SU003023</v>
          </cell>
        </row>
        <row r="49">
          <cell r="A49" t="str">
            <v>Жар-ладушки с мясом, картофелем и грибами No name ПГП Весовые No name 3,7 кг</v>
          </cell>
          <cell r="B49" t="str">
            <v>SU003016</v>
          </cell>
        </row>
        <row r="50">
          <cell r="A50" t="str">
            <v>Жар-ладушки с мясом, картофелем и грибами ВЕС ТМ Зареченские  ПОКОМ</v>
          </cell>
          <cell r="B50" t="str">
            <v>SU003016</v>
          </cell>
        </row>
        <row r="51">
          <cell r="A51" t="str">
            <v>Жар-ладушки с мясом, картофелем и грибами. ВЕС  ПОКОМ</v>
          </cell>
          <cell r="B51" t="str">
            <v>SU003016</v>
          </cell>
        </row>
        <row r="52">
          <cell r="A52" t="str">
            <v>Жар-ладушки с мясом No name ПГП Весовые No name  3,7 кг</v>
          </cell>
          <cell r="B52" t="str">
            <v>SU003439</v>
          </cell>
        </row>
        <row r="53">
          <cell r="A53" t="str">
            <v>Жар-ладушки с мясом ТМ Зареченские ВЕС ПОКОМ</v>
          </cell>
          <cell r="B53" t="str">
            <v>SU003439</v>
          </cell>
        </row>
        <row r="54">
          <cell r="A54" t="str">
            <v>Жар-ладушки с мясом ТМ Зареченские ТС Зареченские продукты.  Поком</v>
          </cell>
          <cell r="B54" t="str">
            <v>SU003439</v>
          </cell>
        </row>
        <row r="55">
          <cell r="A55" t="str">
            <v>Снеки «Жар-ладушки с мясом» Весовые ТМ «Зареченские» 3,7 кг</v>
          </cell>
          <cell r="B55" t="str">
            <v>SU003439</v>
          </cell>
        </row>
        <row r="56">
          <cell r="A56" t="str">
            <v>«Пирожки с мясом» Весовые ТМ «Зареченские» 3,7 кг</v>
          </cell>
          <cell r="B56" t="str">
            <v>SU003439</v>
          </cell>
        </row>
        <row r="57">
          <cell r="A57" t="str">
            <v>Пирожки с мясом 3,7кг ВЕС ТМ Зареченские  ПОКОМ</v>
          </cell>
          <cell r="B57" t="str">
            <v>SU003439</v>
          </cell>
        </row>
        <row r="58">
          <cell r="A58" t="str">
            <v>Жар-ладушки с мясом. ВЕС  ПОКОМ</v>
          </cell>
          <cell r="B58" t="str">
            <v>SU003439</v>
          </cell>
        </row>
        <row r="59">
          <cell r="A59" t="str">
            <v>Жар-ладушки с яблоком и грушей, ВЕС  ПОКОМ</v>
          </cell>
          <cell r="B59" t="str">
            <v>SU003444</v>
          </cell>
        </row>
        <row r="60">
          <cell r="A60" t="str">
            <v>Жар-ладушки с яблоком и грушей No name ПГП Весовые No name 3,7 кг</v>
          </cell>
          <cell r="B60" t="str">
            <v>SU003444</v>
          </cell>
        </row>
        <row r="61">
          <cell r="A61" t="str">
            <v>Жар-ладушки с яблоком и грушей ТМ Зареченские ВЕС ПОКОМ</v>
          </cell>
          <cell r="B61" t="str">
            <v>SU003444</v>
          </cell>
        </row>
        <row r="62">
          <cell r="A62" t="str">
            <v>Жар-ладушки с яблоком и грушей. Изделия хлебобулочные жареные с начинкой зам  ПОКОМ</v>
          </cell>
          <cell r="B62" t="str">
            <v>SU003444</v>
          </cell>
        </row>
        <row r="63">
          <cell r="A63" t="str">
            <v>Снеки «Пирожки с яблоком и грушей» Весовой ТМ «Зареченские» 3,7 кг</v>
          </cell>
          <cell r="B63" t="str">
            <v>SU003444</v>
          </cell>
        </row>
        <row r="64">
          <cell r="A64" t="str">
            <v>Пирожки с яблоком и грушей ВЕС ТМ Зареченские  ПОКОМ</v>
          </cell>
          <cell r="B64" t="str">
            <v>SU003444</v>
          </cell>
        </row>
        <row r="65">
          <cell r="A65" t="str">
            <v>Снеки  ЖАР-мени ВЕС. рубленые в тесте замор.  ПОКОМ</v>
          </cell>
          <cell r="B65" t="str">
            <v>SU003013</v>
          </cell>
        </row>
        <row r="66">
          <cell r="A66" t="str">
            <v>Жар-мени рубленые в тесте куриные жареные. ВЕС  ПОКОМ</v>
          </cell>
          <cell r="B66" t="str">
            <v>SU003013</v>
          </cell>
        </row>
        <row r="67">
          <cell r="A67" t="str">
            <v>ЖАР-мени ВЕС ТМ Зареченские  ПОКОМ</v>
          </cell>
          <cell r="B67" t="str">
            <v>SU003013</v>
          </cell>
        </row>
        <row r="68">
          <cell r="A68" t="str">
            <v>ЖАР-мени ТМ Зареченские ТС Зареченские продукты.   Поком</v>
          </cell>
          <cell r="B68" t="str">
            <v>SU003013</v>
          </cell>
        </row>
        <row r="69">
          <cell r="A69" t="str">
            <v>Снеки «Жар-мени» Весовые ТМ «Зареченские» 5,5 кг</v>
          </cell>
          <cell r="B69" t="str">
            <v>SU003013</v>
          </cell>
        </row>
        <row r="70">
          <cell r="A70" t="str">
            <v>Жар-мени 1 кг изделия кулинарные рубленые в тесте куриные жареные 5,5 кг</v>
          </cell>
          <cell r="B70" t="str">
            <v>SU003013</v>
          </cell>
        </row>
        <row r="71">
          <cell r="A71" t="str">
            <v>Жар-мени 1 кг с картофелем и сочной грудинкой вес 3,5кг</v>
          </cell>
          <cell r="B71" t="str">
            <v>SU003014</v>
          </cell>
        </row>
        <row r="72">
          <cell r="A72" t="str">
            <v>Жар-мени с картофелем и сочной грудинкой ТМ Зареченские ВЕС ПОКОМ</v>
          </cell>
          <cell r="B72" t="str">
            <v>SU003014</v>
          </cell>
        </row>
        <row r="73">
          <cell r="A73" t="str">
            <v>Жар-мени с картофелем и сочной грудинкой. ВЕС  ПОКОМ</v>
          </cell>
          <cell r="B73" t="str">
            <v>SU003014</v>
          </cell>
        </row>
        <row r="74">
          <cell r="A74" t="str">
            <v>Круггетсы 0,25 кг Горячая Штучка с сырным соусом</v>
          </cell>
          <cell r="B74" t="str">
            <v>SU000194</v>
          </cell>
        </row>
        <row r="75">
          <cell r="A75" t="str">
            <v>Круггетсы с сырным соусом Круггетсы Фикс.вес 0,25 Лоток Горячая штучка</v>
          </cell>
          <cell r="B75" t="str">
            <v>SU000194</v>
          </cell>
        </row>
        <row r="76">
          <cell r="A76" t="str">
            <v>Круггетсы с сырным соусом ТМ Горячая штучка 0,25 кг зам  ПОКОМ</v>
          </cell>
          <cell r="B76" t="str">
            <v>SU000194</v>
          </cell>
        </row>
        <row r="77">
          <cell r="A77" t="str">
            <v>Круггетсы Сочные Круггетсы Фикс.вес 0,25 Лоток Горячая штучка</v>
          </cell>
          <cell r="B77" t="str">
            <v>SU000195</v>
          </cell>
        </row>
        <row r="78">
          <cell r="A78" t="str">
            <v>Круггетсы 0,25 кг Горячая Штучка сочные</v>
          </cell>
          <cell r="B78" t="str">
            <v>SU000195</v>
          </cell>
        </row>
        <row r="79">
          <cell r="A79" t="str">
            <v>Снеки «Круггетсы Сочные» Фикс.вес 0,25 ф/п ТМ «Горячая штучка»</v>
          </cell>
          <cell r="B79" t="str">
            <v>SU000195</v>
          </cell>
        </row>
        <row r="80">
          <cell r="A80" t="str">
            <v>Круггетсы сочные ТМ Горячая штучка ТС Круггетсы 0,25 кг зам  ПОКОМ</v>
          </cell>
          <cell r="B80" t="str">
            <v>SU000195</v>
          </cell>
        </row>
        <row r="81">
          <cell r="A81" t="str">
            <v>Хрустящие крылышки острые к пиву ТМ Горячая штучка 0,3кг зам  ПОКОМ</v>
          </cell>
          <cell r="B81" t="str">
            <v>SU003607</v>
          </cell>
        </row>
        <row r="82">
          <cell r="A82" t="str">
            <v>Крылья Крылышки острые к пиву Базовый ассортимент Фикс.вес 0,3 Лоток Горячая штучка</v>
          </cell>
          <cell r="B82" t="str">
            <v>SU003607</v>
          </cell>
        </row>
        <row r="83">
          <cell r="A83" t="str">
            <v>Крылышки 0,3 кг Горячая штучка хрустящие острые к пиву Тандер</v>
          </cell>
          <cell r="B83" t="str">
            <v>SU003607</v>
          </cell>
        </row>
        <row r="84">
          <cell r="A84" t="str">
            <v>Хрустящие крылышки ТМ Горячая штучка 0,3 кг зам  ПОКОМ</v>
          </cell>
          <cell r="B84" t="str">
            <v>SU003591</v>
          </cell>
        </row>
        <row r="85">
          <cell r="A85" t="str">
            <v>Крылья Хрустящие крылышки Базовый ассортимент Фикс.вес 0,3 Лоток Горячая штучка</v>
          </cell>
          <cell r="B85" t="str">
            <v>SU003591</v>
          </cell>
        </row>
        <row r="86">
          <cell r="A86" t="str">
            <v>Крылышки 0,3 кг Горячая штучка хрустящие Тандер</v>
          </cell>
          <cell r="B86" t="str">
            <v>SU003591</v>
          </cell>
        </row>
        <row r="87">
          <cell r="A87" t="str">
            <v>Мини-сосиски 1 кг в тесте Фрайпики 3,7кг</v>
          </cell>
          <cell r="B87" t="str">
            <v>SU003454</v>
          </cell>
        </row>
        <row r="88">
          <cell r="A88" t="str">
            <v>Мини-сосиски в тесте "Фрайпики" 3,7кг ВЕС,  ПОКОМ</v>
          </cell>
          <cell r="B88" t="str">
            <v>SU003454</v>
          </cell>
        </row>
        <row r="89">
          <cell r="A89" t="str">
            <v>Мини-сосиски в тесте Фрайпики No name Весовые No name 3,7 кг</v>
          </cell>
          <cell r="B89" t="str">
            <v>SU003454</v>
          </cell>
        </row>
        <row r="90">
          <cell r="A90" t="str">
            <v>Мини-сосиски в тесте "Фрайпики" 3,7кг ВЕС, ТМ Зареченские  ПОКОМ</v>
          </cell>
          <cell r="B90" t="str">
            <v>SU003454</v>
          </cell>
        </row>
        <row r="91">
          <cell r="A91" t="str">
            <v>Мини-сосиски в тесте "Фрайпики" ВЕС,  ПОКОМ</v>
          </cell>
          <cell r="B91" t="str">
            <v>SU003454</v>
          </cell>
        </row>
        <row r="92">
          <cell r="A92" t="str">
            <v>Снеки «Мини-сосиски в тесте» Весовые ТМ «Зареченские» 3,7 кг</v>
          </cell>
          <cell r="B92" t="str">
            <v>SU003454</v>
          </cell>
        </row>
        <row r="93">
          <cell r="A93" t="str">
            <v>Мини-сосиски в тесте ТМ Зареченские . ВЕС  Поком</v>
          </cell>
          <cell r="B93" t="str">
            <v>SU003454</v>
          </cell>
        </row>
        <row r="94">
          <cell r="A94" t="str">
            <v>Мини-сосиски в тесте 3,7кг ВЕС заморож. ТМ Зареченские  ПОКОМ</v>
          </cell>
          <cell r="B94" t="str">
            <v>SU003454</v>
          </cell>
        </row>
        <row r="95">
          <cell r="A95" t="str">
            <v>Нагетосы Сочная курочка в хрустящей панировке Наггетсы ГШ Фикс.вес 0,25 Лоток Горячая штучка</v>
          </cell>
          <cell r="B95" t="str">
            <v>SU003599</v>
          </cell>
        </row>
        <row r="96">
          <cell r="A96" t="str">
            <v>Наггетсы Нагетосы Сочная курочка в хрустящей панировке ТМ Горячая штучка 0,25 кг зам  ПОКОМ</v>
          </cell>
          <cell r="B96" t="str">
            <v>SU003599</v>
          </cell>
        </row>
        <row r="97">
          <cell r="A97" t="str">
            <v>Нагетосы Сочная курочка в хрустящей панировке Наггетсы ГШ Фикс.вес 0,25 Лоток Горячая штучка Поком</v>
          </cell>
          <cell r="B97" t="str">
            <v>SU003599</v>
          </cell>
        </row>
        <row r="98">
          <cell r="A98" t="str">
            <v>Наггетсы 0,25 кг Горячая штучка  Нагетосы Сочная курочка в хрустящей панировке</v>
          </cell>
          <cell r="B98" t="str">
            <v>SU003599</v>
          </cell>
        </row>
        <row r="99">
          <cell r="A99" t="str">
            <v>Наггетсы Нагетосы Сочная курочка со сладкой паприкой ТМ Горячая штучка ф/в 0,25 кг  ПОКОМ</v>
          </cell>
          <cell r="B99" t="str">
            <v>SU003597</v>
          </cell>
        </row>
        <row r="100">
          <cell r="A100" t="str">
            <v>Нагетосы Сочная курочка со сладкой паприкой Наггетсы ГШ Фикс.вес 0,25 Лоток Горячая штучка</v>
          </cell>
          <cell r="B100" t="str">
            <v>SU003597</v>
          </cell>
        </row>
        <row r="101">
          <cell r="A101" t="str">
            <v>Наггетсы 0,25 кг Горячая штучка  Нагетосы Сочная курочка со сладкой паприкой  ф/в</v>
          </cell>
          <cell r="B101" t="str">
            <v>SU003597</v>
          </cell>
        </row>
        <row r="102">
          <cell r="A102" t="str">
            <v>Наггетсы Нагетосы Сочная курочка в хруст панир со сметаной и зеленью ТМ Горячая штучка 0,25 ПОКОМ</v>
          </cell>
          <cell r="B102" t="str">
            <v>SU003600</v>
          </cell>
        </row>
        <row r="103">
          <cell r="A103" t="str">
            <v>Нагетосы Сочная курочка в хрустящей панировке со сметаной и зеленью Наггетсы ГШ Фикс.вес 0,25 Лоток Горячая штучка</v>
          </cell>
          <cell r="B103" t="str">
            <v>SU003600</v>
          </cell>
        </row>
        <row r="104">
          <cell r="A104" t="str">
            <v>Наггетсы 0,25 кг Горячая штучка Нагетосы Сочная курочка со сметаной и зеленью ф/в</v>
          </cell>
          <cell r="B104" t="str">
            <v>SU003600</v>
          </cell>
        </row>
        <row r="105">
          <cell r="A105" t="str">
            <v>Наггетсы из печи 0,25 кг Вязанка Няняггетсы Сливушки</v>
          </cell>
          <cell r="B105" t="str">
            <v>SU003797</v>
          </cell>
        </row>
        <row r="106">
          <cell r="A106" t="str">
            <v>Наггетсы с куриным филе (из печи) Наггетсы Фикс.вес 0,25 Лоток Вязанка</v>
          </cell>
          <cell r="B106" t="str">
            <v>SU003797</v>
          </cell>
        </row>
        <row r="107">
          <cell r="A107" t="str">
            <v>Наггетсы из печи 0,25кг ТМ Вязанка замор.  ПОКОМ</v>
          </cell>
          <cell r="B107" t="str">
            <v>SU003797</v>
          </cell>
        </row>
        <row r="108">
          <cell r="A108" t="str">
            <v>Наггетсы из печи 0,25кг ТМ Вязанка ТС Няняггетсы Сливушки замор.  ПОКОМ</v>
          </cell>
          <cell r="B108" t="str">
            <v>SU003797</v>
          </cell>
        </row>
        <row r="109">
          <cell r="A109" t="str">
            <v>Нагетосы Сочная курочка Наггетсы ГШ Фикс.вес 0,25 Лоток Горячая штучка</v>
          </cell>
          <cell r="B109" t="str">
            <v>SU003598</v>
          </cell>
        </row>
        <row r="110">
          <cell r="A110" t="str">
            <v>Наггетсы Нагетосы Сочная курочка Наггетсы ГШ Фикс.вес 0,25 Лоток Горячая штучка</v>
          </cell>
          <cell r="B110" t="str">
            <v>SU003598</v>
          </cell>
        </row>
        <row r="111">
          <cell r="A111" t="str">
            <v>Наггетсы Нагетосы Сочная курочка ТМ Горячая штучка 0,25 кг зам  ПОКОМ</v>
          </cell>
          <cell r="B111" t="str">
            <v>SU003598</v>
          </cell>
        </row>
        <row r="112">
          <cell r="A112" t="str">
            <v>Наггетсы с индейкой 0,25кг ТМ Вязанка ТС Из печи Сливушки ПОКОМ</v>
          </cell>
          <cell r="B112" t="str">
            <v>SU003800</v>
          </cell>
        </row>
        <row r="113">
          <cell r="A113" t="str">
            <v>Наггетсы С индейкой Наггетсы Фикс.вес 0,25 Вязанка</v>
          </cell>
          <cell r="B113" t="str">
            <v>SU003800</v>
          </cell>
        </row>
        <row r="114">
          <cell r="A114" t="str">
            <v>Наггетсы с индейкой 0,25кг ТМ Вязанка ТС Няняггетсы Сливушки НД2 замор.  ПОКОМ</v>
          </cell>
          <cell r="B114" t="str">
            <v>SU003800</v>
          </cell>
        </row>
        <row r="115">
          <cell r="A115" t="str">
            <v>Наггетсы с индейкой ТМ Вязанка ТС Няняггетсы Сливушки 0,25 кг , шт</v>
          </cell>
          <cell r="B115" t="str">
            <v>SU003800</v>
          </cell>
        </row>
        <row r="116">
          <cell r="A116" t="str">
            <v>Наггетсы Хрустящие ТМ Зареченские ТС Зареченские продукты. Поком</v>
          </cell>
          <cell r="B116" t="str">
            <v>SU003020</v>
          </cell>
        </row>
        <row r="117">
          <cell r="A117" t="str">
            <v>Наггетсы хрустящие п/ф ЗАО "Мясная галерея" ВЕС ПОКОМ</v>
          </cell>
          <cell r="B117" t="str">
            <v>SU003020</v>
          </cell>
        </row>
        <row r="118">
          <cell r="A118" t="str">
            <v>Наггетсы Хрустящие ТМ Зареченские. ВЕС ПОКОМ</v>
          </cell>
          <cell r="B118" t="str">
            <v>SU003020</v>
          </cell>
        </row>
        <row r="119">
          <cell r="A119" t="str">
            <v>Наггетсы «Хрустящие» Весовые ТМ «Зареченские» 6 кг</v>
          </cell>
          <cell r="B119" t="str">
            <v>SU003020</v>
          </cell>
        </row>
        <row r="120">
          <cell r="A120" t="str">
            <v>Наггетсы хрустящие п/ф ВЕС ПОКОМ</v>
          </cell>
          <cell r="B120" t="str">
            <v>SU003020</v>
          </cell>
        </row>
        <row r="121">
          <cell r="A121" t="str">
            <v>Снеки Пекерсы с индейкой в сливочном соусе ТМ Горячая штучка ф/в 0,25 кг НД2 МГ</v>
          </cell>
          <cell r="B121" t="str">
            <v>SU003596</v>
          </cell>
        </row>
        <row r="122">
          <cell r="A122" t="str">
            <v>Снеки Пекерсы с индейкой в сливочном соусе ТМ Горячая штучка ф/в 0,25 кг НД3 МГ</v>
          </cell>
          <cell r="B122" t="str">
            <v>SU003596</v>
          </cell>
        </row>
        <row r="123">
          <cell r="A123" t="str">
            <v>Пекерсы с индейкой в сливочном соусе ТМ Горячая штучка 0,25 кг зам  ПОКОМ</v>
          </cell>
          <cell r="B123" t="str">
            <v>SU003596</v>
          </cell>
        </row>
        <row r="124">
          <cell r="A124" t="str">
            <v>Пекерсы с индейкой в сливочном соусе 0,25</v>
          </cell>
          <cell r="B124" t="str">
            <v>SU003596</v>
          </cell>
        </row>
        <row r="125">
          <cell r="A125" t="str">
            <v>Снеки Пекерсы с индейкой в сливочном соусе Пекерсы Фикс.вес 0,25 Лоток Горячая штучка</v>
          </cell>
          <cell r="B125" t="str">
            <v>SU003596</v>
          </cell>
        </row>
        <row r="126">
          <cell r="A126" t="str">
            <v>Пекерсы 0,25 кг Горячая штучка с индейкой в сливочном соусе  ТС Пекерсы</v>
          </cell>
          <cell r="B126" t="str">
            <v>SU003596</v>
          </cell>
        </row>
        <row r="127">
          <cell r="A127" t="str">
            <v>Пельмени Grandmeni с говядиной ТМ Горячая  0,75 кг. ПОКОМ</v>
          </cell>
          <cell r="B127" t="str">
            <v>SU002346</v>
          </cell>
        </row>
        <row r="128">
          <cell r="A128" t="str">
            <v>Пельмени Grandmeni с говядиной ТМ Горячая штучка сфера ф/п ф/в 0,75 кг МГ</v>
          </cell>
          <cell r="B128" t="str">
            <v>SU002346</v>
          </cell>
        </row>
        <row r="129">
          <cell r="A129" t="str">
            <v>Пельмени Grandmeni с говядиной Grandmeni 0,75 Сфера Горячая штучка</v>
          </cell>
          <cell r="B129" t="str">
            <v>SU002346</v>
          </cell>
        </row>
        <row r="130">
          <cell r="A130" t="str">
            <v>Пельмени Grandmeni с говядиной ТМ Горячая штучка флоупак сфера 0,75 кг. ПОКОМ</v>
          </cell>
          <cell r="B130" t="str">
            <v>SU002346</v>
          </cell>
        </row>
        <row r="131">
          <cell r="A131" t="str">
            <v>Пельмени  0,75 кг Горячая штучка Grandmeni с говядиной  флоу-пак сфера</v>
          </cell>
          <cell r="B131" t="str">
            <v>SU002346</v>
          </cell>
        </row>
        <row r="132">
          <cell r="A132" t="str">
            <v>Пельмени Бигбули #МЕГАМАСЛИЩЕ со сливочным маслом Бигбули ГШ 0,43 сфера Горячая штучка</v>
          </cell>
          <cell r="B132" t="str">
            <v>SU002707</v>
          </cell>
        </row>
        <row r="133">
          <cell r="A133" t="str">
            <v>Пельмени Бигбули со сливоч.маслом (Мегамаслище) ТМ БУЛЬМЕНИ сфера 0,43. замор. ПОКОМ</v>
          </cell>
          <cell r="B133" t="str">
            <v>SU002707</v>
          </cell>
        </row>
        <row r="134">
          <cell r="A134" t="str">
            <v>Пельмени Бугбули со сливочным маслом ТМ Горячая штучка БУЛЬМЕНИ 0,43 кг  ПОКОМ</v>
          </cell>
          <cell r="B134" t="str">
            <v>SU002707</v>
          </cell>
        </row>
        <row r="135">
          <cell r="A135" t="str">
            <v>Пельмени Бигбули со сливочным маслом ТМ Горячая штучка ТС Бигбули ГШ флоу-пак сфера 0,43 УВС.  ПОКОМ</v>
          </cell>
          <cell r="B135" t="str">
            <v>SU002707</v>
          </cell>
        </row>
        <row r="136">
          <cell r="A136" t="str">
            <v>Пельмени 0,43 кг Горячая штучка Бигбули со сливочным маслом Бигбули ГШ ф/в</v>
          </cell>
          <cell r="B136" t="str">
            <v>SU002707</v>
          </cell>
        </row>
        <row r="137">
          <cell r="A137" t="str">
            <v>Пельмени Бульмени со сливочным маслом ТМ Горячая шт. 0,43 кг  ПОКОМ</v>
          </cell>
          <cell r="B137" t="str">
            <v>SU002622</v>
          </cell>
        </row>
        <row r="138">
          <cell r="A138" t="str">
            <v>Пельмени «Бульмени со сливочным маслом» 0,43 Сфера ТМ «Горячая штучка»</v>
          </cell>
          <cell r="B138" t="str">
            <v>SU002622</v>
          </cell>
        </row>
        <row r="139">
          <cell r="A139" t="str">
            <v>Пельмени 0,43 кг Горячая штучка Бульмени со сливочным маслом</v>
          </cell>
          <cell r="B139" t="str">
            <v>SU002622</v>
          </cell>
        </row>
        <row r="140">
          <cell r="A140" t="str">
            <v>Пельмени Grandmeni с говядиной в сливочном соусе ТМ Горячая штучка сфера ф/п ф/в 0,75 кг МГ</v>
          </cell>
          <cell r="B140" t="str">
            <v>SU002321</v>
          </cell>
        </row>
        <row r="141">
          <cell r="A141" t="str">
            <v>Пельмени Grandmeni с говядиной в сливочном соусе ТМ Горячая штучка флоупак сфера 0,75 кг.  ПОКОМ</v>
          </cell>
          <cell r="B141" t="str">
            <v>SU002321</v>
          </cell>
        </row>
        <row r="142">
          <cell r="A142" t="str">
            <v>Пельмени 0,75 кг Горячая штучка Grandmeni с говядиной в сливочном соусе  флоу-пак сфера</v>
          </cell>
          <cell r="B142" t="str">
            <v>SU002321</v>
          </cell>
        </row>
        <row r="143">
          <cell r="A143" t="str">
            <v>Пельмени Grandmeni со сливочным маслом Горячая штучка 0,75 кг ПОКОМ</v>
          </cell>
          <cell r="B143" t="str">
            <v>SU002345</v>
          </cell>
        </row>
        <row r="144">
          <cell r="A144" t="str">
            <v>Пельмени Grandmeni со сливочным маслом ТМ Горячая штучка сфера ф/п ф/в 0,75 кг МГ</v>
          </cell>
          <cell r="B144" t="str">
            <v>SU002345</v>
          </cell>
        </row>
        <row r="145">
          <cell r="A145" t="str">
            <v>Пельмени Grandmeni со сливочным маслом Grandmeni 0,75 Сфера Горячая штучка</v>
          </cell>
          <cell r="B145" t="str">
            <v>SU002345</v>
          </cell>
        </row>
        <row r="146">
          <cell r="A146" t="str">
            <v>Пельмени 0,75 кг Горячая штучка Grandmeni со сливочным маслом  ф/п сф ф/в</v>
          </cell>
          <cell r="B146" t="str">
            <v>SU002345</v>
          </cell>
        </row>
        <row r="147">
          <cell r="A147" t="str">
            <v>Пельмени Бульмени со сливочным маслом Горячая штучка 0,9 кг  ПОКОМ</v>
          </cell>
          <cell r="B147" t="str">
            <v>SU002623</v>
          </cell>
        </row>
        <row r="148">
          <cell r="A148" t="str">
            <v>Пельмени «Бульмени со сливочным маслом» 0,9 Сфера ТМ «Горячая штучка»</v>
          </cell>
          <cell r="B148" t="str">
            <v>SU002623</v>
          </cell>
        </row>
        <row r="149">
          <cell r="A149" t="str">
            <v>Пельмени 0,9 кг Горячая штучка Бульмени со сливочным маслом</v>
          </cell>
          <cell r="B149" t="str">
            <v>SU002623</v>
          </cell>
        </row>
        <row r="150">
          <cell r="A150" t="str">
            <v>Пельмени  0,43 кг Горячая штучка Бигбули #МЕГАВКУСИЩЕ с сочной грудинкой Бигбули ГШ сфера</v>
          </cell>
          <cell r="B150" t="str">
            <v>SU002771</v>
          </cell>
        </row>
        <row r="151">
          <cell r="A151" t="str">
            <v>Пельмени Бигбули #МЕГАВКУСИЩЕ с сочной грудинкой ТМ Горячая штучка ТС Бигбули  сфера 0,43  ПОКОМ</v>
          </cell>
          <cell r="B151" t="str">
            <v>SU002771</v>
          </cell>
        </row>
        <row r="152">
          <cell r="A152" t="str">
            <v>Пельмени Бигбули #МЕГАВКУСИЩЕ с сочной грудинкой 0,43 кг  ПОКОМ</v>
          </cell>
          <cell r="B152" t="str">
            <v>SU002771</v>
          </cell>
        </row>
        <row r="153">
          <cell r="A153" t="str">
            <v>Пельмени 0,9 кг Горячая штучка Бигбули #МЕГАВКУСИЩЕ с сочной грудинкой Бигбули ГШ  сфера</v>
          </cell>
          <cell r="B153" t="str">
            <v>SU002708</v>
          </cell>
        </row>
        <row r="154">
          <cell r="A154" t="str">
            <v>Пельмени Бигбули #МЕГАВКУСИЩЕ с сочной грудинкой ТМ Горячая шту БУЛЬМЕНИ ТС Бигбули  сфера 0,9 ПОКОМ</v>
          </cell>
          <cell r="B154" t="str">
            <v>SU002708</v>
          </cell>
        </row>
        <row r="155">
          <cell r="A155" t="str">
            <v>Пельмени Бигбули #МЕГАВКУСИЩЕ с сочной грудинкой 0,9 кг  ПОКОМ</v>
          </cell>
          <cell r="B155" t="str">
            <v>SU002708</v>
          </cell>
        </row>
        <row r="156">
          <cell r="A156" t="str">
            <v>Пельмени «Бигбули с мясом» 0,43 Сфера ТМ «Горячая штучка»  Поком</v>
          </cell>
          <cell r="B156" t="str">
            <v>SU002625</v>
          </cell>
        </row>
        <row r="157">
          <cell r="A157" t="str">
            <v>Пельмени Бигбули с мясом, Горячая штучка сфера 0,43 кг  ПОКОМ</v>
          </cell>
          <cell r="B157" t="str">
            <v>SU002625</v>
          </cell>
        </row>
        <row r="158">
          <cell r="A158" t="str">
            <v>Пельмени Бигбули с мясом, Горячая штучка 0,43кг  ПОКОМ</v>
          </cell>
          <cell r="B158" t="str">
            <v>SU002625</v>
          </cell>
        </row>
        <row r="159">
          <cell r="A159" t="str">
            <v>Пельмени Бигбули с мясом, Горячая штучка 0,9кг  ПОКОМ</v>
          </cell>
          <cell r="B159" t="str">
            <v>SU002624</v>
          </cell>
        </row>
        <row r="160">
          <cell r="A160" t="str">
            <v>Пельмени Бигбули #МЕГАМАСЛИЩЕ со сливочным маслом Бигбули ГШ ф/в 0,9 Горячая штучка</v>
          </cell>
          <cell r="B160" t="str">
            <v>SU002838</v>
          </cell>
        </row>
        <row r="161">
          <cell r="A161" t="str">
            <v>Пельмени Бигбули со слив.маслом 0,9 кг   Поком</v>
          </cell>
          <cell r="B161" t="str">
            <v>SU002838</v>
          </cell>
        </row>
        <row r="162">
          <cell r="A162" t="str">
            <v>Пельмени Бигбули со сливочным маслом #МЕГАМАСЛИЩЕ Горячая штучка 0,9 кг  ПОКОМ</v>
          </cell>
          <cell r="B162" t="str">
            <v>SU002838</v>
          </cell>
        </row>
        <row r="163">
          <cell r="A163" t="str">
            <v>Пельмени Бульмени с говядиной и свининой Бигбули 0,9 Сфера Горячая штучка</v>
          </cell>
          <cell r="B163" t="str">
            <v>SU002627</v>
          </cell>
        </row>
        <row r="164">
          <cell r="A164" t="str">
            <v>Пельмени 0,9 кг Горячая штучка Бульмени  с говядиной и свининой</v>
          </cell>
          <cell r="B164" t="str">
            <v>SU002627</v>
          </cell>
        </row>
        <row r="165">
          <cell r="A165" t="str">
            <v>Пельмени «Бульмени с говядиной и свининой» 0,9 Сфера ТМ «Горячая штучка»</v>
          </cell>
          <cell r="B165" t="str">
            <v>SU002627</v>
          </cell>
        </row>
        <row r="166">
          <cell r="A166" t="str">
            <v>Пельмени Бульмени с говядиной и свининой Горячая шт. 0,9 кг  ПОКОМ</v>
          </cell>
          <cell r="B166" t="str">
            <v>SU002627</v>
          </cell>
        </row>
        <row r="167">
          <cell r="A167" t="str">
            <v>Пельмени Бульмени с говядиной и свининой Бигбули 0,43 Сфера Горячая штучка</v>
          </cell>
          <cell r="B167" t="str">
            <v>SU002626</v>
          </cell>
        </row>
        <row r="168">
          <cell r="A168" t="str">
            <v>Пельмени 0,43 кг Горячая штучка Бульмени Сибирские с говядиной и свининой</v>
          </cell>
          <cell r="B168" t="str">
            <v>SU002626</v>
          </cell>
        </row>
        <row r="169">
          <cell r="A169" t="str">
            <v>Пельмени Бульмени с говядиной и свининой Горячая штучка 0,43 большие замор  ПОКОМ</v>
          </cell>
          <cell r="B169" t="str">
            <v>SU002626</v>
          </cell>
        </row>
        <row r="170">
          <cell r="A170" t="str">
            <v>Пельмени «Бульмени с говядиной и свининой» 0,43 Сфера ТМ «Горячая штучка»</v>
          </cell>
          <cell r="B170" t="str">
            <v>SU002626</v>
          </cell>
        </row>
        <row r="171">
          <cell r="A171" t="str">
            <v>Пельмени Бульмени с говядиной и свининой Горячая штучка 0,43  ПОКОМ</v>
          </cell>
          <cell r="B171" t="str">
            <v>SU002626</v>
          </cell>
        </row>
        <row r="172">
          <cell r="A172" t="str">
            <v>Пельмени Бульмени с говядиной и свининой 5кг Наваристые Горячая штучка ВЕС  ПОКОМ</v>
          </cell>
          <cell r="B172" t="str">
            <v>SU002595</v>
          </cell>
        </row>
        <row r="173">
          <cell r="A173" t="str">
            <v>Пельмени Бульмени с говядиной и свининой 5кг Наваристые Горячая штучка ВЕС ПОКОМ, кг</v>
          </cell>
          <cell r="B173" t="str">
            <v>SU002595</v>
          </cell>
        </row>
        <row r="174">
          <cell r="A174" t="str">
            <v>Пельмени Бульмени с говядиной и свининой Наваристые 5кг Горячая штучка ВЕС  ПОКОМ</v>
          </cell>
          <cell r="B174" t="str">
            <v>SU002595</v>
          </cell>
        </row>
        <row r="175">
          <cell r="A175" t="str">
            <v>Пельмени Бульмени с говядиной и свининой Наваристые Бульмени ГШ Весовые Сфера Горячая штучка 5 кг</v>
          </cell>
          <cell r="B175" t="str">
            <v>SU002595</v>
          </cell>
        </row>
        <row r="176">
          <cell r="A176" t="str">
            <v>Пельмени Бульмени с говядиной и свининой Наваристые Горячая штучка ВЕС  ПОКОМ</v>
          </cell>
          <cell r="B176" t="str">
            <v>SU002595</v>
          </cell>
        </row>
        <row r="177">
          <cell r="A177" t="str">
            <v>Пельмени ПГП Быстромени вес МГ</v>
          </cell>
          <cell r="B177" t="str">
            <v>SU002891</v>
          </cell>
        </row>
        <row r="178">
          <cell r="A178" t="str">
            <v>Пельмени «Быстромени» Весовой ТМ «No Name» 5</v>
          </cell>
          <cell r="B178" t="str">
            <v>SU002891</v>
          </cell>
        </row>
        <row r="179">
          <cell r="A179" t="str">
            <v>Пельмени Быстромени сфера, ВЕС  ПОКОМ</v>
          </cell>
          <cell r="B179" t="str">
            <v>SU002891</v>
          </cell>
        </row>
        <row r="180">
          <cell r="A180" t="str">
            <v>Пельмени Левантские Особая без свинины 0,8 Сфера Особый рецепт  Поком</v>
          </cell>
          <cell r="B180" t="str">
            <v>SU002408</v>
          </cell>
        </row>
        <row r="181">
          <cell r="A181" t="str">
            <v>Пельмени Левантские ТМ Особый рецепт 0,8 кг  ПОКОМ</v>
          </cell>
          <cell r="B181" t="str">
            <v>SU002408</v>
          </cell>
        </row>
        <row r="182">
          <cell r="A182" t="str">
            <v>Пельмени Мясорубские Стародворье ЗПФ 0,7 Равиоли Стародворье</v>
          </cell>
          <cell r="B182" t="str">
            <v>SU002920</v>
          </cell>
        </row>
        <row r="183">
          <cell r="A183" t="str">
            <v>Пельмени Мясорубские ТМ Стародворье фоу-пак равиоли 0,7 кг.  Поком</v>
          </cell>
          <cell r="B183" t="str">
            <v>SU002920</v>
          </cell>
        </row>
        <row r="184">
          <cell r="A184" t="str">
            <v>Пельмени Мясорубские ТМ Стародворье фоупак равиоли 0,7 кг  ПОКОМ</v>
          </cell>
          <cell r="B184" t="str">
            <v>SU002920</v>
          </cell>
        </row>
        <row r="185">
          <cell r="A185" t="str">
            <v>Пельмени Отборные из свинины и говядины Медвежье ушко 0,9 Псевдозащип Стародворье</v>
          </cell>
          <cell r="B185" t="str">
            <v>SU002066</v>
          </cell>
        </row>
        <row r="186">
          <cell r="A186" t="str">
            <v>Пельмени Отборные из свинины и говядины 0,9 кг ТМ Стародворье ТС Медвежье ушко  ПОКОМ</v>
          </cell>
          <cell r="B186" t="str">
            <v>SU002066</v>
          </cell>
        </row>
        <row r="187">
          <cell r="A187" t="str">
            <v>Пельмени Отборные с говядиной 0,9 кг НОВА ТМ Стародворье ТС Медвежье ушко  ПОКОМ</v>
          </cell>
          <cell r="B187" t="str">
            <v>SU002068</v>
          </cell>
        </row>
        <row r="188">
          <cell r="A188" t="str">
            <v>Пельмени Отборные из говядины Медвежье ушко 0,9 Псевдозащип Стародворье  ПОКОМ</v>
          </cell>
          <cell r="B188" t="str">
            <v>SU002068</v>
          </cell>
        </row>
        <row r="189">
          <cell r="A189" t="str">
            <v>Пельмени Отборные из говядины Медвежье ушко 0,9 Псевдозащип Стародворье</v>
          </cell>
          <cell r="B189" t="str">
            <v>SU002068</v>
          </cell>
        </row>
        <row r="190">
          <cell r="A190" t="str">
            <v>Пельмени Отборные из свинины и говядины Медвежье ушко 0,43 Псевдозащип Стародворье</v>
          </cell>
          <cell r="B190" t="str">
            <v>SU002069</v>
          </cell>
        </row>
        <row r="191">
          <cell r="A191" t="str">
            <v>Пельмени отборные  с говядиной и свининой 0,43кг  Поком</v>
          </cell>
          <cell r="B191" t="str">
            <v>SU002069</v>
          </cell>
        </row>
        <row r="192">
          <cell r="A192" t="str">
            <v>Пельмени отборные  с говядиной и свининой 0,43кг ушко  Поком</v>
          </cell>
          <cell r="B192" t="str">
            <v>SU002069</v>
          </cell>
        </row>
        <row r="193">
          <cell r="A193" t="str">
            <v>Пельмени Отборные с говядиной и свининой 0,43 кг ТМ Стародворье ТС Медвежье ушко</v>
          </cell>
          <cell r="B193" t="str">
            <v>SU002069</v>
          </cell>
        </row>
        <row r="194">
          <cell r="A194" t="str">
            <v>Пельмени С говядиной и свининой, ВЕС, сфера пуговки Мясная Галерея  ПОКОМ</v>
          </cell>
          <cell r="B194" t="str">
            <v>SU000197</v>
          </cell>
        </row>
        <row r="195">
          <cell r="A195" t="str">
            <v>Пельмени Пуговки с говядиной и свининой No Name Весовые Сфера No Name 5 кг  ПОКОМ</v>
          </cell>
          <cell r="B195" t="str">
            <v>SU000197</v>
          </cell>
        </row>
        <row r="196">
          <cell r="A196" t="str">
            <v>Пельмени Пуговки 5 кг</v>
          </cell>
          <cell r="B196" t="str">
            <v>SU000197</v>
          </cell>
        </row>
        <row r="197">
          <cell r="A197" t="str">
            <v>Пельмени С говядиной и свининой, ВЕС, ТМ Славница сфера пуговки  ПОКОМ</v>
          </cell>
          <cell r="B197" t="str">
            <v>SU000197</v>
          </cell>
        </row>
        <row r="198">
          <cell r="A198" t="str">
            <v>Пельмени Со свининой и говядиной Любимая ложка 1,0 Равиоли Особый рецепт</v>
          </cell>
          <cell r="B198" t="str">
            <v>SU002268</v>
          </cell>
        </row>
        <row r="199">
          <cell r="A199" t="str">
            <v>Пельмени Со свининой и говядиной ТМ Особый рецепт Любимая ложка 1,0 кг  ПОКОМ</v>
          </cell>
          <cell r="B199" t="str">
            <v>SU002268</v>
          </cell>
        </row>
        <row r="200">
          <cell r="A200" t="str">
            <v>Пельмени Сочные Сочные 0,9 Сфера Стародворье</v>
          </cell>
          <cell r="B200" t="str">
            <v>SU001776</v>
          </cell>
        </row>
        <row r="201">
          <cell r="A201" t="str">
            <v>Пельмени Сочные сфера 0,8 кг ТМ Стародворье  ПОКОМ</v>
          </cell>
          <cell r="B201" t="str">
            <v>SU003291</v>
          </cell>
        </row>
        <row r="202">
          <cell r="A202" t="str">
            <v>Пельмени Сочные сфера 0,9 кг ТМ Стародворье ПОКОМ</v>
          </cell>
          <cell r="B202" t="str">
            <v>SU003291</v>
          </cell>
        </row>
        <row r="203">
          <cell r="A203" t="str">
            <v>Фрай-пицца с ветчиной и грибами 3,0 кг. ВЕС.  ПОКОМ</v>
          </cell>
          <cell r="B203" t="str">
            <v>SU003510</v>
          </cell>
        </row>
        <row r="204">
          <cell r="A204" t="str">
            <v>Фрайпицца с ветчиной и грибами ТМ Зареченские ТС Зареченские продукты. ВЕС ПОКОМ</v>
          </cell>
          <cell r="B204" t="str">
            <v>SU003510</v>
          </cell>
        </row>
        <row r="205">
          <cell r="A205" t="str">
            <v>Фрай-пицца с ветчиной и грибами ТМ Зареченские ТС Зареченские продукты.  Поком</v>
          </cell>
          <cell r="B205" t="str">
            <v>SU003510</v>
          </cell>
        </row>
        <row r="206">
          <cell r="A206" t="str">
            <v>Фрай-пицца с ветчиной и грибами 3,0 кг ТМ Зареченские ТС Зареченские продукты. ВЕС ПОКОМ</v>
          </cell>
          <cell r="B206" t="str">
            <v>SU003510</v>
          </cell>
        </row>
        <row r="207">
          <cell r="A207" t="str">
            <v>Фрайпицца с ветчиной и грибами 3,0 кг. ВЕС.  ПОКОМ</v>
          </cell>
          <cell r="B207" t="str">
            <v>SU003510</v>
          </cell>
        </row>
        <row r="208">
          <cell r="A208" t="str">
            <v>Мини-пицца с ветчиной и сыром ТМ Зареченские продукты. ВЕС  Поком</v>
          </cell>
          <cell r="B208" t="str">
            <v>SU003510</v>
          </cell>
        </row>
        <row r="209">
          <cell r="A209" t="str">
            <v>Хинкали Классические ТМ Зареченские ВЕС ПОКОМ</v>
          </cell>
          <cell r="B209" t="str">
            <v>SU002314</v>
          </cell>
        </row>
        <row r="210">
          <cell r="A210" t="str">
            <v>Пельмени «Хинкали Классические» Весовые Хинкали ТМ «Зареченские» 5 кг</v>
          </cell>
          <cell r="B210" t="str">
            <v>SU002314</v>
          </cell>
        </row>
        <row r="211">
          <cell r="A211" t="str">
            <v>Хинкали Классические хинкали ВЕС,  ПОКОМ</v>
          </cell>
          <cell r="B211" t="str">
            <v>SU002314</v>
          </cell>
        </row>
        <row r="212">
          <cell r="A212" t="str">
            <v>Готовые Хотстеры 1 уп Горячая штучка</v>
          </cell>
          <cell r="B212" t="str">
            <v>SU003576</v>
          </cell>
        </row>
        <row r="213">
          <cell r="A213" t="str">
            <v>Хотстеры Хотстеры Фикс.вес 0,25 Лоток Горячая штучка</v>
          </cell>
          <cell r="B213" t="str">
            <v>SU003576</v>
          </cell>
        </row>
        <row r="214">
          <cell r="A214" t="str">
            <v>Хотстеры Хотстеры Фикс.вес 0,25 Лоток Горячая штучка  ПОКОМ</v>
          </cell>
          <cell r="B214" t="str">
            <v>SU003576</v>
          </cell>
        </row>
        <row r="215">
          <cell r="A215" t="str">
            <v>Хотстеры ТМ Горячая штучка ТС Хотстеры 0,25 кг зам  ПОКОМ</v>
          </cell>
          <cell r="B215" t="str">
            <v>SU003576</v>
          </cell>
        </row>
        <row r="216">
          <cell r="A216" t="str">
            <v>Хрустящие крылышки. Изделия кулинарные кусковые в панировке куриные жареные первый сорт.</v>
          </cell>
          <cell r="B216" t="str">
            <v>SU002975</v>
          </cell>
        </row>
        <row r="217">
          <cell r="A217" t="str">
            <v>Хрустящие крылышки ТМ Горячая штучка вес 3,5 кг Хорека МГ</v>
          </cell>
          <cell r="B217" t="str">
            <v>SU002975</v>
          </cell>
        </row>
        <row r="218">
          <cell r="A218" t="str">
            <v>Чебупай сочное яблоко ТМ Горячая штучка 0,2 кг зам.  ПОКОМ</v>
          </cell>
          <cell r="B218" t="str">
            <v>SU002914</v>
          </cell>
        </row>
        <row r="219">
          <cell r="A219" t="str">
            <v>Чебупай сочное яблоко ТМ Горячая штучка ТС Чебупай ф/в 0,2 кг МГ</v>
          </cell>
          <cell r="B219" t="str">
            <v>SU002914</v>
          </cell>
        </row>
        <row r="220">
          <cell r="A220" t="str">
            <v>Чебупай сочное яблоко ТМ Горячая штучка ТС Чебупай 0,2 кг УВС.  зам  ПОКОМ</v>
          </cell>
          <cell r="B220" t="str">
            <v>SU002914</v>
          </cell>
        </row>
        <row r="221">
          <cell r="A221" t="str">
            <v>Чебупай спелая вишня ТМ Горячая штучка 0,2 кг зам.  ПОКОМ</v>
          </cell>
          <cell r="B221" t="str">
            <v>SU002915</v>
          </cell>
        </row>
        <row r="222">
          <cell r="A222" t="str">
            <v>Чебупай спелая вишня ТМ Горячая штучка ТС Чебупай ф/в 0,2 кг МГ</v>
          </cell>
          <cell r="B222" t="str">
            <v>SU002915</v>
          </cell>
        </row>
        <row r="223">
          <cell r="A223" t="str">
            <v>Чебупай спелая вишня ТМ Горячая штучка ТС Чебупай 0,2 кг УВС. зам  ПОКОМ</v>
          </cell>
          <cell r="B223" t="str">
            <v>SU002915</v>
          </cell>
        </row>
        <row r="224">
          <cell r="A224" t="str">
            <v>Чебупели Курочка гриль Базовый ассортимент Фикс.вес 0,3 Пакет Горячая штучка  ПОКОМ</v>
          </cell>
          <cell r="B224" t="str">
            <v>SU002293</v>
          </cell>
        </row>
        <row r="225">
          <cell r="A225" t="str">
            <v>Чебупели Курочка гриль Базовый ассортимент Фикс.вес 0,3 Пакет Горячая штучка  Поком</v>
          </cell>
          <cell r="B225" t="str">
            <v>SU002293</v>
          </cell>
        </row>
        <row r="226">
          <cell r="A226" t="str">
            <v>Чебупели Курочка гриль Базовый ассортимент Фикс.вес 0,3 Пакет Горячая штучка</v>
          </cell>
          <cell r="B226" t="str">
            <v>SU002293</v>
          </cell>
        </row>
        <row r="227">
          <cell r="A227" t="str">
            <v>Чебупели Курочка гриль ТМ Горячая штучка, 0,3 кг зам  ПОКОМ</v>
          </cell>
          <cell r="B227" t="str">
            <v>SU002293</v>
          </cell>
        </row>
        <row r="228">
          <cell r="A228" t="str">
            <v>Чебупицца курочка по-итальянски Горячая штучка 0,25 кг зам  ПОКОМ</v>
          </cell>
          <cell r="B228" t="str">
            <v>SU003578</v>
          </cell>
        </row>
        <row r="229">
          <cell r="A229" t="str">
            <v>«Чебупицца курочка По-итальянски» Фикс.вес 0,25 Лоток ТМ «Горячая штучка»</v>
          </cell>
          <cell r="B229" t="str">
            <v>SU003578</v>
          </cell>
        </row>
        <row r="230">
          <cell r="A230" t="str">
            <v>Чебупицца курочка По-итальянски Чебупицца Фикс.вес 0,25 Лоток Горячая штучка  ПОКОМ</v>
          </cell>
          <cell r="B230" t="str">
            <v>SU003578</v>
          </cell>
        </row>
        <row r="231">
          <cell r="A231" t="str">
            <v>Чебупицца курочка По-итальянски Чебупицца Фикс.вес 0,25 Лоток Горячая штучка</v>
          </cell>
          <cell r="B231" t="str">
            <v>SU003578</v>
          </cell>
        </row>
        <row r="232">
          <cell r="A232" t="str">
            <v>Чебупицца 0,25 кг Горячая штучка курочка по-итальянски Тандер</v>
          </cell>
          <cell r="B232" t="str">
            <v>SU003578</v>
          </cell>
        </row>
        <row r="233">
          <cell r="A233" t="str">
            <v>Чебупицца 0,25 кг Горячая штучка Папперони Тандер</v>
          </cell>
          <cell r="B233" t="str">
            <v>SU003580</v>
          </cell>
        </row>
        <row r="234">
          <cell r="A234" t="str">
            <v>Чебупицца Пепперони Чебупицца Фикс.вес 0,25 Лоток Горячая штучка  ПОКОМ</v>
          </cell>
          <cell r="B234" t="str">
            <v>SU003580</v>
          </cell>
        </row>
        <row r="235">
          <cell r="A235" t="str">
            <v>Чебупицца Пепперони Чебупицца Фикс.вес 0,25 Лоток Горячая штучка</v>
          </cell>
          <cell r="B235" t="str">
            <v>SU003580</v>
          </cell>
        </row>
        <row r="236">
          <cell r="A236" t="str">
            <v>Чебупицца Пепперони ТМ Горячая штучка ТС Чебупицца 0.25кг зам  ПОКОМ</v>
          </cell>
          <cell r="B236" t="str">
            <v>SU003580</v>
          </cell>
        </row>
        <row r="237">
          <cell r="A237" t="str">
            <v>Чебуреки Мясные вес 2,7  ПОКОМ</v>
          </cell>
          <cell r="B237" t="str">
            <v>SU003012</v>
          </cell>
        </row>
        <row r="238">
          <cell r="A238" t="str">
            <v>Чебуреки Мясные No name Весовые No name 2,7 кг</v>
          </cell>
          <cell r="B238" t="str">
            <v>SU003012</v>
          </cell>
        </row>
        <row r="239">
          <cell r="A239" t="str">
            <v>Чебуреки Мясные вес 2,7 кг ТМ Зареченские ТС Зареченские продукты   Поком</v>
          </cell>
          <cell r="B239" t="str">
            <v>SU003012</v>
          </cell>
        </row>
        <row r="240">
          <cell r="A240" t="str">
            <v>Чебуреки Мясные вес 2,7 кг ТМ Зареченские ВЕС ПОКОМ</v>
          </cell>
          <cell r="B240" t="str">
            <v>SU003012</v>
          </cell>
        </row>
        <row r="241">
          <cell r="A241" t="str">
            <v>Чебуреки Мясные вес 2,7 кг Кулинарные изделия мясосодержащие рубленые в тесте жарен  ПОКОМ</v>
          </cell>
          <cell r="B241" t="str">
            <v>SU003012</v>
          </cell>
        </row>
        <row r="242">
          <cell r="A242" t="str">
            <v>Чебуреки Чебуреки Сочные No Name Весовые No name 5 кг дистр</v>
          </cell>
          <cell r="B242" t="str">
            <v>SU003010</v>
          </cell>
        </row>
        <row r="243">
          <cell r="A243" t="str">
            <v>Чебуреки сочные ВЕС ТМ Зареченские  ПОКОМ</v>
          </cell>
          <cell r="B243" t="str">
            <v>SU003010</v>
          </cell>
        </row>
        <row r="244">
          <cell r="A244" t="str">
            <v>Чебуреки сочные ТМ Зареченские ТС Зареченские продукты.  Поком</v>
          </cell>
          <cell r="B244" t="str">
            <v>SU003010</v>
          </cell>
        </row>
        <row r="245">
          <cell r="A245" t="str">
            <v>Чебуреки сочные, ВЕС, куриные жарен. зам  ПОКОМ</v>
          </cell>
          <cell r="B245" t="str">
            <v>SU003010</v>
          </cell>
        </row>
        <row r="246">
          <cell r="A246" t="str">
            <v>Пельмени отборные с говядиной 0,43кг Поком</v>
          </cell>
          <cell r="B246" t="str">
            <v>SU002067</v>
          </cell>
        </row>
        <row r="247">
          <cell r="A247" t="str">
            <v>Пельмени Отборные с говядиной 0,43 кг ТМ Стародворье ТС Медвежье ушко</v>
          </cell>
          <cell r="B247" t="str">
            <v>SU002067</v>
          </cell>
        </row>
        <row r="248">
          <cell r="A248" t="str">
            <v>Пельмени Отборные из говядины Медвежье ушко 0,43 Псевдозащип Стародворье</v>
          </cell>
          <cell r="B248" t="str">
            <v>SU002067</v>
          </cell>
        </row>
        <row r="249">
          <cell r="A249" t="str">
            <v>Пельмени Сочные ТМ Стародворье.сфера 0,43 кг ПОКОМ</v>
          </cell>
          <cell r="B249" t="str">
            <v>SU001859</v>
          </cell>
        </row>
        <row r="250">
          <cell r="A250" t="str">
            <v>Пельмени Сочные стародв. сфера 0,43кг  Поком</v>
          </cell>
          <cell r="B250" t="str">
            <v>SU001859</v>
          </cell>
        </row>
        <row r="251">
          <cell r="A251" t="str">
            <v>Пельмени Сочные Сочные 0,43 Сфера Стародворье</v>
          </cell>
          <cell r="B251" t="str">
            <v>SU001859</v>
          </cell>
        </row>
        <row r="252">
          <cell r="A252" t="str">
            <v>Чебуречище горячая штучка 0,14кг Поком</v>
          </cell>
          <cell r="B252" t="str">
            <v>SU002570</v>
          </cell>
        </row>
        <row r="253">
          <cell r="A253" t="str">
            <v>Чебуречище ТМ Горячая штучка .0,14 кг зам. ПОКОМ</v>
          </cell>
          <cell r="B253" t="str">
            <v>SU002570</v>
          </cell>
        </row>
        <row r="254">
          <cell r="A254" t="str">
            <v>Чебуречище Базовый ассортимент Штучка 0,14 Пленка Горячая штучка</v>
          </cell>
          <cell r="B254" t="str">
            <v>SU002570</v>
          </cell>
        </row>
        <row r="255">
          <cell r="A255" t="str">
            <v>Сосиски «Оригинальные» замороженные Фикс.вес 0,33 п/а ТМ «Стародворье»</v>
          </cell>
          <cell r="B255" t="str">
            <v>SU002678</v>
          </cell>
        </row>
        <row r="256">
          <cell r="A256" t="str">
            <v>Сосиски Оригинальные заморож. ТМ Стародворье в вак 0,33 кг  Поком</v>
          </cell>
          <cell r="B256" t="str">
            <v>SU002678</v>
          </cell>
        </row>
        <row r="257">
          <cell r="A257" t="str">
            <v>Сосиски Оригинальные ТМ Стародворье  0,33 кг.  ПОКОМ</v>
          </cell>
          <cell r="B257" t="str">
            <v>SU002678</v>
          </cell>
        </row>
        <row r="258">
          <cell r="A258" t="str">
            <v>Сосиски Сливушки #нежнушки ТМ Вязанка  0,33 кг.  ПОКОМ</v>
          </cell>
          <cell r="B258" t="str">
            <v>SU002677</v>
          </cell>
        </row>
        <row r="259">
          <cell r="A259" t="str">
            <v>Чебуреки с мясом, грибами и картофелем. ВЕС  ПОКОМ</v>
          </cell>
          <cell r="B259" t="str">
            <v>SU003011</v>
          </cell>
        </row>
        <row r="260">
          <cell r="A260" t="str">
            <v>Круггетсы сочные Хорека Весовые Пакет 3 кг Горячая штучка  Поком</v>
          </cell>
          <cell r="B260" t="str">
            <v>SU001949</v>
          </cell>
        </row>
        <row r="261">
          <cell r="A261" t="str">
            <v>Круггетсы сочные ТМ Горячая штучка ТС Круггетсы 3 кг. Изделия кулинарные рубленые в тесте куриные</v>
          </cell>
          <cell r="B261" t="str">
            <v>SU001949</v>
          </cell>
        </row>
        <row r="262">
          <cell r="A262" t="str">
            <v>Круггетсы сочные ТМ Горячая штучка ТС Круггетсы  ВЕС(3 кг)  ПОКОМ</v>
          </cell>
          <cell r="B262" t="str">
            <v>SU001949</v>
          </cell>
        </row>
        <row r="263">
          <cell r="A263" t="str">
            <v>Пельмени «Бульмени с говядиной и свининой Наваристые» Весовые Сфера ТМ «Горячая штучка» 2,7 кг</v>
          </cell>
          <cell r="B263" t="str">
            <v>SU002798</v>
          </cell>
        </row>
        <row r="264">
          <cell r="A264" t="str">
            <v>Пельмени Бульмени с говядиной и свининой Наваристые Бульмени ГШ Весовые Сфера Горячая штучка 2,7 кг</v>
          </cell>
          <cell r="B264" t="str">
            <v>SU002798</v>
          </cell>
        </row>
        <row r="265">
          <cell r="A265" t="str">
            <v>Пельмени Бульмени с говядиной и свининой 2,7кг Наваристые Горячая штучка ВЕС  ПОКОМ</v>
          </cell>
          <cell r="B265" t="str">
            <v>SU002798</v>
          </cell>
        </row>
        <row r="266">
          <cell r="A266" t="str">
            <v>Пельмени Зареченские сфера вес 5 кг МГ</v>
          </cell>
          <cell r="B266" t="str">
            <v>SU002396</v>
          </cell>
        </row>
        <row r="267">
          <cell r="A267" t="str">
            <v>Пельмени Зареченские сфера 5 кг.  ПОКОМ</v>
          </cell>
          <cell r="B267" t="str">
            <v>SU002396</v>
          </cell>
        </row>
        <row r="268">
          <cell r="A268" t="str">
            <v>Чебупели с мясом Базовый ассортимент Фикс.вес 0,48 Лоток Горячая штучка ХХЛ  Поком</v>
          </cell>
          <cell r="B268" t="str">
            <v>SU003605</v>
          </cell>
        </row>
        <row r="269">
          <cell r="A269" t="str">
            <v>Чебупели с мясом Базовый ассортимент Фикс.вес 0,48 Лоток Горячая штучка ХХЛ</v>
          </cell>
          <cell r="B269" t="str">
            <v>SU003605</v>
          </cell>
        </row>
        <row r="270">
          <cell r="A270" t="str">
            <v>Чебупели с мясом ТМ Горячая штучка 0,48 кг XXL зам. ПОКОМ</v>
          </cell>
          <cell r="B270" t="str">
            <v>SU003605</v>
          </cell>
        </row>
        <row r="271">
          <cell r="A271" t="str">
            <v>Круггетсы с сырным соусом Хорека Весовые Пакет 3 кг Горячая штучка  Поком</v>
          </cell>
          <cell r="B271" t="str">
            <v>SU001950</v>
          </cell>
        </row>
        <row r="272">
          <cell r="A272" t="str">
            <v>Круггетсы с сырным соусом ТМ Горячая штучка 3 кг зам вес ПОКОМ</v>
          </cell>
          <cell r="B272" t="str">
            <v>SU001950</v>
          </cell>
        </row>
        <row r="273">
          <cell r="A273" t="str">
            <v>Круггетсы с сырным соусом ТМ Горячая штучка ТС Круггетсы вес 3 кг Хорека МГ</v>
          </cell>
          <cell r="B273" t="str">
            <v>SU001950</v>
          </cell>
        </row>
        <row r="274">
          <cell r="A274" t="str">
            <v>Пельмени Супермени с мясом, Горячая штучка 0,2кг    ПОКОМ</v>
          </cell>
          <cell r="B274" t="str">
            <v>SU002176</v>
          </cell>
        </row>
        <row r="275">
          <cell r="A275" t="str">
            <v>Пельмени Супермени с мясом ТМ Горячая штучка ТС Супермени сфера ф/в 0,2 кг МГ</v>
          </cell>
          <cell r="B275" t="str">
            <v>SU002176</v>
          </cell>
        </row>
        <row r="276">
          <cell r="A276" t="str">
            <v>Пельмени Супермени со сливочным маслом Супермени 0,2 Сфера Горячая штучка  Поком</v>
          </cell>
          <cell r="B276" t="str">
            <v>SU002177</v>
          </cell>
        </row>
        <row r="277">
          <cell r="A277" t="str">
            <v>Пельмени Супермени со сливочным маслом ТМ Горячая штучка сфера ТС Супермени ф/в 0,2 кг МГ</v>
          </cell>
          <cell r="B277" t="str">
            <v>SU002177</v>
          </cell>
        </row>
        <row r="278">
          <cell r="A278" t="str">
            <v>Вареники замороженные постные Благолепные с картофелем и луком классическая форма, ВЕС,  ПОКОМ</v>
          </cell>
          <cell r="B278" t="str">
            <v>SU002483</v>
          </cell>
        </row>
        <row r="279">
          <cell r="A279" t="str">
            <v>Вареники с картофелем и луком No name Весовые Классическая форма No name 5 кг</v>
          </cell>
          <cell r="B279" t="str">
            <v>SU002483</v>
          </cell>
        </row>
        <row r="280">
          <cell r="A280" t="str">
            <v>Вареники С картофелем и луком вес 5 кг МГ</v>
          </cell>
          <cell r="B280" t="str">
            <v>SU002483</v>
          </cell>
        </row>
        <row r="281">
          <cell r="A281" t="str">
            <v>Пельмени Со свининой и говядиной Владимирский стандарт ТМ Колбасный стандарт ф/п сфера 0,8 кг МГ</v>
          </cell>
          <cell r="B281" t="str">
            <v>SU002267</v>
          </cell>
        </row>
        <row r="282">
          <cell r="A282" t="str">
            <v>Пельмени С мясом и копченостями ТМ Ядрена копоть ТС Ядрена копоть ф/в 0,43 кг Х5 МГ</v>
          </cell>
          <cell r="B282" t="str">
            <v>SU002224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B283" t="str">
            <v>SU003077</v>
          </cell>
        </row>
        <row r="284">
          <cell r="A284" t="str">
            <v>Пельмени Мясорубские с рубленой грудинкой ТМ Стародворье фоу-пак классическая форма 0,7 кг.  Поком</v>
          </cell>
          <cell r="B284" t="str">
            <v>SU003077</v>
          </cell>
        </row>
        <row r="285">
          <cell r="A285" t="str">
            <v>Пельмени «Мясорубские с рубленой грудинкой» 0,7 Классическая форма ТМ «Стародворье»</v>
          </cell>
          <cell r="B285" t="str">
            <v>SU003077</v>
          </cell>
        </row>
        <row r="286">
          <cell r="A286" t="str">
            <v>Пельмени Умелый повар No name Весовые Равиоли No name 5 кг</v>
          </cell>
          <cell r="B286" t="str">
            <v>SU002335</v>
          </cell>
        </row>
        <row r="287">
          <cell r="A287" t="str">
            <v>Хрустящие крылышки ТМ Зареченские ТС Зареченские продукты. ВЕС ПОКОМ</v>
          </cell>
          <cell r="B287" t="str">
            <v>SU003024</v>
          </cell>
        </row>
        <row r="288">
          <cell r="A288" t="str">
            <v>Хрустящие крылышки. В панировке куриные жареные.ВЕС  ПОКОМ</v>
          </cell>
          <cell r="B288" t="str">
            <v>SU003024</v>
          </cell>
        </row>
        <row r="289">
          <cell r="A289" t="str">
            <v>Крылья «Хрустящие крылышки» Весовой ТМ «Зареченские» 1,8 кг</v>
          </cell>
          <cell r="B289" t="str">
            <v>SU003024</v>
          </cell>
        </row>
        <row r="290">
          <cell r="A290" t="str">
            <v>Хрустящие крылышки ТМ Зареченские ТС Зареченские продукты.   Поком</v>
          </cell>
          <cell r="B290" t="str">
            <v>SU003024</v>
          </cell>
        </row>
        <row r="291">
          <cell r="A291" t="str">
            <v>Наггетсы «с куриным филе и сыром» ф/в 0,25 ТМ «Вязанка»</v>
          </cell>
          <cell r="B291" t="str">
            <v>SU003795</v>
          </cell>
        </row>
        <row r="292">
          <cell r="A292" t="str">
            <v>Наггетсы с куриным филе и сыром ТМ Вязанка 0,25 кг ПОКОМ</v>
          </cell>
          <cell r="B292" t="str">
            <v>SU003795</v>
          </cell>
        </row>
        <row r="293">
          <cell r="A293" t="str">
            <v>Наггетсы с куриным филе и сыром ТМ Вязанка ТС Из печи Сливушки 0,25 кг.  Поком</v>
          </cell>
          <cell r="B293" t="str">
            <v>SU003795</v>
          </cell>
        </row>
        <row r="294">
          <cell r="A294" t="str">
            <v>Наггетсы с куриным филе и сыром ТМ Вязанка 0.25</v>
          </cell>
          <cell r="B294" t="str">
            <v>SU003795</v>
          </cell>
        </row>
        <row r="295">
          <cell r="A295" t="str">
            <v>Пельмени Grandmeni с говядиной и свининой Grandmeni 0,75 Сфера Горячая штучка</v>
          </cell>
          <cell r="B295" t="str">
            <v>SU002320</v>
          </cell>
        </row>
        <row r="296">
          <cell r="A296" t="str">
            <v>Пельмени Grandmeni с говядиной и свининой Grandmeni 0,75 Сфера Горячая штучка  Поком</v>
          </cell>
          <cell r="B296" t="str">
            <v>SU002320</v>
          </cell>
        </row>
        <row r="297">
          <cell r="A297" t="str">
            <v>Печеные пельмени Печь-мени с мясом Печеные пельмени Фикс.вес 0,2 сфера Вязанка  Поком</v>
          </cell>
          <cell r="B297" t="str">
            <v>SU002225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B298" t="str">
            <v>SU002731</v>
          </cell>
        </row>
        <row r="299">
          <cell r="A299" t="str">
            <v>Смак-мени с картофелем и сочной грудинкой Зареченские продукты Фикс.вес 1 Зареченские</v>
          </cell>
          <cell r="B299" t="str">
            <v>SU002766</v>
          </cell>
        </row>
        <row r="300">
          <cell r="A300" t="str">
            <v>Смак-мени с картофелем и сочной грудинкой 1кг ТМ Зареченские ПОКОМ</v>
          </cell>
          <cell r="B300" t="str">
            <v>SU002766</v>
          </cell>
        </row>
        <row r="301">
          <cell r="A301" t="str">
            <v>Смак-мени с картофелем и сочной грудинкой ТМ Зареченские ПОКОМ</v>
          </cell>
          <cell r="B301" t="str">
            <v>SU002766</v>
          </cell>
        </row>
        <row r="302">
          <cell r="A302" t="str">
            <v>Снеки Смак-мени с мясом ТМ Зареченские ТС Зареченские продукты ф/п ф/в 1,0</v>
          </cell>
          <cell r="B302" t="str">
            <v>SU002767</v>
          </cell>
        </row>
        <row r="303">
          <cell r="A303" t="str">
            <v>Смак-мени с мясом 1кг ТМ Зареченские ПОКОМ</v>
          </cell>
          <cell r="B303" t="str">
            <v>SU002767</v>
          </cell>
        </row>
        <row r="304">
          <cell r="A304" t="str">
            <v>Смак-мени с мясом ТМ Зареченские ПОКОМ</v>
          </cell>
          <cell r="B304" t="str">
            <v>SU002767</v>
          </cell>
        </row>
        <row r="305">
          <cell r="A305" t="str">
            <v>Снеки «Смаколадьи с яблоком и грушей» ф/в 0,9 ТМ «Зареченские»</v>
          </cell>
          <cell r="B305" t="str">
            <v>SU003085</v>
          </cell>
        </row>
        <row r="306">
          <cell r="A306" t="str">
            <v>Смаколадьи с яблоком и грушей ТМ Зареченские,0,9 кг ПОКОМ</v>
          </cell>
          <cell r="B306" t="str">
            <v>SU003085</v>
          </cell>
        </row>
        <row r="307">
          <cell r="A307" t="str">
            <v>Сосисоны в темпуре ВЕС  ПОКОМ</v>
          </cell>
          <cell r="B307" t="str">
            <v>SU003415</v>
          </cell>
        </row>
        <row r="308">
          <cell r="A308" t="str">
            <v>Пельмени Медвежьи ушки с фермерской свининой и говядиной Большие флоу-пак класс 0,7 кг  Поком</v>
          </cell>
          <cell r="B308" t="str">
            <v>SU003065</v>
          </cell>
        </row>
        <row r="309">
          <cell r="A309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309" t="str">
            <v>SU003065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B310" t="str">
            <v>SU003067</v>
          </cell>
        </row>
        <row r="311">
          <cell r="A311" t="str">
            <v>Пельмени «Медвежьи ушки с фермерской свининой и говядиной Малые» 0,7 Классическая форма ТМ «Стародворье»</v>
          </cell>
          <cell r="B311" t="str">
            <v>SU003067</v>
          </cell>
        </row>
        <row r="312">
          <cell r="A312" t="str">
            <v>Пельмени Медвежьи ушки с фермерской свининой и говядиной Малые флоу-пак классическая 0,7 кг  Поком</v>
          </cell>
          <cell r="B312" t="str">
            <v>SU003067</v>
          </cell>
        </row>
        <row r="313">
          <cell r="A313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313" t="str">
            <v>SU003067</v>
          </cell>
        </row>
        <row r="314">
          <cell r="A314" t="str">
            <v>Пельмени Медвежьи ушки с фермерскими сливками 0,7кг  ПОКОМ</v>
          </cell>
          <cell r="B314" t="str">
            <v>SU003259</v>
          </cell>
        </row>
        <row r="315">
          <cell r="A315" t="str">
            <v>Пельмени Медвежьи ушки с фермерскими сливками ТМ Стародв флоу-пак классическая форма 0,7 кг.  Поком</v>
          </cell>
          <cell r="B315" t="str">
            <v>SU003259</v>
          </cell>
        </row>
        <row r="316">
          <cell r="A316" t="str">
            <v>Пельмени «Медвежьи ушки с фермерскими сливками» 0,7 Классическая форма ТМ «Стародворье»</v>
          </cell>
          <cell r="B316" t="str">
            <v>SU003259</v>
          </cell>
        </row>
        <row r="317">
          <cell r="A317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317" t="str">
            <v>SU003259</v>
          </cell>
        </row>
        <row r="318">
          <cell r="A318" t="str">
            <v>«Чебупай брауни» Фикс.вес 0,2 Лоток ТМ «Горячая штучка»</v>
          </cell>
          <cell r="B318" t="str">
            <v>SU003360</v>
          </cell>
        </row>
        <row r="319">
          <cell r="A319" t="str">
            <v>Чебупай брауни ТМ Горячая штучка 0,2 кг.  ПОКОМ</v>
          </cell>
          <cell r="B319" t="str">
            <v>SU003360</v>
          </cell>
        </row>
        <row r="320">
          <cell r="A320" t="str">
            <v>Пельмени Медвежьи ушки с фермерскими сливками 0,4 кг. ТМ Стародворье ПОКОМ</v>
          </cell>
          <cell r="B320" t="str">
            <v>SU003260</v>
          </cell>
        </row>
        <row r="321">
          <cell r="A321" t="str">
            <v>Пельмени «Медвежьи ушки с фермерскими сливками» 0,4 Классическая форма ТМ «Стародворье»</v>
          </cell>
          <cell r="B321" t="str">
            <v>SU003260</v>
          </cell>
        </row>
        <row r="322">
          <cell r="A322" t="str">
            <v>Пельмени Домашние со сливочным маслом ТМ Зареченские продукты сфера 0.7</v>
          </cell>
          <cell r="B322" t="str">
            <v>SU003320</v>
          </cell>
        </row>
        <row r="323">
          <cell r="A323" t="str">
            <v>Пельмени Домашние со сливочным маслом ТМ Зареченские ТС Зареченские продукты сфера ф/п ф/в 0,7 МГ</v>
          </cell>
          <cell r="B323" t="str">
            <v>SU003320</v>
          </cell>
        </row>
        <row r="324">
          <cell r="A324" t="str">
            <v>Пельмени Домашние со сливочным маслом ТМ Зареченские  продукты флоу-пак сфера 0,7 кг.  Поком</v>
          </cell>
          <cell r="B324" t="str">
            <v>SU003320</v>
          </cell>
        </row>
        <row r="325">
          <cell r="A325" t="str">
            <v>Пельмени Домашние со сливочным маслом 0,7кг, сфера ТМ Зареченские  ПОКОМ</v>
          </cell>
          <cell r="B325" t="str">
            <v>SU003320</v>
          </cell>
        </row>
        <row r="326">
          <cell r="A326" t="str">
            <v>Пирожки с мясом 0,3кг ТМ Зареченские  ПОКОМ</v>
          </cell>
          <cell r="B326" t="str">
            <v>SU003378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B327" t="str">
            <v>SU002798</v>
          </cell>
        </row>
        <row r="328">
          <cell r="A328" t="str">
            <v>Пельмени Домашние с говядиной и свининой ТМ Зареченские ТС Зареченские продукты сфера ф/п ф/в 0,7 МГ</v>
          </cell>
          <cell r="B328" t="str">
            <v>SU003319</v>
          </cell>
        </row>
        <row r="329">
          <cell r="A329" t="str">
            <v>Пельмени Домашние с говядиной и свининой 0,7кг, сфера ТМ Зареченские  ПОКОМ</v>
          </cell>
          <cell r="B329" t="str">
            <v>SU003319</v>
          </cell>
        </row>
        <row r="330">
          <cell r="A330" t="str">
            <v>Мини-сосиски в тесте ТМ Зареченские ТС Зареченские продукты флоу-пак 0,3 кг.  Поком</v>
          </cell>
          <cell r="B330" t="str">
            <v>SU003382</v>
          </cell>
        </row>
        <row r="331">
          <cell r="A331" t="str">
            <v>Мини-сосиски в тесте 0,3кг ТМ Зареченские  ПОКОМ</v>
          </cell>
          <cell r="B331" t="str">
            <v>SU003382</v>
          </cell>
        </row>
        <row r="332">
          <cell r="A332" t="str">
            <v>Снеки «Мини-сосиски в тесте» Фикс.вес 0,3 ф/п ТМ «Зареченские»</v>
          </cell>
          <cell r="B332" t="str">
            <v>SU003382</v>
          </cell>
        </row>
        <row r="333">
          <cell r="A333" t="str">
            <v>Мини-чебуречки с мясом  ТМ Зареченские ТС Зареченские продукты флоу-пак 0,3 кг.  Поком</v>
          </cell>
          <cell r="B333" t="str">
            <v>SU003377</v>
          </cell>
        </row>
        <row r="334">
          <cell r="A334" t="str">
            <v>Мини-чебуречки с мясом  0,3кг ТМ Зареченские  ПОКОМ</v>
          </cell>
          <cell r="B334" t="str">
            <v>SU003377</v>
          </cell>
        </row>
        <row r="335">
          <cell r="A335" t="str">
            <v>«Мини-чебуречки с мясом» Фикс.вес 0,3 ф/п ТМ «Зареченские»</v>
          </cell>
          <cell r="B335" t="str">
            <v>SU003377</v>
          </cell>
        </row>
        <row r="336">
          <cell r="A336" t="str">
            <v>Мини-чебуречки с сыром и ветчиной  ТМ Зареченские ТС Зареченские продукты флоу-пак 0,3 кг.  Поком</v>
          </cell>
          <cell r="B336" t="str">
            <v>SU003376</v>
          </cell>
        </row>
        <row r="337">
          <cell r="A337" t="str">
            <v>Мини-чебуречки с сыром и ветчиной 0,3кг ТМ Зареченские  ПОКОМ</v>
          </cell>
          <cell r="B337" t="str">
            <v>SU003376</v>
          </cell>
        </row>
        <row r="338">
          <cell r="A338" t="str">
            <v>«Мини-чебуречки с сыром и ветчиной» Фикс.вес 0,3 ф/п ТМ «Зареченские»</v>
          </cell>
          <cell r="B338" t="str">
            <v>SU003376</v>
          </cell>
        </row>
        <row r="339">
          <cell r="A339" t="str">
            <v>Пельмени Жемчужные ТМ Зареченские ТС Зареченские продукты флоу-пак сфера 1,0 кг.  Поком</v>
          </cell>
          <cell r="B339" t="str">
            <v>SU003086</v>
          </cell>
        </row>
        <row r="340">
          <cell r="A340" t="str">
            <v>Пельмени Жемчужные сфера 1,0кг ТМ Зареченские  ПОКОМ</v>
          </cell>
          <cell r="B340" t="str">
            <v>SU003086</v>
          </cell>
        </row>
        <row r="341">
          <cell r="A341" t="str">
            <v>Пельмени «Жемчужные» 1,0 сфера ТМ «Зареченские»</v>
          </cell>
          <cell r="B341" t="str">
            <v>SU003086</v>
          </cell>
        </row>
        <row r="342">
          <cell r="A342" t="str">
            <v>Хотстеры с сыром 0,25кг ТМ Горячая штучка  ПОКОМ</v>
          </cell>
          <cell r="B342" t="str">
            <v>SU003384</v>
          </cell>
        </row>
        <row r="343">
          <cell r="A343" t="str">
            <v>Хотстеры с сыром ТМ Горячая штучка ТС Хотстеры 0,25кг.  Поком</v>
          </cell>
          <cell r="B343" t="str">
            <v>SU003384</v>
          </cell>
        </row>
        <row r="344">
          <cell r="A344" t="str">
            <v>Снеки «Хотстеры с сыром» ф/в 0,25 ТМ «Горячая штучка»</v>
          </cell>
          <cell r="B344" t="str">
            <v>SU003384</v>
          </cell>
        </row>
        <row r="345">
          <cell r="A345" t="str">
            <v>Наггетсы Хрустящие 0,3кг ТМ Зареченские  ПОКОМ</v>
          </cell>
          <cell r="B345" t="str">
            <v>SU003381</v>
          </cell>
        </row>
        <row r="346">
          <cell r="A346" t="str">
            <v>Пельмени Татарские 0,4кг ТМ Особый рецепт  ПОКОМ</v>
          </cell>
          <cell r="B346" t="str">
            <v>SU003146</v>
          </cell>
        </row>
        <row r="347">
          <cell r="A347" t="str">
            <v>Мини-пицца с ветчиной и сыром 0,3кг ТМ Зареченские  ПОКОМ</v>
          </cell>
          <cell r="B347" t="str">
            <v>SU003383</v>
          </cell>
        </row>
        <row r="348">
          <cell r="A348" t="str">
            <v>Мини-чебуреки с мясом ТМ Зареченские ТС Зареченские продукты ПОКОМ</v>
          </cell>
          <cell r="B348" t="str">
            <v>SU003434</v>
          </cell>
        </row>
        <row r="349">
          <cell r="A349" t="str">
            <v>Мини-чебуреки с мясом ТМ Зареченские ТС Зареченские продукты.  Поком</v>
          </cell>
          <cell r="B349" t="str">
            <v>SU003434</v>
          </cell>
        </row>
        <row r="350">
          <cell r="A350" t="str">
            <v>Снеки «Мини-чебуречки с мясом» Весовой ТМ «Зареченские» 5,5 кг</v>
          </cell>
          <cell r="B350" t="str">
            <v>SU003434</v>
          </cell>
        </row>
        <row r="351">
          <cell r="A351" t="str">
            <v>Мини-чебуречки с мясом ВЕС 5,5кг ТМ Зареченские  ПОКОМ</v>
          </cell>
          <cell r="B351" t="str">
            <v>SU003434</v>
          </cell>
        </row>
        <row r="352">
          <cell r="A352" t="str">
            <v>Пельмени Бигбули с мясом ТМ Горячая штучка. флоу-пак сфера 0,4 кг. ПОКОМ</v>
          </cell>
          <cell r="B352" t="str">
            <v>SU003530</v>
          </cell>
        </row>
        <row r="353">
          <cell r="A353" t="str">
            <v>Пельмени «Бигбули с мясом» 0,4 Сфера ТМ «Горячая штучка»</v>
          </cell>
          <cell r="B353" t="str">
            <v>SU003530</v>
          </cell>
        </row>
        <row r="354">
          <cell r="A354" t="str">
            <v>Пельмени Бигбули с мясом ТМ Горячая штучка БУЛЬМЕНИ ТС Бигбули ГШ ф/п сфера ф/в 0,4 кг МГ</v>
          </cell>
          <cell r="B354" t="str">
            <v>SU003530</v>
          </cell>
        </row>
        <row r="355">
          <cell r="A355" t="str">
            <v>Пельмени Бигбули с мясом ТМ Горячая штучка. флоу-пак сфера 0,7 кг ПОКОМ</v>
          </cell>
          <cell r="B355" t="str">
            <v>SU003529</v>
          </cell>
        </row>
        <row r="356">
          <cell r="A356" t="str">
            <v>Пельмени Бигбули с мясом ТМ Горячая штучка БУЛЬМЕНИ ТС Бигбули ГШ  флоу-пак сфера 0,7.   Поком</v>
          </cell>
          <cell r="B356" t="str">
            <v>SU003529</v>
          </cell>
        </row>
        <row r="357">
          <cell r="A357" t="str">
            <v>Пельмени «Бигбули с мясом» 0,7 Сфера ТМ «Горячая штучка»</v>
          </cell>
          <cell r="B357" t="str">
            <v>SU003529</v>
          </cell>
        </row>
        <row r="358">
          <cell r="A358" t="str">
            <v>Пельмени Бигбули с мясом ТМ Горячая штучка БУЛЬМЕНИ ТС Бигбули ГШ ф/п сфера ф/в 0,7 кг МГ</v>
          </cell>
          <cell r="B358" t="str">
            <v>SU003529</v>
          </cell>
        </row>
        <row r="359">
          <cell r="A359" t="str">
            <v>Пельмени "Бульмени с говядиной и свининой" 0,4 Сфера ТМ "Горячая штучка"</v>
          </cell>
          <cell r="B359" t="str">
            <v>SU003527</v>
          </cell>
        </row>
        <row r="360">
          <cell r="A360" t="str">
            <v>Пельмени Бульмени с говядиной и свининой ТМ Горячая штучка. флоу-пак сфера 0,4 кг ПОКОМ</v>
          </cell>
          <cell r="B360" t="str">
            <v>SU003527</v>
          </cell>
        </row>
        <row r="361">
          <cell r="A361" t="str">
            <v>Пельмени «Бульмени с говядиной и свининой» 0,4 Сфера ТМ «Горячая штучка»</v>
          </cell>
          <cell r="B361" t="str">
            <v>SU003527</v>
          </cell>
        </row>
        <row r="362">
          <cell r="A362" t="str">
            <v>Пельмени Бульмени с говядиной и свининой ТМ Горячая штучка  флоу-пак сфера 0,4 кг  Поком</v>
          </cell>
          <cell r="B362" t="str">
            <v>SU003527</v>
          </cell>
        </row>
        <row r="363">
          <cell r="A363" t="str">
            <v>Пельмени Бульмени с говядиной и свининой ТМ Горячая штучка БУЛЬМЕНИ ТС Бульмени ГШ ф/п сфера ф/в 0,4 кг </v>
          </cell>
          <cell r="B363" t="str">
            <v>SU003527</v>
          </cell>
        </row>
        <row r="364">
          <cell r="A364" t="str">
            <v>Пельмени "Бульмени с говядиной и свининой" 0,7 Сфера ТМ "Горячая штучка"</v>
          </cell>
          <cell r="B364" t="str">
            <v>SU003460</v>
          </cell>
        </row>
        <row r="365">
          <cell r="A365" t="str">
            <v>Пельмени Бульмени с говядиной и свининой ТМ Горячая штучка БУЛЬМЕНИ  флоу-пак сфера 0,7 кг.  Поком</v>
          </cell>
          <cell r="B365" t="str">
            <v>SU003460</v>
          </cell>
        </row>
        <row r="366">
          <cell r="A366" t="str">
            <v>Пельмени Бульмени с говядиной и свининой ТМ Горячая штучка. флоу-пак сфера 0,7 кг ПОКОМ</v>
          </cell>
          <cell r="B366" t="str">
            <v>SU003460</v>
          </cell>
        </row>
        <row r="367">
          <cell r="A367" t="str">
            <v>Пельмени «Бульмени с говядиной и свининой» 0,7 Сфера ТМ «Горячая штучка»</v>
          </cell>
          <cell r="B367" t="str">
            <v>SU003460</v>
          </cell>
        </row>
        <row r="368">
          <cell r="A368" t="str">
            <v>Пельмени Бульмени с говядиной и свининой ТМ Горячая штучка БУЛЬМЕНИ ТС Бульмени ГШ ф/п сфера ф/в 0,7 кг</v>
          </cell>
          <cell r="B368" t="str">
            <v>SU003460</v>
          </cell>
        </row>
        <row r="369">
          <cell r="A369" t="str">
            <v>Пельмени "Бульмени со сливочным маслом" 0,4 Сфера ТМ "Горячая штучка"</v>
          </cell>
          <cell r="B369" t="str">
            <v>SU003528</v>
          </cell>
        </row>
        <row r="370">
          <cell r="A370" t="str">
            <v>Пельмени Бульмени со сливочным маслом ТМ Горячая штучка. флоу-пак сфера 0,4 кг. ПОКОМ</v>
          </cell>
          <cell r="B370" t="str">
            <v>SU003528</v>
          </cell>
        </row>
        <row r="371">
          <cell r="A371" t="str">
            <v>Пельмени «Бульмени со сливочным маслом» 0,4 Сфера ТМ «Горячая штучка»</v>
          </cell>
          <cell r="B371" t="str">
            <v>SU003528</v>
          </cell>
        </row>
        <row r="372">
          <cell r="A372" t="str">
            <v>Пельмени Бульмени со сливочным маслом ТМ Горячая штучка  флоу-пак сфера 0,4 кг .  Поком</v>
          </cell>
          <cell r="B372" t="str">
            <v>SU003528</v>
          </cell>
        </row>
        <row r="373">
          <cell r="A373" t="str">
            <v>Пельмени Бульмени со сливочным маслом ТМ Горячая штучка БУЛЬМЕНИ ТС Бульмени ГШ ф/п сфера ф/в 0,4 кг </v>
          </cell>
          <cell r="B373" t="str">
            <v>SU003528</v>
          </cell>
        </row>
        <row r="374">
          <cell r="A374" t="str">
            <v>Пельмени "Бульмени со сливочным маслом" 0,7 Сфера ТМ "Горячая штучка"</v>
          </cell>
          <cell r="B374" t="str">
            <v>SU003459</v>
          </cell>
        </row>
        <row r="375">
          <cell r="A375" t="str">
            <v>Пельмени Бульмени со сливочным маслом ТМ Горячая штучка флоу-пак сфера 0,7 кг .  Поком</v>
          </cell>
          <cell r="B375" t="str">
            <v>SU003459</v>
          </cell>
        </row>
        <row r="376">
          <cell r="A376" t="str">
            <v>Пельмени Бульмени со сливочным маслом ТМ Горячая штучка.флоу-пак сфера 0,7 кг. ПОКОМ</v>
          </cell>
          <cell r="B376" t="str">
            <v>SU003459</v>
          </cell>
        </row>
        <row r="377">
          <cell r="A377" t="str">
            <v>Пельмени «Бульмени со сливочным маслом» 0,7 Сфера ТМ «Горячая штучка»</v>
          </cell>
          <cell r="B377" t="str">
            <v>SU003459</v>
          </cell>
        </row>
        <row r="378">
          <cell r="A378" t="str">
            <v>Пельмени Бульмени со сливочным маслом ТМ Горячая штучка БУЛЬМЕНИ ТС Бульмени ГШ ф/п сфера ф/в 0,7 кг </v>
          </cell>
          <cell r="B378" t="str">
            <v>SU003459</v>
          </cell>
        </row>
        <row r="379">
          <cell r="A379" t="str">
            <v>Снеки «ЖАР-ладушки с мясом» Фикс.вес 0,2 ТМ «Стародворье»</v>
          </cell>
          <cell r="B379" t="str">
            <v>SU003721</v>
          </cell>
        </row>
        <row r="380">
          <cell r="A380" t="str">
            <v>ЖАР-ладушки с мясом ТМ Стародворье 0,2 кг.  Поком</v>
          </cell>
          <cell r="B380" t="str">
            <v>SU003721</v>
          </cell>
        </row>
        <row r="381">
          <cell r="A381" t="str">
            <v>ЖАР-ладушки с мясом 0,2кг ТМ Стародворье  ПОКОМ</v>
          </cell>
          <cell r="B381" t="str">
            <v>SU003721</v>
          </cell>
        </row>
        <row r="382">
          <cell r="A382" t="str">
            <v>Снеки «ЖАР-ладушки с клубникой и вишней» Фикс.вес 0,2 ТМ «Стародворье»</v>
          </cell>
          <cell r="B382" t="str">
            <v>SU003777</v>
          </cell>
        </row>
        <row r="383">
          <cell r="A383" t="str">
            <v>ЖАР-ладушки с клубникой и вишней ТМ Стародворье 0,2 кг ПОКОМ</v>
          </cell>
          <cell r="B383" t="str">
            <v>SU003777</v>
          </cell>
        </row>
        <row r="384">
          <cell r="A384" t="str">
            <v>ЖАР-ладушки с клубникой и вишней ТМ Стародворье 0,2 кг.  Поком</v>
          </cell>
          <cell r="B384" t="str">
            <v>SU003777</v>
          </cell>
        </row>
        <row r="385">
          <cell r="A385" t="str">
            <v>Снеки «ЖАР-ладушки с яблоком и грушей» Фикс.вес 0,2 ТМ «Стародворье»</v>
          </cell>
          <cell r="B385" t="str">
            <v>SU003722</v>
          </cell>
        </row>
        <row r="386">
          <cell r="A386" t="str">
            <v>ЖАР-ладушки с яблоком и грушей ТМ Стародворье 0,2 кг. ПОКОМ</v>
          </cell>
          <cell r="B386" t="str">
            <v>SU003722</v>
          </cell>
        </row>
        <row r="387">
          <cell r="A387" t="str">
            <v>ЖАР-ладушки с яблоком и грушей ТМ Стародворье 0,2 кг.  Поком</v>
          </cell>
          <cell r="B387" t="str">
            <v>SU003722</v>
          </cell>
        </row>
        <row r="388">
          <cell r="A388" t="str">
            <v>Пельмени Бигбули #МЕГАВКУСИЩЕ с сочной грудинкой ТМ Горячая штучка 0,7 кг. ПОКОМ</v>
          </cell>
          <cell r="B388" t="str">
            <v>SU003532</v>
          </cell>
        </row>
        <row r="389">
          <cell r="A389" t="str">
            <v>Пельмени Бигбули #МЕГАВКУСИЩЕ с сочной грудинкой  ТМ Горячая штучка  флоу-пак сфера 0,7 кг.  Поком</v>
          </cell>
          <cell r="B389" t="str">
            <v>SU003532</v>
          </cell>
        </row>
        <row r="390">
          <cell r="A390" t="str">
            <v>Пельмени «Бигбули #МЕГАВКУСИЩЕ с сочной грудинкой» 0,7 сфера ТМ «Горячая штучка»</v>
          </cell>
          <cell r="B390" t="str">
            <v>SU003532</v>
          </cell>
        </row>
        <row r="391">
          <cell r="A391" t="str">
            <v>Биг Були с грудинкой 0,7 кг</v>
          </cell>
          <cell r="B391" t="str">
            <v>SU003532</v>
          </cell>
        </row>
        <row r="392">
          <cell r="A392" t="str">
            <v>Пельмени "Бигбули #МЕГАВКУСИЩЕ с сочной грудинкой" 0,7 сфера ТМ "Горячая штучка"</v>
          </cell>
          <cell r="B392" t="str">
            <v>SU003532</v>
          </cell>
        </row>
        <row r="393">
          <cell r="A393" t="str">
            <v>Пельмени "Бигбули #МЕГАМАСЛИЩЕ со сливочным маслом" 0,4 сфера ТМ "Горячая штучка"</v>
          </cell>
          <cell r="B393" t="str">
            <v>SU003531</v>
          </cell>
        </row>
        <row r="394">
          <cell r="A394" t="str">
            <v>Пельмени Бигбули со сливочным маслом ТМ Горячая штучка, флоу-пак сфера 0,4. ПОКОМ</v>
          </cell>
          <cell r="B394" t="str">
            <v>SU003531</v>
          </cell>
        </row>
        <row r="395">
          <cell r="A395" t="str">
            <v>Пельмени Бигбули со сливочным маслом ТМ Горячая штучка  флоу-пак сфера 0,4.  Поком</v>
          </cell>
          <cell r="B395" t="str">
            <v>SU003531</v>
          </cell>
        </row>
        <row r="396">
          <cell r="A396" t="str">
            <v>Пельмени «Бигбули #МЕГАМАСЛИЩЕ со сливочным маслом» 0,7 сфера ТМ «Горячая штучка»</v>
          </cell>
          <cell r="B396" t="str">
            <v>SU003385</v>
          </cell>
        </row>
        <row r="397">
          <cell r="A397" t="str">
            <v>Пельмени Бигбули со сливочным маслом  ТС Бигбули ГШ#МЕГАМАСЛИЩЕ флоу-пак сфера 0,7.  Поком</v>
          </cell>
          <cell r="B397" t="str">
            <v>SU003385</v>
          </cell>
        </row>
        <row r="398">
          <cell r="A398" t="str">
            <v>Пельмени Бигбули со сливочным маслом ТМ Горячая штучка, флоу-пак сфера 0,7. ПОКОМ</v>
          </cell>
          <cell r="B398" t="str">
            <v>SU003385</v>
          </cell>
        </row>
        <row r="399">
          <cell r="A399" t="str">
            <v>Снеки Чебуманы с говядиной Чебуманы Фикс.вес 0,28 лоток Горячая штучка  ПОКОМ</v>
          </cell>
          <cell r="B399" t="str">
            <v>SU003601</v>
          </cell>
        </row>
        <row r="400">
          <cell r="A400" t="str">
            <v>Готовые чебуманы с говядиной ТМ горячая штучка 0,28 кг.  Поком</v>
          </cell>
          <cell r="B400" t="str">
            <v>SU003601</v>
          </cell>
        </row>
        <row r="401">
          <cell r="A401" t="str">
            <v>Снеки Чебуманы с говядиной Чебуманы Фикс.вес 0,28 лоток Горячая штучка</v>
          </cell>
          <cell r="B401" t="str">
            <v>SU003601</v>
          </cell>
        </row>
        <row r="402">
          <cell r="A402" t="str">
            <v>Пирожки с мясом, картофелем и грибами 3,7кг ВЕС ТМ Зареченские  ПОКОМ</v>
          </cell>
          <cell r="B402" t="str">
            <v>SU003442</v>
          </cell>
        </row>
        <row r="403">
          <cell r="A403" t="str">
            <v>Снеки «Пирожки с мясом, картофелем и грибами» Весовые ТМ «Зареченские» 3,7 кг</v>
          </cell>
          <cell r="B403" t="str">
            <v>SU003442</v>
          </cell>
        </row>
        <row r="404">
          <cell r="A404" t="str">
            <v>Снеки «Хот-догстер» Фикс.вес 0,09 ТМ «Горячая штучка»</v>
          </cell>
          <cell r="B404" t="str">
            <v>SU003632</v>
          </cell>
        </row>
        <row r="405">
          <cell r="A405" t="str">
            <v>Хот-догстер ТМ Горячая штучка ТС Хот-Догстер флоу-пак 0,09 кг.  Поком</v>
          </cell>
          <cell r="B405" t="str">
            <v>SU003632</v>
          </cell>
        </row>
        <row r="406">
          <cell r="A406" t="str">
            <v>Снеки «Хот-догстер» Фикс.вес 0,09 ТМ</v>
          </cell>
          <cell r="B406" t="str">
            <v>SU003632</v>
          </cell>
        </row>
        <row r="407">
          <cell r="A407" t="str">
            <v>Хот-догстер ТМ Горячая штучка ТС Хот-Догстер флоу-пак 0,09 кг. ПОКОМ</v>
          </cell>
          <cell r="B407" t="str">
            <v>SU003632</v>
          </cell>
        </row>
        <row r="408">
          <cell r="A408" t="str">
            <v>Хрустипай с ветчиной и сыром ТМ Горячая штучка флоу-пак 0,07 кг. ПОКОМ</v>
          </cell>
          <cell r="B408" t="str">
            <v>SU003645</v>
          </cell>
        </row>
        <row r="409">
          <cell r="A409" t="str">
            <v>Хрустипай с ветчиной и сыром 0,07кг ТМ Горячая штучка  ПОКОМ</v>
          </cell>
          <cell r="B409" t="str">
            <v>SU003645</v>
          </cell>
        </row>
        <row r="410">
          <cell r="A410" t="str">
            <v>Изделия хлебобулочные «Хрустипай с ветчиной и сыром» Фикс.вес 0,07 ТМ «Горячая штучка»</v>
          </cell>
          <cell r="B410" t="str">
            <v>SU003645</v>
          </cell>
        </row>
        <row r="411">
          <cell r="A411" t="str">
            <v>Хрустипай спелая вишня ТМ Горячая штучка флоу-пак 0,07 кг. ПОКОМ</v>
          </cell>
          <cell r="B411" t="str">
            <v>SU003647</v>
          </cell>
        </row>
        <row r="412">
          <cell r="A412" t="str">
            <v>Изделия хлебобулочные «Хрустипай спелая вишня» Фикс.вес 0,07 ТМ «Горячая штучка»</v>
          </cell>
          <cell r="B412" t="str">
            <v>SU003647</v>
          </cell>
        </row>
        <row r="413">
          <cell r="A413" t="str">
            <v>Пельмени «Бигбули #МЕГАВКУСИЩЕ с сочной грудинкой» 0,4 сфера ТМ «Горячая штучка»</v>
          </cell>
          <cell r="B413" t="str">
            <v>SU003386</v>
          </cell>
        </row>
        <row r="414">
          <cell r="A414" t="str">
            <v>Пельмени "Бигбули #МЕГАВКУСИЩЕ с сочной грудинкой" 0,4 сфера ТМ "Горячая штучка"</v>
          </cell>
          <cell r="B414" t="str">
            <v>SU003386</v>
          </cell>
        </row>
        <row r="415">
          <cell r="A415" t="str">
            <v>Пельмени Бигбули #МЕГАВКУСИЩЕ с сочной грудинкой  ТМ Горячая штучка флоу-пак сфера 0,4.  Поком</v>
          </cell>
          <cell r="B415" t="str">
            <v>SU003386</v>
          </cell>
        </row>
        <row r="416">
          <cell r="A416" t="str">
            <v>Биг Були с грудинкой 0,4 кг</v>
          </cell>
          <cell r="B416" t="str">
            <v>SU003386</v>
          </cell>
        </row>
        <row r="417">
          <cell r="A417" t="str">
            <v>Пельмени Бигбули #МЕГАВКУСИЩЕ с сочной грудинкой ТМ Горячая штучка 0,4 кг. ПОКОМ</v>
          </cell>
          <cell r="B417" t="str">
            <v>SU003386</v>
          </cell>
        </row>
        <row r="418">
          <cell r="A418" t="str">
            <v>Снеки «Пирожки с клубникой и вишней» Весовые ТМ «Зареченские» 3,7 кг</v>
          </cell>
          <cell r="B418" t="str">
            <v>SU003446</v>
          </cell>
        </row>
        <row r="419">
          <cell r="A419" t="str">
            <v>Пельмени Grandmeni с говядиной ТМ Горячаяштучка флоу-пак сфера 0,7 кг.  Поком</v>
          </cell>
          <cell r="B419" t="str">
            <v>SU003826</v>
          </cell>
        </row>
        <row r="420">
          <cell r="A420" t="str">
            <v>Пельмени «Grandmeni с говядиной» Фикс.вес 0,7 сфера ТМ «Горячая штучка»</v>
          </cell>
          <cell r="B420" t="str">
            <v>SU003826</v>
          </cell>
        </row>
        <row r="421">
          <cell r="A421" t="str">
            <v>Пельмени Grandmeni с говядиной и свининой 0,7кг ТМ Горячая штучка  ПОКОМ</v>
          </cell>
          <cell r="B421" t="str">
            <v>SU003828</v>
          </cell>
        </row>
        <row r="422">
          <cell r="A422" t="str">
            <v>Пельмени Grandmeni с говядиной и свининой ТМ Горячаяштучка флоу-па классическая форма 0,7 кг.  Поком</v>
          </cell>
          <cell r="B422" t="str">
            <v>SU003828</v>
          </cell>
        </row>
        <row r="423">
          <cell r="A423" t="str">
            <v>Пельмени «Grandmeni с говядиной и свининой» Фикс.вес 0,7 классическая форма ТМ «Горячая штучка»</v>
          </cell>
          <cell r="B423" t="str">
            <v>SU003828</v>
          </cell>
        </row>
        <row r="424">
          <cell r="A424" t="str">
            <v>Пельмени Grandmeni со сливочным маслом  ТМ Горячая штучка флоу-пак сфера 0,7 кг.  Поком</v>
          </cell>
          <cell r="B424" t="str">
            <v>SU003827</v>
          </cell>
        </row>
        <row r="425">
          <cell r="A425" t="str">
            <v>Пельмени «Grandmeni со сливочным маслом» Фикс.вес 0,7 сфера ТМ «Горячая штучка»</v>
          </cell>
          <cell r="B425" t="str">
            <v>SU003827</v>
          </cell>
        </row>
        <row r="426">
          <cell r="A426" t="str">
            <v>Наггетсы Foodgital 0,25кг ТМ Горячая штучка  ПОКОМ</v>
          </cell>
          <cell r="B426" t="str">
            <v>SU002593</v>
          </cell>
        </row>
        <row r="427">
          <cell r="A427" t="str">
            <v>Чебупели Foodgital 0,25кг ТМ Горячая штучка  ПОКОМ</v>
          </cell>
          <cell r="B427" t="str">
            <v>SU002608</v>
          </cell>
        </row>
        <row r="428">
          <cell r="A428" t="str">
            <v>Пельмени Бульмени хрустящие с мясом 0,22 кг ТМ Горячая штучка  ПОКОМ</v>
          </cell>
          <cell r="B428" t="str">
            <v>SU003727</v>
          </cell>
        </row>
        <row r="429">
          <cell r="A429" t="str">
            <v>Бульмени хрустящие с мясом ТМ Горячая штучка ТС Бульмени ГШ сфера 0,22 кг  Поком</v>
          </cell>
          <cell r="B429" t="str">
            <v>SU003727</v>
          </cell>
        </row>
        <row r="430">
          <cell r="A430" t="str">
            <v>Бульмени Хрустящие с мясом 0,22 Горячая штучка</v>
          </cell>
          <cell r="B430" t="str">
            <v>SU003727</v>
          </cell>
        </row>
        <row r="431">
          <cell r="A431" t="str">
            <v>Снеки «Пельмени Бульмени хрустящие с мясом» Фикс.вес 0,22 сфера ТМ «Горячая штучка»</v>
          </cell>
          <cell r="B431" t="str">
            <v>SU003727</v>
          </cell>
        </row>
        <row r="432">
          <cell r="A432" t="str">
            <v>Пельмени Бульмени мини с мясом и оливковым маслом 0,7 кг ТМ Горячая штучка  ПОКОМ</v>
          </cell>
          <cell r="B432" t="str">
            <v>SU003717</v>
          </cell>
        </row>
        <row r="433">
          <cell r="A433" t="str">
            <v>Пельмени Бульмени мини с мясом и оливковым маслом  ТС Бульмени ГШ флоу-пак сфера 0,7кг  Поком</v>
          </cell>
          <cell r="B433" t="str">
            <v>SU003717</v>
          </cell>
        </row>
        <row r="434">
          <cell r="A434" t="str">
            <v>Пельмени «Бульмени мини с мясом и оливковым маслом» Фикс.вес 0,7 сфера ТМ «Горячая штучка»</v>
          </cell>
          <cell r="B434" t="str">
            <v>SU003717</v>
          </cell>
        </row>
        <row r="435">
          <cell r="A435" t="str">
            <v>Готовые чебупели острые с мясом ТМ Горячая штучка флоу-пак 0,24 кг</v>
          </cell>
          <cell r="B435" t="str">
            <v>SU003887</v>
          </cell>
        </row>
        <row r="436">
          <cell r="A436" t="str">
            <v>Готовые чебупели острые с мясом 0,24кг ТМ Горячая штучка  ПОКОМ</v>
          </cell>
          <cell r="B436" t="str">
            <v>SU003887</v>
          </cell>
        </row>
        <row r="437">
          <cell r="A437" t="str">
            <v>Готовые чебупели острые с мясом ТМ Горячая штучка флоу-пак 0,24 кг  Поком</v>
          </cell>
          <cell r="B437" t="str">
            <v>SU003887</v>
          </cell>
        </row>
        <row r="438">
          <cell r="A438" t="str">
            <v>Чебупицца Маргарита 0,2кг ТМ Горячая штучка ТС Foodgital  ПОКОМ</v>
          </cell>
          <cell r="B438" t="str">
            <v>SU003677</v>
          </cell>
        </row>
        <row r="439">
          <cell r="A439" t="str">
            <v>Чебупицца со вкусом 4 сыра 0,2кг ТМ Горячая штучка ТС Foodgital  ПОКОМ</v>
          </cell>
          <cell r="B439" t="str">
            <v>SU003676</v>
          </cell>
        </row>
        <row r="440">
          <cell r="A440" t="str">
            <v>Пельм.Grandmeni  с говядиной 0,700кг*8 Гор.шт.</v>
          </cell>
          <cell r="B440" t="str">
            <v>SU003826</v>
          </cell>
        </row>
        <row r="441">
          <cell r="A441" t="str">
            <v>Пельм.Grandmeni  со слив.маслом 0,700кг*8 Гор.шт.</v>
          </cell>
          <cell r="B441" t="str">
            <v>SU003827</v>
          </cell>
        </row>
        <row r="442">
          <cell r="A442" t="str">
            <v>Пельмени Бигбули #МЕГАВКУСИЩЕ с сочной грудинкой  ТМ Горячая штучка ТС Бигбули ГШ флоу-пак сфера 0,4</v>
          </cell>
          <cell r="B442" t="str">
            <v>SU003386</v>
          </cell>
        </row>
        <row r="443">
          <cell r="A443" t="str">
            <v>Пельмени Бигбули #МЕГАВКУСИЩЕ с сочной грудинкой  ТМ Горячая штучка ТС Бигбули ГШ флоу-пак сфера 0,7</v>
          </cell>
          <cell r="B443" t="str">
            <v>SU003532</v>
          </cell>
        </row>
        <row r="444">
          <cell r="A444" t="str">
            <v>Пельмени Бульмени с говядиной и свининой ТМ Горячая штучка БУЛЬМЕНИ ТС Бульмени  0,7 кг</v>
          </cell>
          <cell r="B444" t="str">
            <v>SU003460</v>
          </cell>
        </row>
        <row r="445">
          <cell r="A445" t="str">
            <v>Пельмени Бульмени с говядиной и свининой ТМ Горячая штучка ТС Бульмени ГШ флоу-пак сфера 0,4 кг</v>
          </cell>
          <cell r="B445" t="str">
            <v>SU003527</v>
          </cell>
        </row>
        <row r="446">
          <cell r="A446" t="str">
            <v>Пельмени Бульмени со сливочным маслом ТМ Горячая штучка  ТС Бульмени ГШ флоу-пак сфера 0,4 кг</v>
          </cell>
          <cell r="B446" t="str">
            <v>SU003528</v>
          </cell>
        </row>
        <row r="447">
          <cell r="A447" t="str">
            <v>Пельмени Бульмени со сливочным маслом ТМ Горячая штучка  ТС Бульмени ГШ флоу-пак сфера 0,7 кг</v>
          </cell>
          <cell r="B447" t="str">
            <v>SU003459</v>
          </cell>
        </row>
        <row r="448">
          <cell r="A448" t="str">
            <v>Снеки «Чебупели сочные с мясом» Фикс.вес 0,3 Пакет ТМ «Горячая штучка»</v>
          </cell>
          <cell r="B448" t="str">
            <v>SU003604</v>
          </cell>
        </row>
        <row r="449">
          <cell r="A449" t="str">
            <v>Наггетсы «Нагетосы Сочная курочка» Фикс.вес 0,25 ТМ «Горячая штучка»</v>
          </cell>
          <cell r="B449" t="str">
            <v>SU003598</v>
          </cell>
        </row>
        <row r="450">
          <cell r="A450" t="str">
            <v>Пельмени Бульмени с говядиной и свининой ГШБ БГШ сфера 0,7 кг НД МГ, шт</v>
          </cell>
          <cell r="B450" t="str">
            <v>SU003460</v>
          </cell>
        </row>
        <row r="451">
          <cell r="A451" t="str">
            <v>Пельмени Бульмени с говядиной и свининой Наваристые 5 кг ТМ Горячая штучка, кг</v>
          </cell>
          <cell r="B451" t="str">
            <v>SU002595</v>
          </cell>
        </row>
        <row r="452">
          <cell r="A452" t="str">
            <v>Пельмени Бульмени со сливочным маслом ГШБ БГШ сфера 0,7 кг НД МГ, шт</v>
          </cell>
          <cell r="B452" t="str">
            <v>SU003459</v>
          </cell>
        </row>
        <row r="453">
          <cell r="A453" t="str">
            <v>Пельмени Бульмени с говядиной и свининой ГШБ БГШ сфера 0,4 кг НД МГ, шт</v>
          </cell>
          <cell r="B453" t="str">
            <v>SU003527</v>
          </cell>
        </row>
        <row r="454">
          <cell r="A454" t="str">
            <v>Наггетсы Хрустящие  Весовые 6 кг, кг</v>
          </cell>
          <cell r="B454" t="str">
            <v>SU003020</v>
          </cell>
        </row>
        <row r="455">
          <cell r="A455" t="str">
            <v>Пельмени Со свининой и говядиной ТМ Особый рецепт ТС Любимая ложка флоу-пак равиоли 1 кг, шт</v>
          </cell>
          <cell r="B455" t="str">
            <v>SU002268</v>
          </cell>
        </row>
        <row r="456">
          <cell r="A456" t="str">
            <v>Чебуреки Сочные изделия кулинарные рубленые в тесте куриные жареные 5 кг, кг</v>
          </cell>
          <cell r="B456" t="str">
            <v>SU003010</v>
          </cell>
        </row>
        <row r="457">
          <cell r="A457" t="str">
            <v>Пельмени Бульмени с говядиной и свининой Наваристые 2,7кг ТМ Горячая штучка, кг</v>
          </cell>
          <cell r="B457" t="str">
            <v>SU002798</v>
          </cell>
        </row>
        <row r="458">
          <cell r="A458" t="str">
            <v>Пирожки с мясом ТМ Зареченские ТС Зареченские продукты, кг</v>
          </cell>
          <cell r="B458" t="str">
            <v>SU003439</v>
          </cell>
        </row>
        <row r="459">
          <cell r="A459" t="str">
            <v>Готовые чебупели сочные с мясом 0,3 кг ГШ, шт</v>
          </cell>
          <cell r="B459" t="str">
            <v>SU003604</v>
          </cell>
        </row>
        <row r="460">
          <cell r="A460" t="str">
            <v>Пельмени с говядиной и свининой Пуговки Весовые Сфера 5 кг, кг</v>
          </cell>
          <cell r="B460" t="str">
            <v>SU000197</v>
          </cell>
        </row>
        <row r="461">
          <cell r="A461" t="str">
            <v>Пельмени Бульмени со сливочным маслом ГШБ БГШ сфера 0,4 кг НД МГ, шт</v>
          </cell>
          <cell r="B461" t="str">
            <v>SU003528</v>
          </cell>
        </row>
        <row r="462">
          <cell r="A462" t="str">
            <v>ГОТОВАЯ ЧЕБУПИЦЦА ПЕППЕРОНИ ТМ "Горячая штучка" 0,25кг, шт</v>
          </cell>
          <cell r="B462" t="str">
            <v>SU003580</v>
          </cell>
        </row>
        <row r="463">
          <cell r="A463" t="str">
            <v>ГОТОВАЯ ЧЕБУПИЦЦА КУРОЧКА ПО-ИТАЛЬЯНСКИ ТМ "Горячая штучка" 0,25кг, шт</v>
          </cell>
          <cell r="B463" t="str">
            <v>SU003578</v>
          </cell>
        </row>
        <row r="464">
          <cell r="A464" t="str">
            <v>Готовые чебупели с ветчиной и сыром 0,3 кг ГШ, шт</v>
          </cell>
          <cell r="B464" t="str">
            <v>SU003609</v>
          </cell>
        </row>
        <row r="465">
          <cell r="A465" t="str">
            <v>Готовые чебуреки Сочный мегачебурек 2,24 кг, кг</v>
          </cell>
          <cell r="B465" t="str">
            <v>SU003025</v>
          </cell>
        </row>
        <row r="466">
          <cell r="A466" t="str">
            <v>Мини сосиски в тесте ТМ Зареченские ТС Зареченские продукты, кг</v>
          </cell>
          <cell r="B466" t="str">
            <v>SU003454</v>
          </cell>
        </row>
        <row r="467">
          <cell r="A467" t="str">
            <v>Мини-чебуречки с мясом  ТМ Зареченские ТС Зареченские продукты, кг</v>
          </cell>
          <cell r="B467" t="str">
            <v>SU003434</v>
          </cell>
        </row>
        <row r="468">
          <cell r="A468" t="str">
            <v>Наггетсы с куриным филе и сыром ТМ Вязанка ТС ИЗ печи Сливушки 0,25кг, шт</v>
          </cell>
          <cell r="B468" t="str">
            <v>SU003001</v>
          </cell>
        </row>
        <row r="469">
          <cell r="A469" t="str">
            <v>Хинкали Пельмени Классические  Весовые 5кг, кг</v>
          </cell>
          <cell r="B469" t="str">
            <v>SU002314</v>
          </cell>
        </row>
        <row r="470">
          <cell r="A470" t="str">
            <v>Чебуреки Мясные вес 2,7кг, кг</v>
          </cell>
          <cell r="B470" t="str">
            <v>SU003012</v>
          </cell>
        </row>
        <row r="471">
          <cell r="A471" t="str">
            <v>Пельмени Отборные из свинины и говядины 0,9 кг, шт</v>
          </cell>
          <cell r="B471" t="str">
            <v>SU002066</v>
          </cell>
        </row>
        <row r="472">
          <cell r="A472" t="str">
            <v>Хотстеры готовые 0,25кг, шт</v>
          </cell>
          <cell r="B472" t="str">
            <v>SU003576</v>
          </cell>
        </row>
        <row r="473">
          <cell r="A473" t="str">
            <v>Наггетсы Нагетосы Сочная курочка в хрустящей панировке ТМ Горячая штучка 0,25 кг, шт</v>
          </cell>
          <cell r="B473" t="str">
            <v>SU003599</v>
          </cell>
        </row>
        <row r="474">
          <cell r="A474" t="str">
            <v>Пельмени БИГБУЛИ Бульмени с мясом ТС ГШБ БГШ сфера 0,7 кг НД МГ, шт</v>
          </cell>
          <cell r="B474" t="str">
            <v>SU003529</v>
          </cell>
        </row>
        <row r="475">
          <cell r="A475" t="str">
            <v>Хрустящие крылышки "Горячая штучка" 0,3кг, шт</v>
          </cell>
          <cell r="B475" t="str">
            <v>SU002563</v>
          </cell>
        </row>
        <row r="476">
          <cell r="A476" t="str">
            <v>Готовые чебупели острые с мясом 0,3 кг ГШ, шт</v>
          </cell>
          <cell r="B476" t="str">
            <v>SU003608</v>
          </cell>
        </row>
        <row r="477">
          <cell r="A477" t="str">
            <v>Мини-шарики с курочкой и сыром ТМ Зареченские ТС Зареченские продукты, кг</v>
          </cell>
          <cell r="B477" t="str">
            <v>SU003448</v>
          </cell>
        </row>
        <row r="478">
          <cell r="A478" t="str">
            <v>Пирожки с мясом, картофелем и грибами ТМ Зареченские ТС Зареченские продукты, кг</v>
          </cell>
          <cell r="B478" t="str">
            <v>SU003442</v>
          </cell>
        </row>
        <row r="479">
          <cell r="A479" t="str">
            <v>Хрустящие крылышки острые к пиву "Горячая штучка" 0,3кг, шт</v>
          </cell>
          <cell r="B479" t="str">
            <v>SU003607</v>
          </cell>
        </row>
        <row r="480">
          <cell r="A480" t="str">
            <v>Готовые чебуреки со свининой и говядиной "Горячая штучка" New Box 0,36кг, шт</v>
          </cell>
          <cell r="B480" t="str">
            <v>SU003613</v>
          </cell>
        </row>
        <row r="481">
          <cell r="A481" t="str">
            <v>Круггетсы с сырным соусом ГШ КР 0,25 кг МГ, шт</v>
          </cell>
          <cell r="B481" t="str">
            <v>SU000194</v>
          </cell>
        </row>
        <row r="482">
          <cell r="A482" t="str">
            <v>Круггетсы сочные ГШ КР 0,25 кг МГ, шт</v>
          </cell>
          <cell r="B482" t="str">
            <v>SU000195</v>
          </cell>
        </row>
        <row r="483">
          <cell r="A483" t="str">
            <v>Наггетсы из печи ТМ Вязанка ТС Няняггетсы Сливушки 0,25 кг, шт</v>
          </cell>
          <cell r="B483" t="str">
            <v>SU003797</v>
          </cell>
        </row>
        <row r="484">
          <cell r="A484" t="str">
            <v>Наггетсы Нагетосы Сочная курочка Наггетсы ГШ Фикс.вес 0,25 Лоток Горячая штучка, шт</v>
          </cell>
          <cell r="B484" t="str">
            <v>SU003598</v>
          </cell>
        </row>
        <row r="485">
          <cell r="A485" t="str">
            <v>Хрустящие крылышки Крылья Весовой 1,8 кг, кг</v>
          </cell>
          <cell r="B485" t="str">
            <v>SU003024</v>
          </cell>
        </row>
        <row r="486">
          <cell r="A486" t="str">
            <v>Чебупели с мясом ТМ Горячая штучка 0,48 кг XXL, шт</v>
          </cell>
          <cell r="B486" t="str">
            <v>SU003605</v>
          </cell>
        </row>
        <row r="487">
          <cell r="A487" t="str">
            <v>Готовые чебупели с мясом ТМ Горячая штучка 0,3 кг НТУ, шт</v>
          </cell>
          <cell r="B487" t="str">
            <v>SU003594</v>
          </cell>
        </row>
        <row r="488">
          <cell r="A488" t="str">
            <v>Пельмени Медвежьи ушки с фермерской свининой и говядиной Малые 0,7 Клас-я форма ТМ "Стародворье", шт</v>
          </cell>
          <cell r="B488" t="str">
            <v>SU003067</v>
          </cell>
        </row>
        <row r="489">
          <cell r="A489" t="str">
            <v>Пельмени Мясорубские с рубленной грудинкой ТМ Стародворье флоу-пак классическая форма 0,7кг, шт</v>
          </cell>
          <cell r="B489" t="str">
            <v>SU003077</v>
          </cell>
        </row>
        <row r="490">
          <cell r="A490" t="str">
            <v>Пельмени Мясорубские с рубленой говядиной 0,7кг ТМ Стародворье  ПОКОМ</v>
          </cell>
          <cell r="B490" t="str">
            <v>SU003145</v>
          </cell>
        </row>
        <row r="491">
          <cell r="A491" t="str">
            <v>Пельмени Мясорубские с рубленой говядиной ТМ Стародворье флоу-пак сфера 0,7 кг, шт</v>
          </cell>
          <cell r="B491" t="str">
            <v>SU003145</v>
          </cell>
        </row>
        <row r="492">
          <cell r="A492" t="str">
            <v>Пельмени Отборные из говядины 0,9 кг, шт</v>
          </cell>
          <cell r="B492" t="str">
            <v>SU002068</v>
          </cell>
        </row>
        <row r="493">
          <cell r="A493" t="str">
            <v>Хотстеры с сыром ТМ Горячая штучка ТС Хостеры 0,25кг, шт</v>
          </cell>
          <cell r="B493" t="str">
            <v>SU003384</v>
          </cell>
        </row>
        <row r="494">
          <cell r="A494" t="str">
            <v>Чебупели Курочка грильТМ  Горячая штучка  флоу-пак 0,3кг, шт</v>
          </cell>
          <cell r="B494" t="str">
            <v>SU002293</v>
          </cell>
        </row>
        <row r="495">
          <cell r="A495" t="str">
            <v>Снеки «Хот-догстер» Фикс.вес 0,09 ТМ «Горячая штучка»</v>
          </cell>
          <cell r="B495" t="str">
            <v>SU003632</v>
          </cell>
        </row>
        <row r="496">
          <cell r="A496" t="str">
            <v>Вареники Благолепные с картофелем и грибами 5кг, кг</v>
          </cell>
          <cell r="B496" t="str">
            <v>SU002532</v>
          </cell>
        </row>
        <row r="497">
          <cell r="A497" t="str">
            <v>Готовые бельмеши  0,3 кг "Горячая штучка", шт</v>
          </cell>
          <cell r="B497" t="str">
            <v>SU003593</v>
          </cell>
        </row>
        <row r="498">
          <cell r="A498" t="str">
            <v>Пельмени Бигбули #МЕГАВКУСИЩЕ с сочной грудинкой Бигбули ГШ 0,7 сфера Горячая штучка, шт</v>
          </cell>
          <cell r="B498" t="str">
            <v>SU003532</v>
          </cell>
        </row>
        <row r="499">
          <cell r="A499" t="str">
            <v>Пельмени Бигбули со сливочным маслом ТМ Горячая штучка ТС Бигбули #МЕГАМАСЛИЩЕ флоу-пак сфера 0,7кг, шт</v>
          </cell>
          <cell r="B499" t="str">
            <v>SU003385</v>
          </cell>
        </row>
        <row r="500">
          <cell r="A500" t="str">
            <v>Пельмени Отборные из свинины и говядины 0,43 кг, шт</v>
          </cell>
          <cell r="B500" t="str">
            <v>SU002069</v>
          </cell>
        </row>
        <row r="501">
          <cell r="A501" t="str">
            <v>Готовые чебуреки с мясом ТМ Горячая штучка (ТС Foodgital) 0,09 кг шоу-бокс тара 2, шт</v>
          </cell>
          <cell r="B501" t="str">
            <v>SU002573</v>
          </cell>
        </row>
        <row r="502">
          <cell r="A502" t="str">
            <v>Пельмени Бигбули с мясом ТМ  Горячая штучка Бульмени ТС Бигбули ГШ флоу-пак сфера 0,4кг, шт</v>
          </cell>
          <cell r="B502" t="str">
            <v>SU003530</v>
          </cell>
        </row>
        <row r="503">
          <cell r="A503" t="str">
            <v>Пельмени Медвежьи ушки с фермерской свининой и говядиной  0,4 Клас-я форма ТМ "Стародворье", шт</v>
          </cell>
          <cell r="B503" t="str">
            <v>SU003066</v>
          </cell>
        </row>
        <row r="504">
          <cell r="A504" t="str">
            <v>Пельмени Медвежьи ушки с фермерской свининой и говядиной Большие 0,4 Клас-я форма ТМ "Стародворье", шт</v>
          </cell>
          <cell r="B504" t="str">
            <v>SU003064</v>
          </cell>
        </row>
        <row r="505">
          <cell r="A505" t="str">
            <v>Пельмени Мясорубские ТМ Стародворье кат В флоу-пак равиоли 0,7кг, шт</v>
          </cell>
          <cell r="B505" t="str">
            <v>SU002920</v>
          </cell>
        </row>
        <row r="506">
          <cell r="A506" t="str">
            <v>Пекерсы с индейкой в сливочном соусе ТМ Горячая штучка ТС Пекерсы 0,25 кг, шт</v>
          </cell>
          <cell r="B506" t="str">
            <v>SU003596</v>
          </cell>
        </row>
        <row r="507">
          <cell r="A507" t="str">
            <v>Пельмени Бигбули #МЕГАВКУСИЩЕ с сочной грудинкой Бигбули ГШ 0,4 сфера Горячая штучка, шт</v>
          </cell>
          <cell r="B507" t="str">
            <v>SU003386</v>
          </cell>
        </row>
        <row r="508">
          <cell r="A508" t="str">
            <v>Пельмени Бигбули #МЕГАВКУСИЩЕ со сливочным маслом Бигбули ГШ ф/в 0,4 Горячая штучка, шт</v>
          </cell>
          <cell r="B508" t="str">
            <v>SU003531</v>
          </cell>
        </row>
        <row r="509">
          <cell r="A509" t="str">
            <v>Пельмени Медвежьи ушки с фермерской свининой и говядиной Большие 0,7 Клас-я форма ТМ "Стародворье", шт</v>
          </cell>
          <cell r="B509" t="str">
            <v>SU003065</v>
          </cell>
        </row>
        <row r="510">
          <cell r="A510" t="str">
            <v>Пельмени Супермени с мясом ТМ Горячая штучка 0,2 кг, шт</v>
          </cell>
          <cell r="B510" t="str">
            <v>SU002176</v>
          </cell>
        </row>
        <row r="511">
          <cell r="A511" t="str">
            <v>Пельмени Супермени со сливочным маслом ТМ Горячая штучка сфера 0,2 кг, шт</v>
          </cell>
          <cell r="B511" t="str">
            <v>SU002177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E1" t="str">
            <v xml:space="preserve">  БЛАНК ЗАКАЗА </v>
          </cell>
          <cell r="H1" t="str">
            <v>ЗПФ</v>
          </cell>
          <cell r="I1" t="str">
            <v>на отгрузку продукции с ООО Трейд-Сервис с</v>
          </cell>
        </row>
        <row r="2">
          <cell r="B2" t="str">
            <v>бланк создан</v>
          </cell>
          <cell r="C2" t="str">
            <v>27.05.2025</v>
          </cell>
        </row>
        <row r="3">
          <cell r="C3" t="str">
            <v>-поле, обязательное к заполнению</v>
          </cell>
          <cell r="G3" t="str">
            <v>-поля, не обязательные к заполнению</v>
          </cell>
        </row>
        <row r="5">
          <cell r="B5" t="str">
            <v xml:space="preserve">Ваш контактный телефон и имя: </v>
          </cell>
          <cell r="G5" t="str">
            <v>Комментарий к заказу:</v>
          </cell>
        </row>
        <row r="6">
          <cell r="B6" t="str">
            <v>Адрес доставки:</v>
          </cell>
          <cell r="E6" t="str">
            <v>ЛП, ООО, Краснодарский край, Сочи г, Строительный пер, д. 10А,</v>
          </cell>
        </row>
        <row r="7">
          <cell r="E7" t="str">
            <v>1</v>
          </cell>
        </row>
        <row r="8">
          <cell r="B8" t="str">
            <v>Адрес сдачи груза:</v>
          </cell>
          <cell r="E8" t="str">
            <v>354068Российская Федерация, Краснодарский край, Сочи г, Строительный пер, д. 10А,</v>
          </cell>
        </row>
        <row r="9">
          <cell r="B9" t="str">
            <v/>
          </cell>
          <cell r="E9" t="str">
            <v/>
          </cell>
          <cell r="G9" t="str">
            <v/>
          </cell>
          <cell r="I9" t="str">
            <v/>
          </cell>
          <cell r="K9" t="str">
            <v/>
          </cell>
        </row>
        <row r="10">
          <cell r="B10" t="str">
            <v/>
          </cell>
          <cell r="G10" t="str">
            <v/>
          </cell>
          <cell r="I10" t="str">
            <v/>
          </cell>
        </row>
        <row r="11">
          <cell r="B11" t="str">
            <v>Справочная информация:</v>
          </cell>
        </row>
        <row r="12">
          <cell r="B12" t="str">
            <v>Телефоны для заказов:8(919)022-63-02 E-mail: Zamorozka@abiproduct.ru, Телефон сотрудников склада: 8-980-75-76-203</v>
          </cell>
        </row>
        <row r="13">
          <cell r="B13" t="str">
            <v>График приема заказов: Заказы принимаются за ДВА дня до отгрузки Пн-Пт: с 9:00 до 14:00, Суб. - Вс. выходной</v>
          </cell>
        </row>
        <row r="14">
          <cell r="B14" t="str">
            <v>Телефон менеджера по логистике: 8 (919) 012-30-55 - по вопросам доставки продукции</v>
          </cell>
        </row>
        <row r="15">
          <cell r="B15" t="str">
            <v>Телефон по работе с претензиями/жалобами (WhatSapp): 8 (980) 757-69-93       E-mail: Claims@abiproduct.ru</v>
          </cell>
        </row>
        <row r="17">
          <cell r="B17" t="str">
            <v>Код единицы продаж</v>
          </cell>
          <cell r="C17" t="str">
            <v>Код продукта</v>
          </cell>
          <cell r="D17" t="str">
            <v>Номер варианта</v>
          </cell>
          <cell r="E17" t="str">
            <v xml:space="preserve">Штрих-код </v>
          </cell>
          <cell r="G17" t="str">
            <v>Вес нетто штуки, кг</v>
          </cell>
          <cell r="H17" t="str">
            <v>Кол-во штук в коробе, шт</v>
          </cell>
          <cell r="I17" t="str">
            <v>Вес нетто короба, кг</v>
          </cell>
          <cell r="J17" t="str">
            <v>Вес брутто короба, кг</v>
          </cell>
          <cell r="K17" t="str">
            <v>Кол-во кор. на паллте, шт</v>
          </cell>
          <cell r="L17" t="str">
            <v>Коробов в слое</v>
          </cell>
        </row>
        <row r="19">
          <cell r="B19" t="str">
            <v>Ядрена копоть</v>
          </cell>
        </row>
        <row r="20">
          <cell r="B20" t="str">
            <v>Ядрена копоть</v>
          </cell>
        </row>
        <row r="21">
          <cell r="B21" t="str">
            <v>Пельмени</v>
          </cell>
        </row>
        <row r="22">
          <cell r="B22" t="str">
            <v>SU002224</v>
          </cell>
          <cell r="C22" t="str">
            <v>P002928</v>
          </cell>
          <cell r="D22">
            <v>4301070899</v>
          </cell>
          <cell r="E22">
            <v>4607111035752</v>
          </cell>
          <cell r="G22">
            <v>0.43</v>
          </cell>
          <cell r="H22">
            <v>16</v>
          </cell>
          <cell r="I22">
            <v>6.88</v>
          </cell>
          <cell r="J22">
            <v>7.2539999999999996</v>
          </cell>
          <cell r="K22">
            <v>84</v>
          </cell>
          <cell r="L22">
            <v>12</v>
          </cell>
        </row>
        <row r="25">
          <cell r="B25" t="str">
            <v>Горячая штучка</v>
          </cell>
        </row>
        <row r="26">
          <cell r="B26" t="str">
            <v>Наггетсы ГШ</v>
          </cell>
        </row>
        <row r="27">
          <cell r="B27" t="str">
            <v>Наггетсы</v>
          </cell>
        </row>
        <row r="28">
          <cell r="B28" t="str">
            <v>SU003599</v>
          </cell>
          <cell r="C28" t="str">
            <v>P004603</v>
          </cell>
          <cell r="D28">
            <v>4301132186</v>
          </cell>
          <cell r="E28">
            <v>4607111036520</v>
          </cell>
          <cell r="G28">
            <v>0.25</v>
          </cell>
          <cell r="H28">
            <v>6</v>
          </cell>
          <cell r="I28">
            <v>1.5</v>
          </cell>
          <cell r="J28">
            <v>1.9218</v>
          </cell>
          <cell r="K28">
            <v>140</v>
          </cell>
          <cell r="L28">
            <v>14</v>
          </cell>
        </row>
        <row r="29">
          <cell r="B29" t="str">
            <v>SU003598</v>
          </cell>
          <cell r="C29" t="str">
            <v>P004602</v>
          </cell>
          <cell r="D29">
            <v>4301132185</v>
          </cell>
          <cell r="E29">
            <v>4607111036537</v>
          </cell>
          <cell r="G29">
            <v>0.25</v>
          </cell>
          <cell r="H29">
            <v>6</v>
          </cell>
          <cell r="I29">
            <v>1.5</v>
          </cell>
          <cell r="J29">
            <v>1.9218</v>
          </cell>
          <cell r="K29">
            <v>140</v>
          </cell>
          <cell r="L29">
            <v>14</v>
          </cell>
        </row>
        <row r="30">
          <cell r="B30" t="str">
            <v>SU003600</v>
          </cell>
          <cell r="C30" t="str">
            <v>P004600</v>
          </cell>
          <cell r="D30">
            <v>4301132183</v>
          </cell>
          <cell r="E30">
            <v>4607111036605</v>
          </cell>
          <cell r="G30">
            <v>0.25</v>
          </cell>
          <cell r="H30">
            <v>6</v>
          </cell>
          <cell r="I30">
            <v>1.5</v>
          </cell>
          <cell r="J30">
            <v>1.9218</v>
          </cell>
          <cell r="K30">
            <v>140</v>
          </cell>
          <cell r="L30">
            <v>14</v>
          </cell>
        </row>
        <row r="33">
          <cell r="B33" t="str">
            <v>Grandmeni</v>
          </cell>
        </row>
        <row r="34">
          <cell r="B34" t="str">
            <v>Пельмени</v>
          </cell>
        </row>
        <row r="35">
          <cell r="B35" t="str">
            <v>SU003826</v>
          </cell>
          <cell r="C35" t="str">
            <v>P004887</v>
          </cell>
          <cell r="D35">
            <v>4301071090</v>
          </cell>
          <cell r="E35">
            <v>4620207490075</v>
          </cell>
          <cell r="G35">
            <v>0.7</v>
          </cell>
          <cell r="H35">
            <v>8</v>
          </cell>
          <cell r="I35">
            <v>5.6</v>
          </cell>
          <cell r="J35">
            <v>5.87</v>
          </cell>
          <cell r="K35">
            <v>84</v>
          </cell>
          <cell r="L35">
            <v>12</v>
          </cell>
        </row>
        <row r="36">
          <cell r="B36" t="str">
            <v>SU003828</v>
          </cell>
          <cell r="C36" t="str">
            <v>P004889</v>
          </cell>
          <cell r="D36">
            <v>4301071092</v>
          </cell>
          <cell r="E36">
            <v>4620207490174</v>
          </cell>
          <cell r="G36">
            <v>0.7</v>
          </cell>
          <cell r="H36">
            <v>8</v>
          </cell>
          <cell r="I36">
            <v>5.6</v>
          </cell>
          <cell r="J36">
            <v>5.87</v>
          </cell>
          <cell r="K36">
            <v>84</v>
          </cell>
          <cell r="L36">
            <v>12</v>
          </cell>
        </row>
        <row r="37">
          <cell r="B37" t="str">
            <v>SU003827</v>
          </cell>
          <cell r="C37" t="str">
            <v>P004888</v>
          </cell>
          <cell r="D37">
            <v>4301071091</v>
          </cell>
          <cell r="E37">
            <v>4620207490044</v>
          </cell>
          <cell r="G37">
            <v>0.7</v>
          </cell>
          <cell r="H37">
            <v>8</v>
          </cell>
          <cell r="I37">
            <v>5.6</v>
          </cell>
          <cell r="J37">
            <v>5.87</v>
          </cell>
          <cell r="K37">
            <v>84</v>
          </cell>
          <cell r="L37">
            <v>12</v>
          </cell>
        </row>
        <row r="40">
          <cell r="B40" t="str">
            <v>Бигбули ГШ</v>
          </cell>
        </row>
        <row r="41">
          <cell r="B41" t="str">
            <v>Пельмени</v>
          </cell>
        </row>
        <row r="42">
          <cell r="B42" t="str">
            <v>SU003386</v>
          </cell>
          <cell r="C42" t="str">
            <v>P004202</v>
          </cell>
          <cell r="D42">
            <v>4301071032</v>
          </cell>
          <cell r="E42">
            <v>4607111038999</v>
          </cell>
          <cell r="G42">
            <v>0.4</v>
          </cell>
          <cell r="H42">
            <v>16</v>
          </cell>
          <cell r="I42">
            <v>6.4</v>
          </cell>
          <cell r="J42">
            <v>6.7195999999999998</v>
          </cell>
          <cell r="K42">
            <v>84</v>
          </cell>
          <cell r="L42">
            <v>12</v>
          </cell>
        </row>
        <row r="43">
          <cell r="B43" t="str">
            <v>SU002708</v>
          </cell>
          <cell r="C43" t="str">
            <v>P003682</v>
          </cell>
          <cell r="D43">
            <v>4301070972</v>
          </cell>
          <cell r="E43">
            <v>4607111037183</v>
          </cell>
          <cell r="G43">
            <v>0.9</v>
          </cell>
          <cell r="H43">
            <v>8</v>
          </cell>
          <cell r="I43">
            <v>7.2</v>
          </cell>
          <cell r="J43">
            <v>7.4859999999999998</v>
          </cell>
          <cell r="K43">
            <v>84</v>
          </cell>
          <cell r="L43">
            <v>12</v>
          </cell>
        </row>
        <row r="44">
          <cell r="B44" t="str">
            <v>SU003532</v>
          </cell>
          <cell r="C44" t="str">
            <v>P004440</v>
          </cell>
          <cell r="D44">
            <v>4301071044</v>
          </cell>
          <cell r="E44">
            <v>4607111039385</v>
          </cell>
          <cell r="G44">
            <v>0.7</v>
          </cell>
          <cell r="H44">
            <v>10</v>
          </cell>
          <cell r="I44">
            <v>7</v>
          </cell>
          <cell r="J44">
            <v>7.3</v>
          </cell>
          <cell r="K44">
            <v>84</v>
          </cell>
          <cell r="L44">
            <v>12</v>
          </cell>
        </row>
        <row r="45">
          <cell r="B45" t="str">
            <v>SU003385</v>
          </cell>
          <cell r="C45" t="str">
            <v>P004203</v>
          </cell>
          <cell r="D45">
            <v>4301071031</v>
          </cell>
          <cell r="E45">
            <v>4607111038982</v>
          </cell>
          <cell r="G45">
            <v>0.7</v>
          </cell>
          <cell r="H45">
            <v>10</v>
          </cell>
          <cell r="I45">
            <v>7</v>
          </cell>
          <cell r="J45">
            <v>7.2859999999999996</v>
          </cell>
          <cell r="K45">
            <v>84</v>
          </cell>
          <cell r="L45">
            <v>12</v>
          </cell>
        </row>
        <row r="46">
          <cell r="B46" t="str">
            <v>SU003530</v>
          </cell>
          <cell r="C46" t="str">
            <v>P004443</v>
          </cell>
          <cell r="D46">
            <v>4301071046</v>
          </cell>
          <cell r="E46">
            <v>4607111039354</v>
          </cell>
          <cell r="G46">
            <v>0.4</v>
          </cell>
          <cell r="H46">
            <v>16</v>
          </cell>
          <cell r="I46">
            <v>6.4</v>
          </cell>
          <cell r="J46">
            <v>6.7195999999999998</v>
          </cell>
          <cell r="K46">
            <v>84</v>
          </cell>
          <cell r="L46">
            <v>12</v>
          </cell>
        </row>
        <row r="47">
          <cell r="B47" t="str">
            <v>SU002624</v>
          </cell>
          <cell r="C47" t="str">
            <v>P003678</v>
          </cell>
          <cell r="D47">
            <v>4301070968</v>
          </cell>
          <cell r="E47">
            <v>4607111036889</v>
          </cell>
          <cell r="G47">
            <v>0.9</v>
          </cell>
          <cell r="H47">
            <v>8</v>
          </cell>
          <cell r="I47">
            <v>7.2</v>
          </cell>
          <cell r="J47">
            <v>7.4859999999999998</v>
          </cell>
          <cell r="K47">
            <v>84</v>
          </cell>
          <cell r="L47">
            <v>12</v>
          </cell>
        </row>
        <row r="48">
          <cell r="B48" t="str">
            <v>SU003529</v>
          </cell>
          <cell r="C48" t="str">
            <v>P004442</v>
          </cell>
          <cell r="D48">
            <v>4301071047</v>
          </cell>
          <cell r="E48">
            <v>4607111039330</v>
          </cell>
          <cell r="G48">
            <v>0.7</v>
          </cell>
          <cell r="H48">
            <v>10</v>
          </cell>
          <cell r="I48">
            <v>7</v>
          </cell>
          <cell r="J48">
            <v>7.3</v>
          </cell>
          <cell r="K48">
            <v>84</v>
          </cell>
          <cell r="L48">
            <v>12</v>
          </cell>
        </row>
        <row r="51">
          <cell r="B51" t="str">
            <v>Foodgital</v>
          </cell>
        </row>
        <row r="52">
          <cell r="B52" t="str">
            <v>Пельмени</v>
          </cell>
        </row>
        <row r="53">
          <cell r="B53" t="str">
            <v>SU003691</v>
          </cell>
          <cell r="C53" t="str">
            <v>P004772</v>
          </cell>
          <cell r="D53">
            <v>4301071073</v>
          </cell>
          <cell r="E53">
            <v>4620207490822</v>
          </cell>
          <cell r="G53">
            <v>0.43</v>
          </cell>
          <cell r="H53">
            <v>8</v>
          </cell>
          <cell r="I53">
            <v>3.44</v>
          </cell>
          <cell r="J53">
            <v>3.64</v>
          </cell>
          <cell r="K53">
            <v>144</v>
          </cell>
          <cell r="L53">
            <v>12</v>
          </cell>
        </row>
        <row r="56">
          <cell r="B56" t="str">
            <v>Котлеты</v>
          </cell>
        </row>
        <row r="57">
          <cell r="B57" t="str">
            <v>SU003679</v>
          </cell>
          <cell r="C57" t="str">
            <v>P004730</v>
          </cell>
          <cell r="D57">
            <v>4301100087</v>
          </cell>
          <cell r="E57">
            <v>4607111039743</v>
          </cell>
          <cell r="G57">
            <v>0.18</v>
          </cell>
          <cell r="H57">
            <v>6</v>
          </cell>
          <cell r="I57">
            <v>1.08</v>
          </cell>
          <cell r="J57">
            <v>2.34</v>
          </cell>
          <cell r="K57">
            <v>182</v>
          </cell>
          <cell r="L57">
            <v>14</v>
          </cell>
        </row>
        <row r="60">
          <cell r="B60" t="str">
            <v>Наггетсы</v>
          </cell>
        </row>
        <row r="61">
          <cell r="B61" t="str">
            <v>SU003678</v>
          </cell>
          <cell r="C61" t="str">
            <v>P004731</v>
          </cell>
          <cell r="D61">
            <v>4301132194</v>
          </cell>
          <cell r="E61">
            <v>4607111039712</v>
          </cell>
          <cell r="G61">
            <v>0.2</v>
          </cell>
          <cell r="H61">
            <v>6</v>
          </cell>
          <cell r="I61">
            <v>1.2</v>
          </cell>
          <cell r="J61">
            <v>1.56</v>
          </cell>
          <cell r="K61">
            <v>140</v>
          </cell>
          <cell r="L61">
            <v>14</v>
          </cell>
        </row>
        <row r="64">
          <cell r="B64" t="str">
            <v>Чебуреки</v>
          </cell>
        </row>
        <row r="65">
          <cell r="B65" t="str">
            <v>SU002657</v>
          </cell>
          <cell r="C65" t="str">
            <v>P003038</v>
          </cell>
          <cell r="D65">
            <v>4301136018</v>
          </cell>
          <cell r="E65">
            <v>4607111037008</v>
          </cell>
          <cell r="G65">
            <v>0.36</v>
          </cell>
          <cell r="H65">
            <v>4</v>
          </cell>
          <cell r="I65">
            <v>1.44</v>
          </cell>
          <cell r="J65">
            <v>1.74</v>
          </cell>
          <cell r="K65">
            <v>140</v>
          </cell>
          <cell r="L65">
            <v>14</v>
          </cell>
        </row>
        <row r="66">
          <cell r="B66" t="str">
            <v>SU002607</v>
          </cell>
          <cell r="C66" t="str">
            <v>P002938</v>
          </cell>
          <cell r="D66">
            <v>4301136015</v>
          </cell>
          <cell r="E66">
            <v>4607111037398</v>
          </cell>
          <cell r="G66">
            <v>0.09</v>
          </cell>
          <cell r="H66">
            <v>24</v>
          </cell>
          <cell r="I66">
            <v>2.16</v>
          </cell>
          <cell r="J66">
            <v>4.0199999999999996</v>
          </cell>
          <cell r="K66">
            <v>126</v>
          </cell>
          <cell r="L66">
            <v>14</v>
          </cell>
        </row>
        <row r="69">
          <cell r="B69" t="str">
            <v>Снеки</v>
          </cell>
        </row>
        <row r="70">
          <cell r="B70" t="str">
            <v>SU003680</v>
          </cell>
          <cell r="C70" t="str">
            <v>P004732</v>
          </cell>
          <cell r="D70">
            <v>4301135664</v>
          </cell>
          <cell r="E70">
            <v>4607111039705</v>
          </cell>
          <cell r="G70">
            <v>0.2</v>
          </cell>
          <cell r="H70">
            <v>6</v>
          </cell>
          <cell r="I70">
            <v>1.2</v>
          </cell>
          <cell r="J70">
            <v>1.56</v>
          </cell>
          <cell r="K70">
            <v>140</v>
          </cell>
          <cell r="L70">
            <v>14</v>
          </cell>
        </row>
        <row r="71">
          <cell r="B71" t="str">
            <v>SU003677</v>
          </cell>
          <cell r="C71" t="str">
            <v>P004733</v>
          </cell>
          <cell r="D71">
            <v>4301135665</v>
          </cell>
          <cell r="E71">
            <v>4607111039729</v>
          </cell>
          <cell r="G71">
            <v>0.2</v>
          </cell>
          <cell r="H71">
            <v>6</v>
          </cell>
          <cell r="I71">
            <v>1.2</v>
          </cell>
          <cell r="J71">
            <v>1.56</v>
          </cell>
          <cell r="K71">
            <v>140</v>
          </cell>
          <cell r="L71">
            <v>14</v>
          </cell>
        </row>
        <row r="72">
          <cell r="B72" t="str">
            <v>SU003676</v>
          </cell>
          <cell r="C72" t="str">
            <v>P004818</v>
          </cell>
          <cell r="D72">
            <v>4301135702</v>
          </cell>
          <cell r="E72">
            <v>4620207490228</v>
          </cell>
          <cell r="G72">
            <v>0.2</v>
          </cell>
          <cell r="H72">
            <v>6</v>
          </cell>
          <cell r="I72">
            <v>1.2</v>
          </cell>
          <cell r="J72">
            <v>1.56</v>
          </cell>
          <cell r="K72">
            <v>140</v>
          </cell>
          <cell r="L72">
            <v>14</v>
          </cell>
        </row>
        <row r="75">
          <cell r="B75" t="str">
            <v>Бульмени вес ГШ</v>
          </cell>
        </row>
        <row r="76">
          <cell r="B76" t="str">
            <v>Пельмени</v>
          </cell>
        </row>
        <row r="77">
          <cell r="B77" t="str">
            <v>SU002798</v>
          </cell>
          <cell r="C77" t="str">
            <v>P003687</v>
          </cell>
          <cell r="D77">
            <v>4301070977</v>
          </cell>
          <cell r="E77">
            <v>4607111037411</v>
          </cell>
          <cell r="G77">
            <v>2.7</v>
          </cell>
          <cell r="H77">
            <v>1</v>
          </cell>
          <cell r="I77">
            <v>2.7</v>
          </cell>
          <cell r="J77">
            <v>2.8132000000000001</v>
          </cell>
          <cell r="K77">
            <v>234</v>
          </cell>
          <cell r="L77">
            <v>18</v>
          </cell>
        </row>
        <row r="78">
          <cell r="B78" t="str">
            <v>SU002595</v>
          </cell>
          <cell r="C78" t="str">
            <v>P003697</v>
          </cell>
          <cell r="D78">
            <v>4301070981</v>
          </cell>
          <cell r="E78">
            <v>4607111036728</v>
          </cell>
          <cell r="G78">
            <v>5</v>
          </cell>
          <cell r="H78">
            <v>1</v>
          </cell>
          <cell r="I78">
            <v>5</v>
          </cell>
          <cell r="J78">
            <v>5.2131999999999996</v>
          </cell>
          <cell r="K78">
            <v>144</v>
          </cell>
          <cell r="L78">
            <v>12</v>
          </cell>
        </row>
        <row r="81">
          <cell r="B81" t="str">
            <v>Бельмеши</v>
          </cell>
        </row>
        <row r="82">
          <cell r="B82" t="str">
            <v>Снеки</v>
          </cell>
        </row>
        <row r="83">
          <cell r="B83" t="str">
            <v>SU003593</v>
          </cell>
          <cell r="C83" t="str">
            <v>P004598</v>
          </cell>
          <cell r="D83">
            <v>4301135584</v>
          </cell>
          <cell r="E83">
            <v>4607111033659</v>
          </cell>
          <cell r="G83">
            <v>0.3</v>
          </cell>
          <cell r="H83">
            <v>12</v>
          </cell>
          <cell r="I83">
            <v>3.6</v>
          </cell>
          <cell r="J83">
            <v>4.3036000000000003</v>
          </cell>
          <cell r="K83">
            <v>70</v>
          </cell>
          <cell r="L83">
            <v>14</v>
          </cell>
        </row>
        <row r="86">
          <cell r="B86" t="str">
            <v>Крылышки ГШ</v>
          </cell>
        </row>
        <row r="87">
          <cell r="B87" t="str">
            <v>Крылья</v>
          </cell>
        </row>
        <row r="88">
          <cell r="B88" t="str">
            <v>SU003591</v>
          </cell>
          <cell r="C88" t="str">
            <v>P004588</v>
          </cell>
          <cell r="D88">
            <v>4301131041</v>
          </cell>
          <cell r="E88">
            <v>4607111034120</v>
          </cell>
          <cell r="G88">
            <v>0.3</v>
          </cell>
          <cell r="H88">
            <v>12</v>
          </cell>
          <cell r="I88">
            <v>3.6</v>
          </cell>
          <cell r="J88">
            <v>4.3036000000000003</v>
          </cell>
          <cell r="K88">
            <v>70</v>
          </cell>
          <cell r="L88">
            <v>14</v>
          </cell>
        </row>
        <row r="89">
          <cell r="B89" t="str">
            <v>SU003607</v>
          </cell>
          <cell r="C89" t="str">
            <v>P004589</v>
          </cell>
          <cell r="D89">
            <v>4301131042</v>
          </cell>
          <cell r="E89">
            <v>4607111034137</v>
          </cell>
          <cell r="G89">
            <v>0.3</v>
          </cell>
          <cell r="H89">
            <v>12</v>
          </cell>
          <cell r="I89">
            <v>3.6</v>
          </cell>
          <cell r="J89">
            <v>4.3036000000000003</v>
          </cell>
          <cell r="K89">
            <v>70</v>
          </cell>
          <cell r="L89">
            <v>14</v>
          </cell>
        </row>
        <row r="92">
          <cell r="B92" t="str">
            <v>Чебупели</v>
          </cell>
        </row>
        <row r="93">
          <cell r="B93" t="str">
            <v>Снеки</v>
          </cell>
        </row>
        <row r="94">
          <cell r="B94" t="str">
            <v>SU003887</v>
          </cell>
          <cell r="C94" t="str">
            <v>P004969</v>
          </cell>
          <cell r="D94">
            <v>4301135763</v>
          </cell>
          <cell r="E94">
            <v>4620207491027</v>
          </cell>
          <cell r="G94">
            <v>0.24</v>
          </cell>
          <cell r="H94">
            <v>12</v>
          </cell>
          <cell r="I94">
            <v>2.88</v>
          </cell>
          <cell r="J94">
            <v>3.5836000000000001</v>
          </cell>
          <cell r="K94">
            <v>70</v>
          </cell>
          <cell r="L94">
            <v>14</v>
          </cell>
        </row>
        <row r="95">
          <cell r="B95" t="str">
            <v>SU003609</v>
          </cell>
          <cell r="C95" t="str">
            <v>P004584</v>
          </cell>
          <cell r="D95">
            <v>4301135565</v>
          </cell>
          <cell r="E95">
            <v>4607111033451</v>
          </cell>
          <cell r="G95">
            <v>0.3</v>
          </cell>
          <cell r="H95">
            <v>12</v>
          </cell>
          <cell r="I95">
            <v>3.6</v>
          </cell>
          <cell r="J95">
            <v>4.3036000000000003</v>
          </cell>
          <cell r="K95">
            <v>70</v>
          </cell>
          <cell r="L95">
            <v>14</v>
          </cell>
        </row>
        <row r="96">
          <cell r="B96" t="str">
            <v>SU003892</v>
          </cell>
          <cell r="C96" t="str">
            <v>P004974</v>
          </cell>
          <cell r="D96">
            <v>4301135768</v>
          </cell>
          <cell r="E96">
            <v>4620207491034</v>
          </cell>
          <cell r="G96">
            <v>0.24</v>
          </cell>
          <cell r="H96">
            <v>12</v>
          </cell>
          <cell r="I96">
            <v>2.88</v>
          </cell>
          <cell r="J96">
            <v>3.5836000000000001</v>
          </cell>
          <cell r="K96">
            <v>70</v>
          </cell>
          <cell r="L96">
            <v>14</v>
          </cell>
        </row>
        <row r="97">
          <cell r="B97" t="str">
            <v>SU003604</v>
          </cell>
          <cell r="C97" t="str">
            <v>P004605</v>
          </cell>
          <cell r="D97">
            <v>4301135578</v>
          </cell>
          <cell r="E97">
            <v>4607111033444</v>
          </cell>
          <cell r="G97">
            <v>0.3</v>
          </cell>
          <cell r="H97">
            <v>12</v>
          </cell>
          <cell r="I97">
            <v>3.6</v>
          </cell>
          <cell r="J97">
            <v>4.3036000000000003</v>
          </cell>
          <cell r="K97">
            <v>70</v>
          </cell>
          <cell r="L97">
            <v>14</v>
          </cell>
        </row>
        <row r="98">
          <cell r="B98" t="str">
            <v>SU003605</v>
          </cell>
          <cell r="C98" t="str">
            <v>P004595</v>
          </cell>
          <cell r="D98">
            <v>4301135571</v>
          </cell>
          <cell r="E98">
            <v>4607111035028</v>
          </cell>
          <cell r="G98">
            <v>0.48</v>
          </cell>
          <cell r="H98">
            <v>8</v>
          </cell>
          <cell r="I98">
            <v>3.84</v>
          </cell>
          <cell r="J98">
            <v>4.4488000000000003</v>
          </cell>
          <cell r="K98">
            <v>70</v>
          </cell>
          <cell r="L98">
            <v>14</v>
          </cell>
        </row>
        <row r="99">
          <cell r="B99" t="str">
            <v>SU002293</v>
          </cell>
          <cell r="C99" t="str">
            <v>P004113</v>
          </cell>
          <cell r="D99">
            <v>4301135285</v>
          </cell>
          <cell r="E99">
            <v>4607111036407</v>
          </cell>
          <cell r="G99">
            <v>0.3</v>
          </cell>
          <cell r="H99">
            <v>14</v>
          </cell>
          <cell r="I99">
            <v>4.2</v>
          </cell>
          <cell r="J99">
            <v>4.5292000000000003</v>
          </cell>
          <cell r="K99">
            <v>70</v>
          </cell>
          <cell r="L99">
            <v>14</v>
          </cell>
        </row>
        <row r="102">
          <cell r="B102" t="str">
            <v>Чебуреки ГШ</v>
          </cell>
        </row>
        <row r="103">
          <cell r="B103" t="str">
            <v>Чебуреки</v>
          </cell>
        </row>
        <row r="104">
          <cell r="B104" t="str">
            <v>SU002573</v>
          </cell>
          <cell r="C104" t="str">
            <v>P004138</v>
          </cell>
          <cell r="D104">
            <v>4301136042</v>
          </cell>
          <cell r="E104">
            <v>4607025784012</v>
          </cell>
          <cell r="G104">
            <v>0.09</v>
          </cell>
          <cell r="H104">
            <v>24</v>
          </cell>
          <cell r="I104">
            <v>2.16</v>
          </cell>
          <cell r="J104">
            <v>2.4912000000000001</v>
          </cell>
          <cell r="K104">
            <v>126</v>
          </cell>
          <cell r="L104">
            <v>14</v>
          </cell>
        </row>
        <row r="105">
          <cell r="B105" t="str">
            <v>SU003613</v>
          </cell>
          <cell r="C105" t="str">
            <v>P004583</v>
          </cell>
          <cell r="D105">
            <v>4301136077</v>
          </cell>
          <cell r="E105">
            <v>4607025784319</v>
          </cell>
          <cell r="G105">
            <v>0.36</v>
          </cell>
          <cell r="H105">
            <v>10</v>
          </cell>
          <cell r="I105">
            <v>3.6</v>
          </cell>
          <cell r="J105">
            <v>4.2439999999999998</v>
          </cell>
          <cell r="K105">
            <v>70</v>
          </cell>
          <cell r="L105">
            <v>14</v>
          </cell>
        </row>
        <row r="108">
          <cell r="B108" t="str">
            <v>Бульмени ГШ</v>
          </cell>
        </row>
        <row r="109">
          <cell r="B109" t="str">
            <v>Пельмени</v>
          </cell>
        </row>
        <row r="110">
          <cell r="B110" t="str">
            <v>SU003717</v>
          </cell>
          <cell r="C110" t="str">
            <v>P004819</v>
          </cell>
          <cell r="D110">
            <v>4301071074</v>
          </cell>
          <cell r="E110">
            <v>4620207491157</v>
          </cell>
          <cell r="G110">
            <v>0.7</v>
          </cell>
          <cell r="H110">
            <v>10</v>
          </cell>
          <cell r="I110">
            <v>7</v>
          </cell>
          <cell r="J110">
            <v>7.28</v>
          </cell>
          <cell r="K110">
            <v>84</v>
          </cell>
          <cell r="L110">
            <v>12</v>
          </cell>
        </row>
        <row r="111">
          <cell r="B111" t="str">
            <v>SU003527</v>
          </cell>
          <cell r="C111" t="str">
            <v>P004474</v>
          </cell>
          <cell r="D111">
            <v>4301071051</v>
          </cell>
          <cell r="E111">
            <v>4607111039262</v>
          </cell>
          <cell r="G111">
            <v>0.4</v>
          </cell>
          <cell r="H111">
            <v>16</v>
          </cell>
          <cell r="I111">
            <v>6.4</v>
          </cell>
          <cell r="J111">
            <v>6.7195999999999998</v>
          </cell>
          <cell r="K111">
            <v>84</v>
          </cell>
          <cell r="L111">
            <v>12</v>
          </cell>
        </row>
        <row r="112">
          <cell r="B112" t="str">
            <v>SU003460</v>
          </cell>
          <cell r="C112" t="str">
            <v>P004345</v>
          </cell>
          <cell r="D112">
            <v>4301071038</v>
          </cell>
          <cell r="E112">
            <v>4607111039248</v>
          </cell>
          <cell r="G112">
            <v>0.7</v>
          </cell>
          <cell r="H112">
            <v>10</v>
          </cell>
          <cell r="I112">
            <v>7</v>
          </cell>
          <cell r="J112">
            <v>7.3</v>
          </cell>
          <cell r="K112">
            <v>84</v>
          </cell>
          <cell r="L112">
            <v>12</v>
          </cell>
        </row>
        <row r="113">
          <cell r="B113" t="str">
            <v>SU002627</v>
          </cell>
          <cell r="C113" t="str">
            <v>P003686</v>
          </cell>
          <cell r="D113">
            <v>4301070976</v>
          </cell>
          <cell r="E113">
            <v>4607111034144</v>
          </cell>
          <cell r="G113">
            <v>0.9</v>
          </cell>
          <cell r="H113">
            <v>8</v>
          </cell>
          <cell r="I113">
            <v>7.2</v>
          </cell>
          <cell r="J113">
            <v>7.4859999999999998</v>
          </cell>
          <cell r="K113">
            <v>84</v>
          </cell>
          <cell r="L113">
            <v>12</v>
          </cell>
        </row>
        <row r="114">
          <cell r="B114" t="str">
            <v>SU003528</v>
          </cell>
          <cell r="C114" t="str">
            <v>P004444</v>
          </cell>
          <cell r="D114">
            <v>4301071049</v>
          </cell>
          <cell r="E114">
            <v>4607111039293</v>
          </cell>
          <cell r="G114">
            <v>0.4</v>
          </cell>
          <cell r="H114">
            <v>16</v>
          </cell>
          <cell r="I114">
            <v>6.4</v>
          </cell>
          <cell r="J114">
            <v>6.7195999999999998</v>
          </cell>
          <cell r="K114">
            <v>84</v>
          </cell>
          <cell r="L114">
            <v>12</v>
          </cell>
        </row>
        <row r="115">
          <cell r="B115" t="str">
            <v>SU003459</v>
          </cell>
          <cell r="C115" t="str">
            <v>P004346</v>
          </cell>
          <cell r="D115">
            <v>4301071039</v>
          </cell>
          <cell r="E115">
            <v>4607111039279</v>
          </cell>
          <cell r="G115">
            <v>0.7</v>
          </cell>
          <cell r="H115">
            <v>10</v>
          </cell>
          <cell r="I115">
            <v>7</v>
          </cell>
          <cell r="J115">
            <v>7.3</v>
          </cell>
          <cell r="K115">
            <v>84</v>
          </cell>
          <cell r="L115">
            <v>12</v>
          </cell>
        </row>
        <row r="116">
          <cell r="B116" t="str">
            <v>SU002731</v>
          </cell>
          <cell r="C116" t="str">
            <v>P003603</v>
          </cell>
          <cell r="D116">
            <v>4301070958</v>
          </cell>
          <cell r="E116">
            <v>4607111038098</v>
          </cell>
          <cell r="G116">
            <v>0.8</v>
          </cell>
          <cell r="H116">
            <v>8</v>
          </cell>
          <cell r="I116">
            <v>6.4</v>
          </cell>
          <cell r="J116">
            <v>6.6859999999999999</v>
          </cell>
          <cell r="K116">
            <v>84</v>
          </cell>
          <cell r="L116">
            <v>12</v>
          </cell>
        </row>
        <row r="119">
          <cell r="B119" t="str">
            <v>Снеки</v>
          </cell>
        </row>
        <row r="120">
          <cell r="B120" t="str">
            <v>SU003727</v>
          </cell>
          <cell r="C120" t="str">
            <v>P004749</v>
          </cell>
          <cell r="D120">
            <v>4301135670</v>
          </cell>
          <cell r="E120">
            <v>4620207490983</v>
          </cell>
          <cell r="G120">
            <v>0.22</v>
          </cell>
          <cell r="H120">
            <v>12</v>
          </cell>
          <cell r="I120">
            <v>2.64</v>
          </cell>
          <cell r="J120">
            <v>3.3435999999999999</v>
          </cell>
          <cell r="K120">
            <v>70</v>
          </cell>
          <cell r="L120">
            <v>14</v>
          </cell>
        </row>
        <row r="123">
          <cell r="B123" t="str">
            <v>Чебупицца</v>
          </cell>
        </row>
        <row r="124">
          <cell r="B124" t="str">
            <v>Снеки</v>
          </cell>
        </row>
        <row r="125">
          <cell r="B125" t="str">
            <v>SU003578</v>
          </cell>
          <cell r="C125" t="str">
            <v>P004484</v>
          </cell>
          <cell r="D125">
            <v>4301135533</v>
          </cell>
          <cell r="E125">
            <v>4607111034014</v>
          </cell>
          <cell r="G125">
            <v>0.25</v>
          </cell>
          <cell r="H125">
            <v>12</v>
          </cell>
          <cell r="I125">
            <v>3</v>
          </cell>
          <cell r="J125">
            <v>3.7035999999999998</v>
          </cell>
          <cell r="K125">
            <v>70</v>
          </cell>
          <cell r="L125">
            <v>14</v>
          </cell>
        </row>
        <row r="126">
          <cell r="B126" t="str">
            <v>SU003580</v>
          </cell>
          <cell r="C126" t="str">
            <v>P004486</v>
          </cell>
          <cell r="D126">
            <v>4301135532</v>
          </cell>
          <cell r="E126">
            <v>4607111033994</v>
          </cell>
          <cell r="G126">
            <v>0.25</v>
          </cell>
          <cell r="H126">
            <v>12</v>
          </cell>
          <cell r="I126">
            <v>3</v>
          </cell>
          <cell r="J126">
            <v>3.7035999999999998</v>
          </cell>
          <cell r="K126">
            <v>70</v>
          </cell>
          <cell r="L126">
            <v>14</v>
          </cell>
        </row>
        <row r="129">
          <cell r="B129" t="str">
            <v>Хотстеры</v>
          </cell>
        </row>
        <row r="130">
          <cell r="B130" t="str">
            <v>Снеки</v>
          </cell>
        </row>
        <row r="131">
          <cell r="B131" t="str">
            <v>SU003384</v>
          </cell>
          <cell r="C131" t="str">
            <v>P004205</v>
          </cell>
          <cell r="D131">
            <v>4301135311</v>
          </cell>
          <cell r="E131">
            <v>4607111039095</v>
          </cell>
          <cell r="G131">
            <v>0.25</v>
          </cell>
          <cell r="H131">
            <v>12</v>
          </cell>
          <cell r="I131">
            <v>3</v>
          </cell>
          <cell r="J131">
            <v>3.7480000000000002</v>
          </cell>
          <cell r="K131">
            <v>70</v>
          </cell>
          <cell r="L131">
            <v>14</v>
          </cell>
        </row>
        <row r="132">
          <cell r="B132" t="str">
            <v>SU003576</v>
          </cell>
          <cell r="C132" t="str">
            <v>P004489</v>
          </cell>
          <cell r="D132">
            <v>4301135534</v>
          </cell>
          <cell r="E132">
            <v>4607111034199</v>
          </cell>
          <cell r="G132">
            <v>0.25</v>
          </cell>
          <cell r="H132">
            <v>12</v>
          </cell>
          <cell r="I132">
            <v>3</v>
          </cell>
          <cell r="J132">
            <v>3.7035999999999998</v>
          </cell>
          <cell r="K132">
            <v>70</v>
          </cell>
          <cell r="L132">
            <v>14</v>
          </cell>
        </row>
        <row r="135">
          <cell r="B135" t="str">
            <v>Круггетсы</v>
          </cell>
        </row>
        <row r="136">
          <cell r="B136" t="str">
            <v>Снеки</v>
          </cell>
        </row>
        <row r="137">
          <cell r="B137" t="str">
            <v>SU000194</v>
          </cell>
          <cell r="C137" t="str">
            <v>P004095</v>
          </cell>
          <cell r="D137">
            <v>4301135275</v>
          </cell>
          <cell r="E137">
            <v>4607111034380</v>
          </cell>
          <cell r="G137">
            <v>0.25</v>
          </cell>
          <cell r="H137">
            <v>12</v>
          </cell>
          <cell r="I137">
            <v>3</v>
          </cell>
          <cell r="J137">
            <v>3.28</v>
          </cell>
          <cell r="K137">
            <v>70</v>
          </cell>
          <cell r="L137">
            <v>14</v>
          </cell>
        </row>
        <row r="138">
          <cell r="B138" t="str">
            <v>SU000195</v>
          </cell>
          <cell r="C138" t="str">
            <v>P004097</v>
          </cell>
          <cell r="D138">
            <v>4301135277</v>
          </cell>
          <cell r="E138">
            <v>4607111034397</v>
          </cell>
          <cell r="G138">
            <v>0.25</v>
          </cell>
          <cell r="H138">
            <v>12</v>
          </cell>
          <cell r="I138">
            <v>3</v>
          </cell>
          <cell r="J138">
            <v>3.28</v>
          </cell>
          <cell r="K138">
            <v>70</v>
          </cell>
          <cell r="L138">
            <v>14</v>
          </cell>
        </row>
        <row r="141">
          <cell r="B141" t="str">
            <v>Пекерсы</v>
          </cell>
        </row>
        <row r="142">
          <cell r="B142" t="str">
            <v>Снеки</v>
          </cell>
        </row>
        <row r="143">
          <cell r="B143" t="str">
            <v>SU003596</v>
          </cell>
          <cell r="C143" t="str">
            <v>P004594</v>
          </cell>
          <cell r="D143">
            <v>4301135570</v>
          </cell>
          <cell r="E143">
            <v>4607111035806</v>
          </cell>
          <cell r="G143">
            <v>0.25</v>
          </cell>
          <cell r="H143">
            <v>12</v>
          </cell>
          <cell r="I143">
            <v>3</v>
          </cell>
          <cell r="J143">
            <v>3.7035999999999998</v>
          </cell>
          <cell r="K143">
            <v>70</v>
          </cell>
          <cell r="L143">
            <v>14</v>
          </cell>
        </row>
        <row r="146">
          <cell r="B146" t="str">
            <v>Хот-Догстер</v>
          </cell>
        </row>
        <row r="147">
          <cell r="B147" t="str">
            <v>Снеки</v>
          </cell>
        </row>
        <row r="148">
          <cell r="B148" t="str">
            <v>SU003632</v>
          </cell>
          <cell r="C148" t="str">
            <v>P004630</v>
          </cell>
          <cell r="D148">
            <v>4301135596</v>
          </cell>
          <cell r="E148">
            <v>4607111039613</v>
          </cell>
          <cell r="G148">
            <v>0.09</v>
          </cell>
          <cell r="H148">
            <v>30</v>
          </cell>
          <cell r="I148">
            <v>2.7</v>
          </cell>
          <cell r="J148">
            <v>3.09</v>
          </cell>
          <cell r="K148">
            <v>126</v>
          </cell>
          <cell r="L148">
            <v>14</v>
          </cell>
        </row>
        <row r="151">
          <cell r="B151" t="str">
            <v>Супермени</v>
          </cell>
        </row>
        <row r="152">
          <cell r="B152" t="str">
            <v>Пельмени ПГП</v>
          </cell>
        </row>
        <row r="153">
          <cell r="B153" t="str">
            <v>SU002177</v>
          </cell>
          <cell r="C153" t="str">
            <v>P004523</v>
          </cell>
          <cell r="D153">
            <v>4301135540</v>
          </cell>
          <cell r="E153">
            <v>4607111035646</v>
          </cell>
          <cell r="G153">
            <v>0.2</v>
          </cell>
          <cell r="H153">
            <v>8</v>
          </cell>
          <cell r="I153">
            <v>1.6</v>
          </cell>
          <cell r="J153">
            <v>2.12</v>
          </cell>
          <cell r="K153">
            <v>72</v>
          </cell>
          <cell r="L153">
            <v>6</v>
          </cell>
        </row>
        <row r="156">
          <cell r="B156" t="str">
            <v>Чебуманы</v>
          </cell>
        </row>
        <row r="157">
          <cell r="B157" t="str">
            <v>Снеки</v>
          </cell>
        </row>
        <row r="158">
          <cell r="B158" t="str">
            <v>SU003601</v>
          </cell>
          <cell r="C158" t="str">
            <v>P004597</v>
          </cell>
          <cell r="D158">
            <v>4301135573</v>
          </cell>
          <cell r="E158">
            <v>4607111036568</v>
          </cell>
          <cell r="G158">
            <v>0.28000000000000003</v>
          </cell>
          <cell r="H158">
            <v>6</v>
          </cell>
          <cell r="I158">
            <v>1.68</v>
          </cell>
          <cell r="J158">
            <v>2.1017999999999999</v>
          </cell>
          <cell r="K158">
            <v>140</v>
          </cell>
          <cell r="L158">
            <v>14</v>
          </cell>
        </row>
        <row r="161">
          <cell r="B161" t="str">
            <v>No Name</v>
          </cell>
        </row>
        <row r="162">
          <cell r="B162" t="str">
            <v>Зареченские продукты</v>
          </cell>
        </row>
        <row r="163">
          <cell r="B163" t="str">
            <v>Снеки</v>
          </cell>
        </row>
        <row r="164">
          <cell r="B164" t="str">
            <v>SU003415</v>
          </cell>
          <cell r="C164" t="str">
            <v>P004235</v>
          </cell>
          <cell r="D164">
            <v>4301135317</v>
          </cell>
          <cell r="E164">
            <v>4607111039057</v>
          </cell>
          <cell r="G164">
            <v>1.8</v>
          </cell>
          <cell r="H164">
            <v>1</v>
          </cell>
          <cell r="I164">
            <v>1.8</v>
          </cell>
          <cell r="J164">
            <v>1.9</v>
          </cell>
          <cell r="K164">
            <v>234</v>
          </cell>
          <cell r="L164">
            <v>18</v>
          </cell>
        </row>
        <row r="167">
          <cell r="B167" t="str">
            <v>No Name ЗПФ</v>
          </cell>
        </row>
        <row r="168">
          <cell r="B168" t="str">
            <v>Пельмени</v>
          </cell>
        </row>
        <row r="169">
          <cell r="B169" t="str">
            <v>SU002396</v>
          </cell>
          <cell r="C169" t="str">
            <v>P004620</v>
          </cell>
          <cell r="D169">
            <v>4301071062</v>
          </cell>
          <cell r="E169">
            <v>4607111036384</v>
          </cell>
          <cell r="G169">
            <v>5</v>
          </cell>
          <cell r="H169">
            <v>1</v>
          </cell>
          <cell r="I169">
            <v>5</v>
          </cell>
          <cell r="J169">
            <v>5.2106000000000003</v>
          </cell>
          <cell r="K169">
            <v>144</v>
          </cell>
          <cell r="L169">
            <v>12</v>
          </cell>
        </row>
        <row r="170">
          <cell r="B170" t="str">
            <v>SU002314</v>
          </cell>
          <cell r="C170" t="str">
            <v>P004568</v>
          </cell>
          <cell r="D170">
            <v>4301071056</v>
          </cell>
          <cell r="E170">
            <v>4640242180250</v>
          </cell>
          <cell r="G170">
            <v>5</v>
          </cell>
          <cell r="H170">
            <v>1</v>
          </cell>
          <cell r="I170">
            <v>5</v>
          </cell>
          <cell r="J170">
            <v>5.2131999999999996</v>
          </cell>
          <cell r="K170">
            <v>144</v>
          </cell>
          <cell r="L170">
            <v>12</v>
          </cell>
        </row>
        <row r="171">
          <cell r="B171" t="str">
            <v>SU000197</v>
          </cell>
          <cell r="C171" t="str">
            <v>P004472</v>
          </cell>
          <cell r="D171">
            <v>4301071050</v>
          </cell>
          <cell r="E171">
            <v>4607111036216</v>
          </cell>
          <cell r="G171">
            <v>5</v>
          </cell>
          <cell r="H171">
            <v>1</v>
          </cell>
          <cell r="I171">
            <v>5</v>
          </cell>
          <cell r="J171">
            <v>5.2131999999999996</v>
          </cell>
          <cell r="K171">
            <v>144</v>
          </cell>
          <cell r="L171">
            <v>12</v>
          </cell>
        </row>
        <row r="172">
          <cell r="B172" t="str">
            <v>SU002335</v>
          </cell>
          <cell r="C172" t="str">
            <v>P004619</v>
          </cell>
          <cell r="D172">
            <v>4301071061</v>
          </cell>
          <cell r="E172">
            <v>4607111036278</v>
          </cell>
          <cell r="G172">
            <v>5</v>
          </cell>
          <cell r="H172">
            <v>1</v>
          </cell>
          <cell r="I172">
            <v>5</v>
          </cell>
          <cell r="J172">
            <v>5.2405999999999997</v>
          </cell>
          <cell r="K172">
            <v>84</v>
          </cell>
          <cell r="L172">
            <v>12</v>
          </cell>
        </row>
        <row r="175">
          <cell r="B175" t="str">
            <v>Вареники</v>
          </cell>
        </row>
        <row r="176">
          <cell r="B176" t="str">
            <v>SU002532</v>
          </cell>
          <cell r="C176" t="str">
            <v>P002958</v>
          </cell>
          <cell r="D176">
            <v>4301080153</v>
          </cell>
          <cell r="E176">
            <v>4607111036827</v>
          </cell>
          <cell r="G176">
            <v>1</v>
          </cell>
          <cell r="H176">
            <v>5</v>
          </cell>
          <cell r="I176">
            <v>5</v>
          </cell>
          <cell r="J176">
            <v>5.2</v>
          </cell>
          <cell r="K176">
            <v>144</v>
          </cell>
          <cell r="L176">
            <v>12</v>
          </cell>
        </row>
        <row r="177">
          <cell r="B177" t="str">
            <v>SU002483</v>
          </cell>
          <cell r="C177" t="str">
            <v>P002961</v>
          </cell>
          <cell r="D177">
            <v>4301080154</v>
          </cell>
          <cell r="E177">
            <v>4607111036834</v>
          </cell>
          <cell r="G177">
            <v>1</v>
          </cell>
          <cell r="H177">
            <v>5</v>
          </cell>
          <cell r="I177">
            <v>5</v>
          </cell>
          <cell r="J177">
            <v>5.2530000000000001</v>
          </cell>
          <cell r="K177">
            <v>144</v>
          </cell>
          <cell r="L177">
            <v>12</v>
          </cell>
        </row>
        <row r="180">
          <cell r="B180" t="str">
            <v>Вязанка</v>
          </cell>
        </row>
        <row r="181">
          <cell r="B181" t="str">
            <v>Сливушка</v>
          </cell>
        </row>
        <row r="182">
          <cell r="B182" t="str">
            <v>Наггетсы</v>
          </cell>
        </row>
        <row r="183">
          <cell r="B183" t="str">
            <v>SU003797</v>
          </cell>
          <cell r="C183" t="str">
            <v>P004497</v>
          </cell>
          <cell r="D183">
            <v>4301132179</v>
          </cell>
          <cell r="E183">
            <v>4607111035691</v>
          </cell>
          <cell r="G183">
            <v>0.25</v>
          </cell>
          <cell r="H183">
            <v>12</v>
          </cell>
          <cell r="I183">
            <v>3</v>
          </cell>
          <cell r="J183">
            <v>3.3879999999999999</v>
          </cell>
          <cell r="K183">
            <v>70</v>
          </cell>
          <cell r="L183">
            <v>14</v>
          </cell>
        </row>
        <row r="184">
          <cell r="B184" t="str">
            <v>SU003800</v>
          </cell>
          <cell r="C184" t="str">
            <v>P004496</v>
          </cell>
          <cell r="D184">
            <v>4301132182</v>
          </cell>
          <cell r="E184">
            <v>4607111035721</v>
          </cell>
          <cell r="G184">
            <v>0.25</v>
          </cell>
          <cell r="H184">
            <v>12</v>
          </cell>
          <cell r="I184">
            <v>3</v>
          </cell>
          <cell r="J184">
            <v>3.3879999999999999</v>
          </cell>
          <cell r="K184">
            <v>70</v>
          </cell>
          <cell r="L184">
            <v>14</v>
          </cell>
        </row>
        <row r="185">
          <cell r="B185" t="str">
            <v>SU003795</v>
          </cell>
          <cell r="C185" t="str">
            <v>P004535</v>
          </cell>
          <cell r="D185">
            <v>4301132170</v>
          </cell>
          <cell r="E185">
            <v>4607111038487</v>
          </cell>
          <cell r="G185">
            <v>0.25</v>
          </cell>
          <cell r="H185">
            <v>12</v>
          </cell>
          <cell r="I185">
            <v>3</v>
          </cell>
          <cell r="J185">
            <v>3.7360000000000002</v>
          </cell>
          <cell r="K185">
            <v>70</v>
          </cell>
          <cell r="L185">
            <v>14</v>
          </cell>
        </row>
        <row r="188">
          <cell r="B188" t="str">
            <v>Сосиски замороженные</v>
          </cell>
        </row>
        <row r="189">
          <cell r="B189" t="str">
            <v>SU003643</v>
          </cell>
          <cell r="C189" t="str">
            <v>P004612</v>
          </cell>
          <cell r="D189">
            <v>4301051855</v>
          </cell>
          <cell r="E189">
            <v>4680115885875</v>
          </cell>
          <cell r="G189">
            <v>1</v>
          </cell>
          <cell r="H189">
            <v>9</v>
          </cell>
          <cell r="I189">
            <v>9</v>
          </cell>
          <cell r="J189">
            <v>9.4350000000000005</v>
          </cell>
          <cell r="K189">
            <v>64</v>
          </cell>
          <cell r="L189">
            <v>8</v>
          </cell>
        </row>
        <row r="192">
          <cell r="B192" t="str">
            <v>Стародворье</v>
          </cell>
        </row>
        <row r="193">
          <cell r="B193" t="str">
            <v>Стародворье ПГП</v>
          </cell>
        </row>
        <row r="194">
          <cell r="B194" t="str">
            <v>Наггетсы</v>
          </cell>
        </row>
        <row r="195">
          <cell r="B195" t="str">
            <v>SU003930</v>
          </cell>
          <cell r="C195" t="str">
            <v>P005043</v>
          </cell>
          <cell r="D195">
            <v>4301132227</v>
          </cell>
          <cell r="E195">
            <v>4620207491133</v>
          </cell>
          <cell r="G195">
            <v>0.23</v>
          </cell>
          <cell r="H195">
            <v>12</v>
          </cell>
          <cell r="I195">
            <v>2.76</v>
          </cell>
          <cell r="J195">
            <v>2.98</v>
          </cell>
          <cell r="K195">
            <v>70</v>
          </cell>
          <cell r="L195">
            <v>14</v>
          </cell>
        </row>
        <row r="198">
          <cell r="B198" t="str">
            <v>Снеки</v>
          </cell>
        </row>
        <row r="199">
          <cell r="B199" t="str">
            <v>SU003777</v>
          </cell>
          <cell r="C199" t="str">
            <v>P004822</v>
          </cell>
          <cell r="D199">
            <v>4301135707</v>
          </cell>
          <cell r="E199">
            <v>4620207490198</v>
          </cell>
          <cell r="G199">
            <v>0.2</v>
          </cell>
          <cell r="H199">
            <v>12</v>
          </cell>
          <cell r="I199">
            <v>2.4</v>
          </cell>
          <cell r="J199">
            <v>3.1036000000000001</v>
          </cell>
          <cell r="K199">
            <v>70</v>
          </cell>
          <cell r="L199">
            <v>14</v>
          </cell>
        </row>
        <row r="200">
          <cell r="B200" t="str">
            <v>SU003721</v>
          </cell>
          <cell r="C200" t="str">
            <v>P004811</v>
          </cell>
          <cell r="D200">
            <v>4301135719</v>
          </cell>
          <cell r="E200">
            <v>4620207490235</v>
          </cell>
          <cell r="G200">
            <v>0.2</v>
          </cell>
          <cell r="H200">
            <v>12</v>
          </cell>
          <cell r="I200">
            <v>2.4</v>
          </cell>
          <cell r="J200">
            <v>3.1036000000000001</v>
          </cell>
          <cell r="K200">
            <v>70</v>
          </cell>
          <cell r="L200">
            <v>14</v>
          </cell>
        </row>
        <row r="201">
          <cell r="B201" t="str">
            <v>SU003722</v>
          </cell>
          <cell r="C201" t="str">
            <v>P004812</v>
          </cell>
          <cell r="D201">
            <v>4301135697</v>
          </cell>
          <cell r="E201">
            <v>4620207490259</v>
          </cell>
          <cell r="G201">
            <v>0.2</v>
          </cell>
          <cell r="H201">
            <v>12</v>
          </cell>
          <cell r="I201">
            <v>2.4</v>
          </cell>
          <cell r="J201">
            <v>3.1036000000000001</v>
          </cell>
          <cell r="K201">
            <v>70</v>
          </cell>
          <cell r="L201">
            <v>14</v>
          </cell>
        </row>
        <row r="202">
          <cell r="B202" t="str">
            <v>SU003712</v>
          </cell>
          <cell r="C202" t="str">
            <v>P004785</v>
          </cell>
          <cell r="D202">
            <v>4301135681</v>
          </cell>
          <cell r="E202">
            <v>4620207490143</v>
          </cell>
          <cell r="G202">
            <v>0.22</v>
          </cell>
          <cell r="H202">
            <v>12</v>
          </cell>
          <cell r="I202">
            <v>2.64</v>
          </cell>
          <cell r="J202">
            <v>3.3435999999999999</v>
          </cell>
          <cell r="K202">
            <v>70</v>
          </cell>
          <cell r="L202">
            <v>14</v>
          </cell>
        </row>
        <row r="205">
          <cell r="B205" t="str">
            <v>Мясорубская</v>
          </cell>
        </row>
        <row r="206">
          <cell r="B206" t="str">
            <v>Пельмени</v>
          </cell>
        </row>
        <row r="207">
          <cell r="B207" t="str">
            <v>SU002920</v>
          </cell>
          <cell r="C207" t="str">
            <v>P003355</v>
          </cell>
          <cell r="D207">
            <v>4301070948</v>
          </cell>
          <cell r="E207">
            <v>4607111037022</v>
          </cell>
          <cell r="G207">
            <v>0.7</v>
          </cell>
          <cell r="H207">
            <v>8</v>
          </cell>
          <cell r="I207">
            <v>5.6</v>
          </cell>
          <cell r="J207">
            <v>5.87</v>
          </cell>
          <cell r="K207">
            <v>84</v>
          </cell>
          <cell r="L207">
            <v>12</v>
          </cell>
        </row>
        <row r="208">
          <cell r="B208" t="str">
            <v>SU003145</v>
          </cell>
          <cell r="C208" t="str">
            <v>P003731</v>
          </cell>
          <cell r="D208">
            <v>4301070990</v>
          </cell>
          <cell r="E208">
            <v>4607111038494</v>
          </cell>
          <cell r="G208">
            <v>0.7</v>
          </cell>
          <cell r="H208">
            <v>8</v>
          </cell>
          <cell r="I208">
            <v>5.6</v>
          </cell>
          <cell r="J208">
            <v>5.87</v>
          </cell>
          <cell r="K208">
            <v>84</v>
          </cell>
          <cell r="L208">
            <v>12</v>
          </cell>
        </row>
        <row r="209">
          <cell r="B209" t="str">
            <v>SU003077</v>
          </cell>
          <cell r="C209" t="str">
            <v>P003648</v>
          </cell>
          <cell r="D209">
            <v>4301070966</v>
          </cell>
          <cell r="E209">
            <v>4607111038135</v>
          </cell>
          <cell r="G209">
            <v>0.7</v>
          </cell>
          <cell r="H209">
            <v>8</v>
          </cell>
          <cell r="I209">
            <v>5.6</v>
          </cell>
          <cell r="J209">
            <v>5.87</v>
          </cell>
          <cell r="K209">
            <v>84</v>
          </cell>
          <cell r="L209">
            <v>12</v>
          </cell>
        </row>
        <row r="212">
          <cell r="B212" t="str">
            <v>Медвежьи ушки</v>
          </cell>
        </row>
        <row r="213">
          <cell r="B213" t="str">
            <v>Пельмени</v>
          </cell>
        </row>
        <row r="214">
          <cell r="B214" t="str">
            <v>SU003260</v>
          </cell>
          <cell r="C214" t="str">
            <v>P003918</v>
          </cell>
          <cell r="D214">
            <v>4301070996</v>
          </cell>
          <cell r="E214">
            <v>4607111038654</v>
          </cell>
          <cell r="G214">
            <v>0.4</v>
          </cell>
          <cell r="H214">
            <v>16</v>
          </cell>
          <cell r="I214">
            <v>6.4</v>
          </cell>
          <cell r="J214">
            <v>6.63</v>
          </cell>
          <cell r="K214">
            <v>84</v>
          </cell>
          <cell r="L214">
            <v>12</v>
          </cell>
        </row>
        <row r="215">
          <cell r="B215" t="str">
            <v>SU003259</v>
          </cell>
          <cell r="C215" t="str">
            <v>P003920</v>
          </cell>
          <cell r="D215">
            <v>4301070997</v>
          </cell>
          <cell r="E215">
            <v>4607111038586</v>
          </cell>
          <cell r="G215">
            <v>0.7</v>
          </cell>
          <cell r="H215">
            <v>8</v>
          </cell>
          <cell r="I215">
            <v>5.6</v>
          </cell>
          <cell r="J215">
            <v>5.83</v>
          </cell>
          <cell r="K215">
            <v>84</v>
          </cell>
          <cell r="L215">
            <v>12</v>
          </cell>
        </row>
        <row r="216">
          <cell r="B216" t="str">
            <v>SU003064</v>
          </cell>
          <cell r="C216" t="str">
            <v>P003639</v>
          </cell>
          <cell r="D216">
            <v>4301070962</v>
          </cell>
          <cell r="E216">
            <v>4607111038609</v>
          </cell>
          <cell r="G216">
            <v>0.4</v>
          </cell>
          <cell r="H216">
            <v>16</v>
          </cell>
          <cell r="I216">
            <v>6.4</v>
          </cell>
          <cell r="J216">
            <v>6.71</v>
          </cell>
          <cell r="K216">
            <v>84</v>
          </cell>
          <cell r="L216">
            <v>12</v>
          </cell>
        </row>
        <row r="217">
          <cell r="B217" t="str">
            <v>SU003065</v>
          </cell>
          <cell r="C217" t="str">
            <v>P003641</v>
          </cell>
          <cell r="D217">
            <v>4301070963</v>
          </cell>
          <cell r="E217">
            <v>4607111038630</v>
          </cell>
          <cell r="G217">
            <v>0.7</v>
          </cell>
          <cell r="H217">
            <v>8</v>
          </cell>
          <cell r="I217">
            <v>5.6</v>
          </cell>
          <cell r="J217">
            <v>5.87</v>
          </cell>
          <cell r="K217">
            <v>84</v>
          </cell>
          <cell r="L217">
            <v>12</v>
          </cell>
        </row>
        <row r="218">
          <cell r="B218" t="str">
            <v>SU003066</v>
          </cell>
          <cell r="C218" t="str">
            <v>P003630</v>
          </cell>
          <cell r="D218">
            <v>4301070959</v>
          </cell>
          <cell r="E218">
            <v>4607111038616</v>
          </cell>
          <cell r="G218">
            <v>0.4</v>
          </cell>
          <cell r="H218">
            <v>16</v>
          </cell>
          <cell r="I218">
            <v>6.4</v>
          </cell>
          <cell r="J218">
            <v>6.71</v>
          </cell>
          <cell r="K218">
            <v>84</v>
          </cell>
          <cell r="L218">
            <v>12</v>
          </cell>
        </row>
        <row r="219">
          <cell r="B219" t="str">
            <v>SU003067</v>
          </cell>
          <cell r="C219" t="str">
            <v>P003631</v>
          </cell>
          <cell r="D219">
            <v>4301070960</v>
          </cell>
          <cell r="E219">
            <v>4607111038623</v>
          </cell>
          <cell r="G219">
            <v>0.7</v>
          </cell>
          <cell r="H219">
            <v>8</v>
          </cell>
          <cell r="I219">
            <v>5.6</v>
          </cell>
          <cell r="J219">
            <v>5.87</v>
          </cell>
          <cell r="K219">
            <v>84</v>
          </cell>
          <cell r="L219">
            <v>12</v>
          </cell>
        </row>
        <row r="222">
          <cell r="B222" t="str">
            <v>Медвежье ушко</v>
          </cell>
        </row>
        <row r="223">
          <cell r="B223" t="str">
            <v>Пельмени</v>
          </cell>
        </row>
        <row r="224">
          <cell r="B224" t="str">
            <v>SU002069</v>
          </cell>
          <cell r="C224" t="str">
            <v>P003001</v>
          </cell>
          <cell r="D224">
            <v>4301070917</v>
          </cell>
          <cell r="E224">
            <v>4607111035912</v>
          </cell>
          <cell r="G224">
            <v>0.43</v>
          </cell>
          <cell r="H224">
            <v>16</v>
          </cell>
          <cell r="I224">
            <v>6.88</v>
          </cell>
          <cell r="J224">
            <v>7.19</v>
          </cell>
          <cell r="K224">
            <v>84</v>
          </cell>
          <cell r="L224">
            <v>12</v>
          </cell>
        </row>
        <row r="225">
          <cell r="B225" t="str">
            <v>SU002066</v>
          </cell>
          <cell r="C225" t="str">
            <v>P003004</v>
          </cell>
          <cell r="D225">
            <v>4301070920</v>
          </cell>
          <cell r="E225">
            <v>4607111035929</v>
          </cell>
          <cell r="G225">
            <v>0.9</v>
          </cell>
          <cell r="H225">
            <v>8</v>
          </cell>
          <cell r="I225">
            <v>7.2</v>
          </cell>
          <cell r="J225">
            <v>7.47</v>
          </cell>
          <cell r="K225">
            <v>84</v>
          </cell>
          <cell r="L225">
            <v>12</v>
          </cell>
        </row>
        <row r="226">
          <cell r="B226" t="str">
            <v>SU002067</v>
          </cell>
          <cell r="C226" t="str">
            <v>P002999</v>
          </cell>
          <cell r="D226">
            <v>4301070915</v>
          </cell>
          <cell r="E226">
            <v>4607111035882</v>
          </cell>
          <cell r="G226">
            <v>0.43</v>
          </cell>
          <cell r="H226">
            <v>16</v>
          </cell>
          <cell r="I226">
            <v>6.88</v>
          </cell>
          <cell r="J226">
            <v>7.19</v>
          </cell>
          <cell r="K226">
            <v>84</v>
          </cell>
          <cell r="L226">
            <v>12</v>
          </cell>
        </row>
        <row r="227">
          <cell r="B227" t="str">
            <v>SU002068</v>
          </cell>
          <cell r="C227" t="str">
            <v>P003005</v>
          </cell>
          <cell r="D227">
            <v>4301070921</v>
          </cell>
          <cell r="E227">
            <v>4607111035905</v>
          </cell>
          <cell r="G227">
            <v>0.9</v>
          </cell>
          <cell r="H227">
            <v>8</v>
          </cell>
          <cell r="I227">
            <v>7.2</v>
          </cell>
          <cell r="J227">
            <v>7.47</v>
          </cell>
          <cell r="K227">
            <v>84</v>
          </cell>
          <cell r="L227">
            <v>12</v>
          </cell>
        </row>
        <row r="230">
          <cell r="B230" t="str">
            <v>Стародворские</v>
          </cell>
        </row>
        <row r="231">
          <cell r="B231" t="str">
            <v>Пельмени</v>
          </cell>
        </row>
        <row r="232">
          <cell r="B232" t="str">
            <v>SU003935</v>
          </cell>
          <cell r="C232" t="str">
            <v>P005048</v>
          </cell>
          <cell r="D232">
            <v>4301071097</v>
          </cell>
          <cell r="E232">
            <v>4620207491096</v>
          </cell>
          <cell r="G232">
            <v>1</v>
          </cell>
          <cell r="H232">
            <v>5</v>
          </cell>
          <cell r="I232">
            <v>5</v>
          </cell>
          <cell r="J232">
            <v>5.23</v>
          </cell>
          <cell r="K232">
            <v>84</v>
          </cell>
          <cell r="L232">
            <v>12</v>
          </cell>
        </row>
        <row r="235">
          <cell r="B235" t="str">
            <v>Добросельские ЭТМ</v>
          </cell>
        </row>
        <row r="236">
          <cell r="B236" t="str">
            <v>Пельмени</v>
          </cell>
        </row>
        <row r="237">
          <cell r="B237" t="str">
            <v>SU003841</v>
          </cell>
          <cell r="C237" t="str">
            <v>P004905</v>
          </cell>
          <cell r="D237">
            <v>4301071093</v>
          </cell>
          <cell r="E237">
            <v>4620207490709</v>
          </cell>
          <cell r="G237">
            <v>0.65</v>
          </cell>
          <cell r="H237">
            <v>8</v>
          </cell>
          <cell r="I237">
            <v>5.2</v>
          </cell>
          <cell r="J237">
            <v>5.47</v>
          </cell>
          <cell r="K237">
            <v>84</v>
          </cell>
          <cell r="L237">
            <v>12</v>
          </cell>
        </row>
        <row r="240">
          <cell r="B240" t="str">
            <v>Снеки</v>
          </cell>
        </row>
        <row r="241">
          <cell r="B241" t="str">
            <v>SU003708</v>
          </cell>
          <cell r="C241" t="str">
            <v>P004806</v>
          </cell>
          <cell r="D241">
            <v>4301135692</v>
          </cell>
          <cell r="E241">
            <v>4620207490570</v>
          </cell>
          <cell r="G241">
            <v>0.2</v>
          </cell>
          <cell r="H241">
            <v>12</v>
          </cell>
          <cell r="I241">
            <v>2.4</v>
          </cell>
          <cell r="J241">
            <v>3.1036000000000001</v>
          </cell>
          <cell r="K241">
            <v>70</v>
          </cell>
          <cell r="L241">
            <v>14</v>
          </cell>
        </row>
        <row r="242">
          <cell r="B242" t="str">
            <v>SU003706</v>
          </cell>
          <cell r="C242" t="str">
            <v>P004804</v>
          </cell>
          <cell r="D242">
            <v>4301135691</v>
          </cell>
          <cell r="E242">
            <v>4620207490549</v>
          </cell>
          <cell r="G242">
            <v>0.2</v>
          </cell>
          <cell r="H242">
            <v>12</v>
          </cell>
          <cell r="I242">
            <v>2.4</v>
          </cell>
          <cell r="J242">
            <v>3.1036000000000001</v>
          </cell>
          <cell r="K242">
            <v>70</v>
          </cell>
          <cell r="L242">
            <v>14</v>
          </cell>
        </row>
        <row r="243">
          <cell r="B243" t="str">
            <v>SU003707</v>
          </cell>
          <cell r="C243" t="str">
            <v>P004805</v>
          </cell>
          <cell r="D243">
            <v>4301135694</v>
          </cell>
          <cell r="E243">
            <v>4620207490501</v>
          </cell>
          <cell r="G243">
            <v>0.2</v>
          </cell>
          <cell r="H243">
            <v>12</v>
          </cell>
          <cell r="I243">
            <v>2.4</v>
          </cell>
          <cell r="J243">
            <v>3.1036000000000001</v>
          </cell>
          <cell r="K243">
            <v>70</v>
          </cell>
          <cell r="L243">
            <v>14</v>
          </cell>
        </row>
        <row r="246">
          <cell r="B246" t="str">
            <v>Сочные</v>
          </cell>
        </row>
        <row r="247">
          <cell r="B247" t="str">
            <v>Пельмени</v>
          </cell>
        </row>
        <row r="248">
          <cell r="B248" t="str">
            <v>SU001859</v>
          </cell>
          <cell r="C248" t="str">
            <v>P004634</v>
          </cell>
          <cell r="D248">
            <v>4301071063</v>
          </cell>
          <cell r="E248">
            <v>4607111039019</v>
          </cell>
          <cell r="G248">
            <v>0.43</v>
          </cell>
          <cell r="H248">
            <v>16</v>
          </cell>
          <cell r="I248">
            <v>6.88</v>
          </cell>
          <cell r="J248">
            <v>7.2060000000000004</v>
          </cell>
          <cell r="K248">
            <v>84</v>
          </cell>
          <cell r="L248">
            <v>12</v>
          </cell>
        </row>
        <row r="249">
          <cell r="B249" t="str">
            <v>SU003291</v>
          </cell>
          <cell r="C249" t="str">
            <v>P004009</v>
          </cell>
          <cell r="D249">
            <v>4301071000</v>
          </cell>
          <cell r="E249">
            <v>4607111038708</v>
          </cell>
          <cell r="G249">
            <v>0.8</v>
          </cell>
          <cell r="H249">
            <v>8</v>
          </cell>
          <cell r="I249">
            <v>6.4</v>
          </cell>
          <cell r="J249">
            <v>6.67</v>
          </cell>
          <cell r="K249">
            <v>84</v>
          </cell>
          <cell r="L249">
            <v>12</v>
          </cell>
        </row>
        <row r="252">
          <cell r="B252" t="str">
            <v>Колбасный стандарт</v>
          </cell>
        </row>
        <row r="253">
          <cell r="B253" t="str">
            <v>Владимирский Стандарт ЗПФ</v>
          </cell>
        </row>
        <row r="254">
          <cell r="B254" t="str">
            <v>Пельмени</v>
          </cell>
        </row>
        <row r="255">
          <cell r="B255" t="str">
            <v>SU002267</v>
          </cell>
          <cell r="C255" t="str">
            <v>P004241</v>
          </cell>
          <cell r="D255">
            <v>4301071036</v>
          </cell>
          <cell r="E255">
            <v>4607111036162</v>
          </cell>
          <cell r="G255">
            <v>0.8</v>
          </cell>
          <cell r="H255">
            <v>8</v>
          </cell>
          <cell r="I255">
            <v>6.4</v>
          </cell>
          <cell r="J255">
            <v>6.6811999999999996</v>
          </cell>
          <cell r="K255">
            <v>84</v>
          </cell>
          <cell r="L255">
            <v>12</v>
          </cell>
        </row>
        <row r="258">
          <cell r="B258" t="str">
            <v>Особый рецепт</v>
          </cell>
        </row>
        <row r="259">
          <cell r="B259" t="str">
            <v>Любимая ложка</v>
          </cell>
        </row>
        <row r="260">
          <cell r="B260" t="str">
            <v>Пельмени</v>
          </cell>
        </row>
        <row r="261">
          <cell r="B261" t="str">
            <v>SU002268</v>
          </cell>
          <cell r="C261" t="str">
            <v>P004081</v>
          </cell>
          <cell r="D261">
            <v>4301071029</v>
          </cell>
          <cell r="E261">
            <v>4607111035899</v>
          </cell>
          <cell r="G261">
            <v>1</v>
          </cell>
          <cell r="H261">
            <v>5</v>
          </cell>
          <cell r="I261">
            <v>5</v>
          </cell>
          <cell r="J261">
            <v>5.2619999999999996</v>
          </cell>
          <cell r="K261">
            <v>84</v>
          </cell>
          <cell r="L261">
            <v>12</v>
          </cell>
        </row>
        <row r="262">
          <cell r="B262" t="str">
            <v>SU003146</v>
          </cell>
          <cell r="C262" t="str">
            <v>P003732</v>
          </cell>
          <cell r="D262">
            <v>4301070991</v>
          </cell>
          <cell r="E262">
            <v>4607111038180</v>
          </cell>
          <cell r="G262">
            <v>0.4</v>
          </cell>
          <cell r="H262">
            <v>16</v>
          </cell>
          <cell r="I262">
            <v>6.4</v>
          </cell>
          <cell r="J262">
            <v>6.71</v>
          </cell>
          <cell r="K262">
            <v>84</v>
          </cell>
          <cell r="L262">
            <v>12</v>
          </cell>
        </row>
        <row r="265">
          <cell r="B265" t="str">
            <v>Владимирский стандарт</v>
          </cell>
        </row>
        <row r="266">
          <cell r="B266" t="str">
            <v>Владимирский Стандарт ПГП</v>
          </cell>
        </row>
        <row r="267">
          <cell r="B267" t="str">
            <v>Печеные пельмени</v>
          </cell>
        </row>
        <row r="268">
          <cell r="B268" t="str">
            <v>SU003457</v>
          </cell>
          <cell r="C268" t="str">
            <v>P004382</v>
          </cell>
          <cell r="D268">
            <v>4301133004</v>
          </cell>
          <cell r="E268">
            <v>4607111039774</v>
          </cell>
          <cell r="G268">
            <v>0.25</v>
          </cell>
          <cell r="H268">
            <v>12</v>
          </cell>
          <cell r="I268">
            <v>3</v>
          </cell>
          <cell r="J268">
            <v>3.22</v>
          </cell>
          <cell r="K268">
            <v>70</v>
          </cell>
          <cell r="L268">
            <v>14</v>
          </cell>
        </row>
        <row r="271">
          <cell r="B271" t="str">
            <v>Снеки</v>
          </cell>
        </row>
        <row r="272">
          <cell r="B272" t="str">
            <v>SU003458</v>
          </cell>
          <cell r="C272" t="str">
            <v>P004385</v>
          </cell>
          <cell r="D272">
            <v>4301135400</v>
          </cell>
          <cell r="E272">
            <v>4607111039361</v>
          </cell>
          <cell r="G272">
            <v>0.25</v>
          </cell>
          <cell r="H272">
            <v>12</v>
          </cell>
          <cell r="I272">
            <v>3</v>
          </cell>
          <cell r="J272">
            <v>3.7035999999999998</v>
          </cell>
          <cell r="K272">
            <v>70</v>
          </cell>
          <cell r="L272">
            <v>14</v>
          </cell>
        </row>
        <row r="275">
          <cell r="B275" t="str">
            <v>Зареченские продукты</v>
          </cell>
        </row>
        <row r="276">
          <cell r="B276" t="str">
            <v>Зареченские продукты</v>
          </cell>
        </row>
        <row r="277">
          <cell r="B277" t="str">
            <v>Пельмени</v>
          </cell>
        </row>
        <row r="278">
          <cell r="B278" t="str">
            <v>SU003319</v>
          </cell>
          <cell r="C278" t="str">
            <v>P004053</v>
          </cell>
          <cell r="D278">
            <v>4301071014</v>
          </cell>
          <cell r="E278">
            <v>4640242181264</v>
          </cell>
          <cell r="G278">
            <v>0.7</v>
          </cell>
          <cell r="H278">
            <v>10</v>
          </cell>
          <cell r="I278">
            <v>7</v>
          </cell>
          <cell r="J278">
            <v>7.28</v>
          </cell>
          <cell r="K278">
            <v>84</v>
          </cell>
          <cell r="L278">
            <v>12</v>
          </cell>
        </row>
        <row r="279">
          <cell r="B279" t="str">
            <v>SU003320</v>
          </cell>
          <cell r="C279" t="str">
            <v>P004060</v>
          </cell>
          <cell r="D279">
            <v>4301071021</v>
          </cell>
          <cell r="E279">
            <v>4640242181325</v>
          </cell>
          <cell r="G279">
            <v>0.7</v>
          </cell>
          <cell r="H279">
            <v>10</v>
          </cell>
          <cell r="I279">
            <v>7</v>
          </cell>
          <cell r="J279">
            <v>7.28</v>
          </cell>
          <cell r="K279">
            <v>84</v>
          </cell>
          <cell r="L279">
            <v>12</v>
          </cell>
        </row>
        <row r="280">
          <cell r="B280" t="str">
            <v>SU003086</v>
          </cell>
          <cell r="C280" t="str">
            <v>P003803</v>
          </cell>
          <cell r="D280">
            <v>4301070993</v>
          </cell>
          <cell r="E280">
            <v>4640242180670</v>
          </cell>
          <cell r="G280">
            <v>1</v>
          </cell>
          <cell r="H280">
            <v>6</v>
          </cell>
          <cell r="I280">
            <v>6</v>
          </cell>
          <cell r="J280">
            <v>6.23</v>
          </cell>
          <cell r="K280">
            <v>84</v>
          </cell>
          <cell r="L280">
            <v>12</v>
          </cell>
        </row>
        <row r="283">
          <cell r="B283" t="str">
            <v>Крылья</v>
          </cell>
        </row>
        <row r="284">
          <cell r="B284" t="str">
            <v>SU003024</v>
          </cell>
          <cell r="C284" t="str">
            <v>P003488</v>
          </cell>
          <cell r="D284">
            <v>4301131019</v>
          </cell>
          <cell r="E284">
            <v>4640242180427</v>
          </cell>
          <cell r="G284">
            <v>1.8</v>
          </cell>
          <cell r="H284">
            <v>1</v>
          </cell>
          <cell r="I284">
            <v>1.8</v>
          </cell>
          <cell r="J284">
            <v>1.915</v>
          </cell>
          <cell r="K284">
            <v>234</v>
          </cell>
          <cell r="L284">
            <v>18</v>
          </cell>
        </row>
        <row r="287">
          <cell r="B287" t="str">
            <v>Наггетсы</v>
          </cell>
        </row>
        <row r="288">
          <cell r="B288" t="str">
            <v>SU003020</v>
          </cell>
          <cell r="C288" t="str">
            <v>P003486</v>
          </cell>
          <cell r="D288">
            <v>4301132080</v>
          </cell>
          <cell r="E288">
            <v>4640242180397</v>
          </cell>
          <cell r="G288">
            <v>1</v>
          </cell>
          <cell r="H288">
            <v>6</v>
          </cell>
          <cell r="I288">
            <v>6</v>
          </cell>
          <cell r="J288">
            <v>6.26</v>
          </cell>
          <cell r="K288">
            <v>84</v>
          </cell>
          <cell r="L288">
            <v>12</v>
          </cell>
        </row>
        <row r="289">
          <cell r="B289" t="str">
            <v>SU003381</v>
          </cell>
          <cell r="C289" t="str">
            <v>P004190</v>
          </cell>
          <cell r="D289">
            <v>4301132104</v>
          </cell>
          <cell r="E289">
            <v>4640242181219</v>
          </cell>
          <cell r="G289">
            <v>0.3</v>
          </cell>
          <cell r="H289">
            <v>9</v>
          </cell>
          <cell r="I289">
            <v>2.7</v>
          </cell>
          <cell r="J289">
            <v>2.8450000000000002</v>
          </cell>
          <cell r="K289">
            <v>234</v>
          </cell>
          <cell r="L289">
            <v>18</v>
          </cell>
        </row>
        <row r="292">
          <cell r="B292" t="str">
            <v>Чебуреки</v>
          </cell>
        </row>
        <row r="293">
          <cell r="B293" t="str">
            <v>SU003012</v>
          </cell>
          <cell r="C293" t="str">
            <v>P003478</v>
          </cell>
          <cell r="D293">
            <v>4301136028</v>
          </cell>
          <cell r="E293">
            <v>4640242180304</v>
          </cell>
          <cell r="G293">
            <v>2.7</v>
          </cell>
          <cell r="H293">
            <v>1</v>
          </cell>
          <cell r="I293">
            <v>2.7</v>
          </cell>
          <cell r="J293">
            <v>2.8906000000000001</v>
          </cell>
          <cell r="K293">
            <v>126</v>
          </cell>
          <cell r="L293">
            <v>14</v>
          </cell>
        </row>
        <row r="294">
          <cell r="B294" t="str">
            <v>SU003010</v>
          </cell>
          <cell r="C294" t="str">
            <v>P003476</v>
          </cell>
          <cell r="D294">
            <v>4301136026</v>
          </cell>
          <cell r="E294">
            <v>4640242180236</v>
          </cell>
          <cell r="G294">
            <v>5</v>
          </cell>
          <cell r="H294">
            <v>1</v>
          </cell>
          <cell r="I294">
            <v>5</v>
          </cell>
          <cell r="J294">
            <v>5.2350000000000003</v>
          </cell>
          <cell r="K294">
            <v>84</v>
          </cell>
          <cell r="L294">
            <v>12</v>
          </cell>
        </row>
        <row r="295">
          <cell r="B295" t="str">
            <v>SU003025</v>
          </cell>
          <cell r="C295" t="str">
            <v>P003495</v>
          </cell>
          <cell r="D295">
            <v>4301136029</v>
          </cell>
          <cell r="E295">
            <v>4640242180410</v>
          </cell>
          <cell r="G295">
            <v>2.2400000000000002</v>
          </cell>
          <cell r="H295">
            <v>1</v>
          </cell>
          <cell r="I295">
            <v>2.2400000000000002</v>
          </cell>
          <cell r="J295">
            <v>2.4319999999999999</v>
          </cell>
          <cell r="K295">
            <v>126</v>
          </cell>
          <cell r="L295">
            <v>14</v>
          </cell>
        </row>
        <row r="298">
          <cell r="B298" t="str">
            <v>Снеки</v>
          </cell>
        </row>
        <row r="299">
          <cell r="B299" t="str">
            <v>SU003510</v>
          </cell>
          <cell r="C299" t="str">
            <v>P004457</v>
          </cell>
          <cell r="D299">
            <v>4301135504</v>
          </cell>
          <cell r="E299">
            <v>4640242181554</v>
          </cell>
          <cell r="G299">
            <v>3</v>
          </cell>
          <cell r="H299">
            <v>1</v>
          </cell>
          <cell r="I299">
            <v>3</v>
          </cell>
          <cell r="J299">
            <v>3.1920000000000002</v>
          </cell>
          <cell r="K299">
            <v>126</v>
          </cell>
          <cell r="L299">
            <v>14</v>
          </cell>
        </row>
        <row r="300">
          <cell r="B300" t="str">
            <v>SU003454</v>
          </cell>
          <cell r="C300" t="str">
            <v>P004364</v>
          </cell>
          <cell r="D300">
            <v>4301135394</v>
          </cell>
          <cell r="E300">
            <v>4640242181561</v>
          </cell>
          <cell r="G300">
            <v>3.7</v>
          </cell>
          <cell r="H300">
            <v>1</v>
          </cell>
          <cell r="I300">
            <v>3.7</v>
          </cell>
          <cell r="J300">
            <v>3.8919999999999999</v>
          </cell>
          <cell r="K300">
            <v>126</v>
          </cell>
          <cell r="L300">
            <v>14</v>
          </cell>
        </row>
        <row r="301">
          <cell r="B301" t="str">
            <v>SU003434</v>
          </cell>
          <cell r="C301" t="str">
            <v>P004358</v>
          </cell>
          <cell r="D301">
            <v>4301135374</v>
          </cell>
          <cell r="E301">
            <v>4640242181424</v>
          </cell>
          <cell r="G301">
            <v>5.5</v>
          </cell>
          <cell r="H301">
            <v>1</v>
          </cell>
          <cell r="I301">
            <v>5.5</v>
          </cell>
          <cell r="J301">
            <v>5.7350000000000003</v>
          </cell>
          <cell r="K301">
            <v>84</v>
          </cell>
          <cell r="L301">
            <v>12</v>
          </cell>
        </row>
        <row r="302">
          <cell r="B302" t="str">
            <v>SU003431</v>
          </cell>
          <cell r="C302" t="str">
            <v>P004279</v>
          </cell>
          <cell r="D302">
            <v>4301135320</v>
          </cell>
          <cell r="E302">
            <v>4640242181592</v>
          </cell>
          <cell r="G302">
            <v>3.5</v>
          </cell>
          <cell r="H302">
            <v>1</v>
          </cell>
          <cell r="I302">
            <v>3.5</v>
          </cell>
          <cell r="J302">
            <v>3.6850000000000001</v>
          </cell>
          <cell r="K302">
            <v>126</v>
          </cell>
          <cell r="L302">
            <v>14</v>
          </cell>
        </row>
        <row r="303">
          <cell r="B303" t="str">
            <v>SU003436</v>
          </cell>
          <cell r="C303" t="str">
            <v>P004439</v>
          </cell>
          <cell r="D303">
            <v>4301135552</v>
          </cell>
          <cell r="E303">
            <v>4640242181431</v>
          </cell>
          <cell r="G303">
            <v>3.5</v>
          </cell>
          <cell r="H303">
            <v>1</v>
          </cell>
          <cell r="I303">
            <v>3.5</v>
          </cell>
          <cell r="J303">
            <v>3.6920000000000002</v>
          </cell>
          <cell r="K303">
            <v>126</v>
          </cell>
          <cell r="L303">
            <v>14</v>
          </cell>
        </row>
        <row r="304">
          <cell r="B304" t="str">
            <v>SU003448</v>
          </cell>
          <cell r="C304" t="str">
            <v>P004394</v>
          </cell>
          <cell r="D304">
            <v>4301135405</v>
          </cell>
          <cell r="E304">
            <v>4640242181523</v>
          </cell>
          <cell r="G304">
            <v>3</v>
          </cell>
          <cell r="H304">
            <v>1</v>
          </cell>
          <cell r="I304">
            <v>3</v>
          </cell>
          <cell r="J304">
            <v>3.1920000000000002</v>
          </cell>
          <cell r="K304">
            <v>126</v>
          </cell>
          <cell r="L304">
            <v>14</v>
          </cell>
        </row>
        <row r="305">
          <cell r="B305" t="str">
            <v>SU003446</v>
          </cell>
          <cell r="C305" t="str">
            <v>P004393</v>
          </cell>
          <cell r="D305">
            <v>4301135404</v>
          </cell>
          <cell r="E305">
            <v>4640242181516</v>
          </cell>
          <cell r="G305">
            <v>3.7</v>
          </cell>
          <cell r="H305">
            <v>1</v>
          </cell>
          <cell r="I305">
            <v>3.7</v>
          </cell>
          <cell r="J305">
            <v>3.8919999999999999</v>
          </cell>
          <cell r="K305">
            <v>126</v>
          </cell>
          <cell r="L305">
            <v>14</v>
          </cell>
        </row>
        <row r="306">
          <cell r="B306" t="str">
            <v>SU003439</v>
          </cell>
          <cell r="C306" t="str">
            <v>P004359</v>
          </cell>
          <cell r="D306">
            <v>4301135375</v>
          </cell>
          <cell r="E306">
            <v>4640242181486</v>
          </cell>
          <cell r="G306">
            <v>3.7</v>
          </cell>
          <cell r="H306">
            <v>1</v>
          </cell>
          <cell r="I306">
            <v>3.7</v>
          </cell>
          <cell r="J306">
            <v>3.8919999999999999</v>
          </cell>
          <cell r="K306">
            <v>126</v>
          </cell>
          <cell r="L306">
            <v>14</v>
          </cell>
        </row>
        <row r="307">
          <cell r="B307" t="str">
            <v>SU003442</v>
          </cell>
          <cell r="C307" t="str">
            <v>P004391</v>
          </cell>
          <cell r="D307">
            <v>4301135402</v>
          </cell>
          <cell r="E307">
            <v>4640242181493</v>
          </cell>
          <cell r="G307">
            <v>3.7</v>
          </cell>
          <cell r="H307">
            <v>1</v>
          </cell>
          <cell r="I307">
            <v>3.7</v>
          </cell>
          <cell r="J307">
            <v>3.8919999999999999</v>
          </cell>
          <cell r="K307">
            <v>126</v>
          </cell>
          <cell r="L307">
            <v>14</v>
          </cell>
        </row>
        <row r="308">
          <cell r="B308" t="str">
            <v>SU003444</v>
          </cell>
          <cell r="C308" t="str">
            <v>P004392</v>
          </cell>
          <cell r="D308">
            <v>4301135403</v>
          </cell>
          <cell r="E308">
            <v>4640242181509</v>
          </cell>
          <cell r="G308">
            <v>3.7</v>
          </cell>
          <cell r="H308">
            <v>1</v>
          </cell>
          <cell r="I308">
            <v>3.7</v>
          </cell>
          <cell r="J308">
            <v>3.8919999999999999</v>
          </cell>
          <cell r="K308">
            <v>126</v>
          </cell>
          <cell r="L308">
            <v>14</v>
          </cell>
        </row>
        <row r="309">
          <cell r="B309" t="str">
            <v>SU003383</v>
          </cell>
          <cell r="C309" t="str">
            <v>P004191</v>
          </cell>
          <cell r="D309">
            <v>4301135304</v>
          </cell>
          <cell r="E309">
            <v>4640242181240</v>
          </cell>
          <cell r="G309">
            <v>0.3</v>
          </cell>
          <cell r="H309">
            <v>9</v>
          </cell>
          <cell r="I309">
            <v>2.7</v>
          </cell>
          <cell r="J309">
            <v>2.88</v>
          </cell>
          <cell r="K309">
            <v>126</v>
          </cell>
          <cell r="L309">
            <v>14</v>
          </cell>
        </row>
        <row r="310">
          <cell r="B310" t="str">
            <v>SU003382</v>
          </cell>
          <cell r="C310" t="str">
            <v>P004195</v>
          </cell>
          <cell r="D310">
            <v>4301135310</v>
          </cell>
          <cell r="E310">
            <v>4640242181318</v>
          </cell>
          <cell r="G310">
            <v>0.3</v>
          </cell>
          <cell r="H310">
            <v>9</v>
          </cell>
          <cell r="I310">
            <v>2.7</v>
          </cell>
          <cell r="J310">
            <v>2.988</v>
          </cell>
          <cell r="K310">
            <v>126</v>
          </cell>
          <cell r="L310">
            <v>14</v>
          </cell>
        </row>
        <row r="311">
          <cell r="B311" t="str">
            <v>SU003377</v>
          </cell>
          <cell r="C311" t="str">
            <v>P004193</v>
          </cell>
          <cell r="D311">
            <v>4301135306</v>
          </cell>
          <cell r="E311">
            <v>4640242181387</v>
          </cell>
          <cell r="G311">
            <v>0.3</v>
          </cell>
          <cell r="H311">
            <v>9</v>
          </cell>
          <cell r="I311">
            <v>2.7</v>
          </cell>
          <cell r="J311">
            <v>2.8450000000000002</v>
          </cell>
          <cell r="K311">
            <v>234</v>
          </cell>
          <cell r="L311">
            <v>18</v>
          </cell>
        </row>
        <row r="312">
          <cell r="B312" t="str">
            <v>SU003376</v>
          </cell>
          <cell r="C312" t="str">
            <v>P004194</v>
          </cell>
          <cell r="D312">
            <v>4301135305</v>
          </cell>
          <cell r="E312">
            <v>4640242181394</v>
          </cell>
          <cell r="G312">
            <v>0.3</v>
          </cell>
          <cell r="H312">
            <v>9</v>
          </cell>
          <cell r="I312">
            <v>2.7</v>
          </cell>
          <cell r="J312">
            <v>2.8450000000000002</v>
          </cell>
          <cell r="K312">
            <v>234</v>
          </cell>
          <cell r="L312">
            <v>18</v>
          </cell>
        </row>
        <row r="313">
          <cell r="B313" t="str">
            <v>SU003378</v>
          </cell>
          <cell r="C313" t="str">
            <v>P004196</v>
          </cell>
          <cell r="D313">
            <v>4301135309</v>
          </cell>
          <cell r="E313">
            <v>4640242181332</v>
          </cell>
          <cell r="G313">
            <v>0.3</v>
          </cell>
          <cell r="H313">
            <v>9</v>
          </cell>
          <cell r="I313">
            <v>2.7</v>
          </cell>
          <cell r="J313">
            <v>2.9079999999999999</v>
          </cell>
          <cell r="K313">
            <v>234</v>
          </cell>
          <cell r="L313">
            <v>18</v>
          </cell>
        </row>
        <row r="314">
          <cell r="B314" t="str">
            <v>SU003379</v>
          </cell>
          <cell r="C314" t="str">
            <v>P004197</v>
          </cell>
          <cell r="D314">
            <v>4301135308</v>
          </cell>
          <cell r="E314">
            <v>4640242181349</v>
          </cell>
          <cell r="G314">
            <v>0.3</v>
          </cell>
          <cell r="H314">
            <v>9</v>
          </cell>
          <cell r="I314">
            <v>2.7</v>
          </cell>
          <cell r="J314">
            <v>2.9079999999999999</v>
          </cell>
          <cell r="K314">
            <v>234</v>
          </cell>
          <cell r="L314">
            <v>18</v>
          </cell>
        </row>
        <row r="315">
          <cell r="B315" t="str">
            <v>SU003380</v>
          </cell>
          <cell r="C315" t="str">
            <v>P004192</v>
          </cell>
          <cell r="D315">
            <v>4301135307</v>
          </cell>
          <cell r="E315">
            <v>4640242181370</v>
          </cell>
          <cell r="G315">
            <v>0.3</v>
          </cell>
          <cell r="H315">
            <v>9</v>
          </cell>
          <cell r="I315">
            <v>2.7</v>
          </cell>
          <cell r="J315">
            <v>2.9079999999999999</v>
          </cell>
          <cell r="K315">
            <v>234</v>
          </cell>
          <cell r="L315">
            <v>18</v>
          </cell>
        </row>
        <row r="316">
          <cell r="B316" t="str">
            <v>SU002766</v>
          </cell>
          <cell r="C316" t="str">
            <v>P004236</v>
          </cell>
          <cell r="D316">
            <v>4301135318</v>
          </cell>
          <cell r="E316">
            <v>4607111037480</v>
          </cell>
          <cell r="G316">
            <v>1</v>
          </cell>
          <cell r="H316">
            <v>4</v>
          </cell>
          <cell r="I316">
            <v>4</v>
          </cell>
          <cell r="J316">
            <v>4.2724000000000002</v>
          </cell>
          <cell r="K316">
            <v>84</v>
          </cell>
          <cell r="L316">
            <v>12</v>
          </cell>
        </row>
        <row r="317">
          <cell r="B317" t="str">
            <v>SU003085</v>
          </cell>
          <cell r="C317" t="str">
            <v>P003651</v>
          </cell>
          <cell r="D317">
            <v>4301135198</v>
          </cell>
          <cell r="E317">
            <v>4640242180663</v>
          </cell>
          <cell r="G317">
            <v>0.9</v>
          </cell>
          <cell r="H317">
            <v>4</v>
          </cell>
          <cell r="I317">
            <v>3.6</v>
          </cell>
          <cell r="J317">
            <v>3.83</v>
          </cell>
          <cell r="K317">
            <v>84</v>
          </cell>
          <cell r="L317">
            <v>12</v>
          </cell>
        </row>
        <row r="318">
          <cell r="B318" t="str">
            <v>SU003823</v>
          </cell>
          <cell r="C318" t="str">
            <v>P004878</v>
          </cell>
          <cell r="D318">
            <v>4301135723</v>
          </cell>
          <cell r="E318">
            <v>4640242181783</v>
          </cell>
          <cell r="G318">
            <v>0.3</v>
          </cell>
          <cell r="H318">
            <v>9</v>
          </cell>
          <cell r="I318">
            <v>2.7</v>
          </cell>
          <cell r="J318">
            <v>2.988</v>
          </cell>
          <cell r="K318">
            <v>126</v>
          </cell>
          <cell r="L318">
            <v>14</v>
          </cell>
        </row>
        <row r="321">
          <cell r="B321" t="str">
            <v>Зареченские продукты Светофор</v>
          </cell>
        </row>
        <row r="322">
          <cell r="B322" t="str">
            <v>Снеки</v>
          </cell>
        </row>
        <row r="323">
          <cell r="B323" t="str">
            <v>SU003326</v>
          </cell>
          <cell r="C323" t="str">
            <v>P004075</v>
          </cell>
          <cell r="D323">
            <v>4301135268</v>
          </cell>
          <cell r="E323">
            <v>4640242181134</v>
          </cell>
          <cell r="G323">
            <v>0.8</v>
          </cell>
          <cell r="H323">
            <v>5</v>
          </cell>
          <cell r="I323">
            <v>4</v>
          </cell>
          <cell r="J323">
            <v>4.2830000000000004</v>
          </cell>
          <cell r="K323">
            <v>84</v>
          </cell>
          <cell r="L323">
            <v>12</v>
          </cell>
        </row>
        <row r="333">
          <cell r="B333" t="str">
            <v>ТОРГОВАЯ МАРКА</v>
          </cell>
          <cell r="C333" t="str">
            <v>Ядрена копоть</v>
          </cell>
          <cell r="D333" t="str">
            <v>Горячая штучка</v>
          </cell>
          <cell r="E333" t="str">
            <v>Горячая штучка</v>
          </cell>
          <cell r="F333" t="str">
            <v>Горячая штучка</v>
          </cell>
          <cell r="G333" t="str">
            <v>Горячая штучка</v>
          </cell>
          <cell r="H333" t="str">
            <v>Горячая штучка</v>
          </cell>
          <cell r="I333" t="str">
            <v>Горячая штучка</v>
          </cell>
          <cell r="J333" t="str">
            <v>Горячая штучка</v>
          </cell>
          <cell r="K333" t="str">
            <v>Горячая штучка</v>
          </cell>
          <cell r="L333" t="str">
            <v>Горячая штучка</v>
          </cell>
        </row>
        <row r="334">
          <cell r="B334" t="str">
            <v>СЕРИЯ</v>
          </cell>
          <cell r="C334" t="str">
            <v>Ядрена копоть</v>
          </cell>
          <cell r="D334" t="str">
            <v>Наггетсы ГШ</v>
          </cell>
          <cell r="E334" t="str">
            <v>Grandmeni</v>
          </cell>
          <cell r="F334" t="str">
            <v>Бигбули ГШ</v>
          </cell>
          <cell r="G334" t="str">
            <v>Foodgital</v>
          </cell>
          <cell r="H334" t="str">
            <v>Бульмени вес ГШ</v>
          </cell>
          <cell r="I334" t="str">
            <v>Бельмеши</v>
          </cell>
          <cell r="J334" t="str">
            <v>Крылышки ГШ</v>
          </cell>
          <cell r="K334" t="str">
            <v>Чебупели</v>
          </cell>
          <cell r="L334" t="str">
            <v>Чебуреки ГШ</v>
          </cell>
        </row>
        <row r="336">
          <cell r="B336" t="str">
            <v>ИТОГО, кг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8">
          <cell r="B338" t="str">
            <v>ЗПФ, кг</v>
          </cell>
          <cell r="C338" t="str">
            <v xml:space="preserve">ПГП, кг </v>
          </cell>
          <cell r="D338" t="str">
            <v>КИЗ, кг</v>
          </cell>
        </row>
        <row r="339">
          <cell r="B339">
            <v>0</v>
          </cell>
          <cell r="C339">
            <v>0</v>
          </cell>
          <cell r="D33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Q28"/>
  <sheetViews>
    <sheetView tabSelected="1" workbookViewId="0">
      <selection activeCell="J1" sqref="J1"/>
    </sheetView>
  </sheetViews>
  <sheetFormatPr defaultColWidth="10.5" defaultRowHeight="11.45" customHeight="1" x14ac:dyDescent="0.2"/>
  <cols>
    <col min="1" max="1" width="86.1640625" style="1" customWidth="1"/>
    <col min="2" max="2" width="15.33203125" style="1" customWidth="1"/>
    <col min="3" max="4" width="10.83203125" style="1" customWidth="1"/>
    <col min="5" max="5" width="16.33203125" customWidth="1"/>
    <col min="6" max="6" width="9.1640625" style="7" customWidth="1"/>
    <col min="7" max="7" width="7.83203125" style="7" customWidth="1"/>
    <col min="8" max="8" width="11.1640625" style="7" bestFit="1" customWidth="1"/>
    <col min="9" max="9" width="14.33203125" style="7" bestFit="1" customWidth="1"/>
    <col min="10" max="10" width="73.5" customWidth="1"/>
    <col min="11" max="13" width="6.6640625" customWidth="1"/>
    <col min="14" max="14" width="1.6640625" customWidth="1"/>
    <col min="15" max="15" width="11.1640625" customWidth="1"/>
    <col min="16" max="16" width="10.5" style="18"/>
    <col min="17" max="17" width="13.6640625" bestFit="1" customWidth="1"/>
  </cols>
  <sheetData>
    <row r="1" spans="1:17" ht="38.1" customHeight="1" x14ac:dyDescent="0.2">
      <c r="A1" s="36" t="s">
        <v>0</v>
      </c>
      <c r="B1" s="36" t="s">
        <v>1</v>
      </c>
      <c r="C1" s="3"/>
      <c r="D1" s="22"/>
      <c r="J1" s="11"/>
      <c r="O1" s="35" t="s">
        <v>113</v>
      </c>
      <c r="P1" s="39" t="s">
        <v>115</v>
      </c>
      <c r="Q1" s="35" t="s">
        <v>114</v>
      </c>
    </row>
    <row r="2" spans="1:17" ht="12.95" customHeight="1" x14ac:dyDescent="0.2">
      <c r="A2" s="37"/>
      <c r="B2" s="37"/>
      <c r="C2" s="2" t="s">
        <v>3</v>
      </c>
      <c r="D2" s="23"/>
      <c r="E2" s="11" t="s">
        <v>116</v>
      </c>
      <c r="F2" s="7" t="s">
        <v>45</v>
      </c>
      <c r="G2" s="7" t="s">
        <v>46</v>
      </c>
      <c r="H2" s="7" t="s">
        <v>47</v>
      </c>
      <c r="I2" s="7" t="s">
        <v>48</v>
      </c>
      <c r="J2" s="11" t="s">
        <v>49</v>
      </c>
      <c r="K2" t="s">
        <v>112</v>
      </c>
      <c r="L2" t="s">
        <v>110</v>
      </c>
      <c r="M2" t="s">
        <v>111</v>
      </c>
      <c r="O2" s="35"/>
      <c r="P2" s="39"/>
      <c r="Q2" s="35"/>
    </row>
    <row r="3" spans="1:17" ht="11.1" customHeight="1" x14ac:dyDescent="0.2">
      <c r="A3" s="4" t="s">
        <v>4</v>
      </c>
      <c r="B3" s="12">
        <v>4607111033659</v>
      </c>
      <c r="C3" s="19">
        <v>459</v>
      </c>
      <c r="D3" s="24" t="str">
        <f>VLOOKUP(A3,[1]Лист1!$A:$B,2,0)</f>
        <v>SU003593</v>
      </c>
      <c r="F3" s="7" t="s">
        <v>29</v>
      </c>
      <c r="G3" s="7" t="s">
        <v>30</v>
      </c>
      <c r="H3" s="7">
        <v>4301135584</v>
      </c>
      <c r="I3" s="7">
        <v>4607111033659</v>
      </c>
      <c r="J3" t="s">
        <v>31</v>
      </c>
      <c r="K3">
        <f>VLOOKUP(F3,[2]Лист1!$B:$G,6,0)</f>
        <v>0.3</v>
      </c>
      <c r="L3">
        <f>VLOOKUP(F3,[2]Лист1!$B:$H,7,0)</f>
        <v>12</v>
      </c>
      <c r="M3">
        <f>VLOOKUP(F3,[2]Лист1!$B:$L,11,0)</f>
        <v>14</v>
      </c>
      <c r="O3">
        <f>MROUND(C3,L3*M3)/L3</f>
        <v>42</v>
      </c>
      <c r="P3" s="20">
        <f>O3*L3</f>
        <v>504</v>
      </c>
      <c r="Q3">
        <f>P3*K3</f>
        <v>151.19999999999999</v>
      </c>
    </row>
    <row r="4" spans="1:17" ht="11.1" customHeight="1" x14ac:dyDescent="0.2">
      <c r="A4" s="8" t="s">
        <v>5</v>
      </c>
      <c r="B4" s="12">
        <v>4607111034199</v>
      </c>
      <c r="C4" s="19">
        <v>1594</v>
      </c>
      <c r="D4" s="24" t="str">
        <f>VLOOKUP(A4,[1]Лист1!$A:$B,2,0)</f>
        <v>SU003576</v>
      </c>
      <c r="E4" s="9"/>
      <c r="F4" s="9" t="s">
        <v>32</v>
      </c>
      <c r="G4" s="10" t="s">
        <v>33</v>
      </c>
      <c r="H4" s="10">
        <v>4301135534</v>
      </c>
      <c r="I4" s="10">
        <v>4607111034199</v>
      </c>
      <c r="J4" s="10" t="s">
        <v>34</v>
      </c>
      <c r="K4">
        <f>VLOOKUP(F4,[2]Лист1!$B:$G,6,0)</f>
        <v>0.25</v>
      </c>
      <c r="L4">
        <f>VLOOKUP(F4,[2]Лист1!$B:$H,7,0)</f>
        <v>12</v>
      </c>
      <c r="M4">
        <f>VLOOKUP(F4,[2]Лист1!$B:$L,11,0)</f>
        <v>14</v>
      </c>
      <c r="O4">
        <f t="shared" ref="O4:O27" si="0">MROUND(C4,L4*M4)/L4</f>
        <v>126</v>
      </c>
      <c r="P4" s="20">
        <f t="shared" ref="P4:P27" si="1">O4*L4</f>
        <v>1512</v>
      </c>
      <c r="Q4">
        <f t="shared" ref="Q4:Q27" si="2">P4*K4</f>
        <v>378</v>
      </c>
    </row>
    <row r="5" spans="1:17" ht="11.1" customHeight="1" x14ac:dyDescent="0.2">
      <c r="A5" s="8" t="s">
        <v>6</v>
      </c>
      <c r="B5" s="12">
        <v>4607111033628</v>
      </c>
      <c r="C5" s="19">
        <v>1062</v>
      </c>
      <c r="D5" s="24" t="str">
        <f>VLOOKUP(A5,[1]Лист1!$A:$B,2,0)</f>
        <v>SU003608</v>
      </c>
      <c r="E5" s="15" t="s">
        <v>35</v>
      </c>
      <c r="F5" s="16" t="s">
        <v>42</v>
      </c>
      <c r="G5" s="16" t="s">
        <v>43</v>
      </c>
      <c r="H5" s="16">
        <v>4301135285</v>
      </c>
      <c r="I5" s="16">
        <v>4607111036407</v>
      </c>
      <c r="J5" s="17" t="s">
        <v>44</v>
      </c>
      <c r="K5">
        <f>VLOOKUP(F5,[2]Лист1!$B:$G,6,0)</f>
        <v>0.3</v>
      </c>
      <c r="L5">
        <f>VLOOKUP(F5,[2]Лист1!$B:$H,7,0)</f>
        <v>14</v>
      </c>
      <c r="M5">
        <f>VLOOKUP(F5,[2]Лист1!$B:$L,11,0)</f>
        <v>14</v>
      </c>
      <c r="O5">
        <f t="shared" si="0"/>
        <v>70</v>
      </c>
      <c r="P5" s="20">
        <f t="shared" si="1"/>
        <v>980</v>
      </c>
      <c r="Q5">
        <f t="shared" si="2"/>
        <v>294</v>
      </c>
    </row>
    <row r="6" spans="1:17" ht="11.1" customHeight="1" x14ac:dyDescent="0.2">
      <c r="A6" s="4" t="s">
        <v>7</v>
      </c>
      <c r="B6" s="12">
        <v>4607111033451</v>
      </c>
      <c r="C6" s="19">
        <v>1341</v>
      </c>
      <c r="D6" s="24" t="str">
        <f>VLOOKUP(A6,[1]Лист1!$A:$B,2,0)</f>
        <v>SU003609</v>
      </c>
      <c r="F6" s="7" t="s">
        <v>36</v>
      </c>
      <c r="G6" s="7" t="s">
        <v>37</v>
      </c>
      <c r="H6" s="7">
        <v>4301135565</v>
      </c>
      <c r="I6" s="7">
        <v>4607111033451</v>
      </c>
      <c r="J6" t="s">
        <v>38</v>
      </c>
      <c r="K6">
        <f>VLOOKUP(F6,[2]Лист1!$B:$G,6,0)</f>
        <v>0.3</v>
      </c>
      <c r="L6">
        <f>VLOOKUP(F6,[2]Лист1!$B:$H,7,0)</f>
        <v>12</v>
      </c>
      <c r="M6">
        <f>VLOOKUP(F6,[2]Лист1!$B:$L,11,0)</f>
        <v>14</v>
      </c>
      <c r="O6">
        <f t="shared" si="0"/>
        <v>112</v>
      </c>
      <c r="P6" s="20">
        <f t="shared" si="1"/>
        <v>1344</v>
      </c>
      <c r="Q6">
        <f t="shared" si="2"/>
        <v>403.2</v>
      </c>
    </row>
    <row r="7" spans="1:17" ht="11.1" customHeight="1" x14ac:dyDescent="0.2">
      <c r="A7" s="4" t="s">
        <v>8</v>
      </c>
      <c r="B7" s="13">
        <v>4607111035141</v>
      </c>
      <c r="C7" s="19">
        <v>1395</v>
      </c>
      <c r="D7" s="24" t="str">
        <f>VLOOKUP(A7,[1]Лист1!$A:$B,2,0)</f>
        <v>SU003594</v>
      </c>
      <c r="E7" s="11" t="s">
        <v>62</v>
      </c>
      <c r="F7" s="7" t="s">
        <v>39</v>
      </c>
      <c r="G7" s="7" t="s">
        <v>40</v>
      </c>
      <c r="H7" s="7">
        <v>4301135578</v>
      </c>
      <c r="I7" s="14">
        <v>4607111033444</v>
      </c>
      <c r="J7" s="27" t="s">
        <v>41</v>
      </c>
      <c r="K7">
        <f>VLOOKUP(F7,[2]Лист1!$B:$G,6,0)</f>
        <v>0.3</v>
      </c>
      <c r="L7">
        <f>VLOOKUP(F7,[2]Лист1!$B:$H,7,0)</f>
        <v>12</v>
      </c>
      <c r="M7">
        <f>VLOOKUP(F7,[2]Лист1!$B:$L,11,0)</f>
        <v>14</v>
      </c>
      <c r="O7">
        <f t="shared" si="0"/>
        <v>112</v>
      </c>
      <c r="P7" s="20">
        <f t="shared" si="1"/>
        <v>1344</v>
      </c>
      <c r="Q7">
        <f t="shared" si="2"/>
        <v>403.2</v>
      </c>
    </row>
    <row r="8" spans="1:17" ht="11.1" customHeight="1" x14ac:dyDescent="0.2">
      <c r="A8" s="4" t="s">
        <v>9</v>
      </c>
      <c r="B8" s="12">
        <v>4607025784012</v>
      </c>
      <c r="C8" s="19">
        <v>1966</v>
      </c>
      <c r="D8" s="24" t="str">
        <f>VLOOKUP(A8,[1]Лист1!$A:$B,2,0)</f>
        <v>SU002573</v>
      </c>
      <c r="F8" s="7" t="s">
        <v>50</v>
      </c>
      <c r="G8" s="7" t="s">
        <v>51</v>
      </c>
      <c r="H8" s="7">
        <v>4301136042</v>
      </c>
      <c r="I8" s="7">
        <v>4607025784012</v>
      </c>
      <c r="J8" t="s">
        <v>52</v>
      </c>
      <c r="K8">
        <f>VLOOKUP(F8,[2]Лист1!$B:$G,6,0)</f>
        <v>0.09</v>
      </c>
      <c r="L8">
        <f>VLOOKUP(F8,[2]Лист1!$B:$H,7,0)</f>
        <v>24</v>
      </c>
      <c r="M8">
        <f>VLOOKUP(F8,[2]Лист1!$B:$L,11,0)</f>
        <v>14</v>
      </c>
      <c r="O8">
        <f t="shared" si="0"/>
        <v>84</v>
      </c>
      <c r="P8" s="20">
        <f t="shared" si="1"/>
        <v>2016</v>
      </c>
      <c r="Q8">
        <f t="shared" si="2"/>
        <v>181.44</v>
      </c>
    </row>
    <row r="9" spans="1:17" ht="11.1" customHeight="1" x14ac:dyDescent="0.2">
      <c r="A9" s="4" t="s">
        <v>10</v>
      </c>
      <c r="B9" s="12">
        <v>4607111034380</v>
      </c>
      <c r="C9" s="19">
        <v>838</v>
      </c>
      <c r="D9" s="24" t="str">
        <f>VLOOKUP(A9,[1]Лист1!$A:$B,2,0)</f>
        <v>SU000194</v>
      </c>
      <c r="F9" s="7" t="s">
        <v>53</v>
      </c>
      <c r="G9" s="7" t="s">
        <v>54</v>
      </c>
      <c r="H9" s="7">
        <v>4301135275</v>
      </c>
      <c r="I9" s="7">
        <v>4607111034380</v>
      </c>
      <c r="J9" t="s">
        <v>55</v>
      </c>
      <c r="K9">
        <f>VLOOKUP(F9,[2]Лист1!$B:$G,6,0)</f>
        <v>0.25</v>
      </c>
      <c r="L9">
        <f>VLOOKUP(F9,[2]Лист1!$B:$H,7,0)</f>
        <v>12</v>
      </c>
      <c r="M9">
        <f>VLOOKUP(F9,[2]Лист1!$B:$L,11,0)</f>
        <v>14</v>
      </c>
      <c r="O9">
        <f t="shared" si="0"/>
        <v>70</v>
      </c>
      <c r="P9" s="20">
        <f t="shared" si="1"/>
        <v>840</v>
      </c>
      <c r="Q9">
        <f t="shared" si="2"/>
        <v>210</v>
      </c>
    </row>
    <row r="10" spans="1:17" ht="11.1" customHeight="1" x14ac:dyDescent="0.2">
      <c r="A10" s="4" t="s">
        <v>11</v>
      </c>
      <c r="B10" s="12">
        <v>4607111034137</v>
      </c>
      <c r="C10" s="19">
        <v>1016</v>
      </c>
      <c r="D10" s="24" t="str">
        <f>VLOOKUP(A10,[1]Лист1!$A:$B,2,0)</f>
        <v>SU003607</v>
      </c>
      <c r="F10" s="7" t="s">
        <v>56</v>
      </c>
      <c r="G10" s="7" t="s">
        <v>57</v>
      </c>
      <c r="H10" s="7">
        <v>4301131042</v>
      </c>
      <c r="I10" s="7">
        <v>4607111034137</v>
      </c>
      <c r="J10" t="s">
        <v>58</v>
      </c>
      <c r="K10">
        <f>VLOOKUP(F10,[2]Лист1!$B:$G,6,0)</f>
        <v>0.3</v>
      </c>
      <c r="L10">
        <f>VLOOKUP(F10,[2]Лист1!$B:$H,7,0)</f>
        <v>12</v>
      </c>
      <c r="M10">
        <f>VLOOKUP(F10,[2]Лист1!$B:$L,11,0)</f>
        <v>14</v>
      </c>
      <c r="O10">
        <f t="shared" si="0"/>
        <v>84</v>
      </c>
      <c r="P10" s="20">
        <f t="shared" si="1"/>
        <v>1008</v>
      </c>
      <c r="Q10">
        <f t="shared" si="2"/>
        <v>302.39999999999998</v>
      </c>
    </row>
    <row r="11" spans="1:17" ht="11.1" customHeight="1" x14ac:dyDescent="0.2">
      <c r="A11" s="4" t="s">
        <v>12</v>
      </c>
      <c r="B11" s="12">
        <v>4607111034120</v>
      </c>
      <c r="C11" s="19">
        <v>1172</v>
      </c>
      <c r="D11" s="24" t="str">
        <f>VLOOKUP(A11,[1]Лист1!$A:$B,2,0)</f>
        <v>SU003591</v>
      </c>
      <c r="F11" s="7" t="s">
        <v>59</v>
      </c>
      <c r="G11" s="7" t="s">
        <v>60</v>
      </c>
      <c r="H11" s="7">
        <v>4301131041</v>
      </c>
      <c r="I11" s="7">
        <v>4607111034120</v>
      </c>
      <c r="J11" t="s">
        <v>61</v>
      </c>
      <c r="K11">
        <f>VLOOKUP(F11,[2]Лист1!$B:$G,6,0)</f>
        <v>0.3</v>
      </c>
      <c r="L11">
        <f>VLOOKUP(F11,[2]Лист1!$B:$H,7,0)</f>
        <v>12</v>
      </c>
      <c r="M11">
        <f>VLOOKUP(F11,[2]Лист1!$B:$L,11,0)</f>
        <v>14</v>
      </c>
      <c r="O11">
        <f t="shared" si="0"/>
        <v>98</v>
      </c>
      <c r="P11" s="20">
        <f t="shared" si="1"/>
        <v>1176</v>
      </c>
      <c r="Q11">
        <f t="shared" si="2"/>
        <v>352.8</v>
      </c>
    </row>
    <row r="12" spans="1:17" ht="11.1" customHeight="1" x14ac:dyDescent="0.2">
      <c r="A12" s="28" t="s">
        <v>13</v>
      </c>
      <c r="B12" s="29">
        <v>4607111036520</v>
      </c>
      <c r="C12" s="30">
        <v>1218</v>
      </c>
      <c r="D12" s="31" t="str">
        <f>VLOOKUP(A12,[1]Лист1!$A:$B,2,0)</f>
        <v>SU003599</v>
      </c>
      <c r="E12" s="32" t="s">
        <v>117</v>
      </c>
      <c r="F12" s="33" t="s">
        <v>68</v>
      </c>
      <c r="G12" s="33" t="s">
        <v>69</v>
      </c>
      <c r="H12" s="33">
        <v>4301132186</v>
      </c>
      <c r="I12" s="33">
        <v>4607111036520</v>
      </c>
      <c r="J12" s="32" t="s">
        <v>70</v>
      </c>
      <c r="K12" s="32">
        <f>VLOOKUP(F12,[2]Лист1!$B:$G,6,0)</f>
        <v>0.25</v>
      </c>
      <c r="L12" s="32">
        <f>VLOOKUP(F12,[2]Лист1!$B:$H,7,0)</f>
        <v>6</v>
      </c>
      <c r="M12" s="32">
        <f>VLOOKUP(F12,[2]Лист1!$B:$L,11,0)</f>
        <v>14</v>
      </c>
      <c r="N12" s="32"/>
      <c r="O12" s="32">
        <v>0</v>
      </c>
      <c r="P12" s="34">
        <f t="shared" si="1"/>
        <v>0</v>
      </c>
      <c r="Q12" s="32">
        <f t="shared" si="2"/>
        <v>0</v>
      </c>
    </row>
    <row r="13" spans="1:17" ht="11.1" customHeight="1" x14ac:dyDescent="0.2">
      <c r="A13" s="4" t="s">
        <v>14</v>
      </c>
      <c r="B13" s="12">
        <v>4607111036599</v>
      </c>
      <c r="C13" s="19">
        <v>561</v>
      </c>
      <c r="D13" s="24" t="str">
        <f>VLOOKUP(A13,[1]Лист1!$A:$B,2,0)</f>
        <v>SU003597</v>
      </c>
      <c r="E13" s="15" t="s">
        <v>67</v>
      </c>
      <c r="F13" s="16" t="s">
        <v>64</v>
      </c>
      <c r="G13" s="16" t="s">
        <v>65</v>
      </c>
      <c r="H13" s="16">
        <v>4301132185</v>
      </c>
      <c r="I13" s="16">
        <v>4607111036537</v>
      </c>
      <c r="J13" s="27" t="s">
        <v>66</v>
      </c>
      <c r="K13">
        <f>VLOOKUP(F13,[2]Лист1!$B:$G,6,0)</f>
        <v>0.25</v>
      </c>
      <c r="L13">
        <f>VLOOKUP(F13,[2]Лист1!$B:$H,7,0)</f>
        <v>6</v>
      </c>
      <c r="M13">
        <f>VLOOKUP(F13,[2]Лист1!$B:$L,11,0)</f>
        <v>14</v>
      </c>
      <c r="O13">
        <f t="shared" si="0"/>
        <v>98</v>
      </c>
      <c r="P13" s="20">
        <f t="shared" si="1"/>
        <v>588</v>
      </c>
      <c r="Q13">
        <f t="shared" si="2"/>
        <v>147</v>
      </c>
    </row>
    <row r="14" spans="1:17" ht="11.1" customHeight="1" x14ac:dyDescent="0.2">
      <c r="A14" s="4" t="s">
        <v>15</v>
      </c>
      <c r="B14" s="12">
        <v>4607111036605</v>
      </c>
      <c r="C14" s="19">
        <v>920</v>
      </c>
      <c r="D14" s="24" t="str">
        <f>VLOOKUP(A14,[1]Лист1!$A:$B,2,0)</f>
        <v>SU003600</v>
      </c>
      <c r="F14" s="7" t="s">
        <v>71</v>
      </c>
      <c r="G14" s="7" t="s">
        <v>72</v>
      </c>
      <c r="H14" s="7">
        <v>4301132183</v>
      </c>
      <c r="I14" s="7">
        <v>4607111036605</v>
      </c>
      <c r="J14" t="s">
        <v>73</v>
      </c>
      <c r="K14">
        <f>VLOOKUP(F14,[2]Лист1!$B:$G,6,0)</f>
        <v>0.25</v>
      </c>
      <c r="L14">
        <f>VLOOKUP(F14,[2]Лист1!$B:$H,7,0)</f>
        <v>6</v>
      </c>
      <c r="M14">
        <f>VLOOKUP(F14,[2]Лист1!$B:$L,11,0)</f>
        <v>14</v>
      </c>
      <c r="O14">
        <f t="shared" si="0"/>
        <v>154</v>
      </c>
      <c r="P14" s="20">
        <f t="shared" si="1"/>
        <v>924</v>
      </c>
      <c r="Q14">
        <f t="shared" si="2"/>
        <v>231</v>
      </c>
    </row>
    <row r="15" spans="1:17" ht="11.1" customHeight="1" x14ac:dyDescent="0.2">
      <c r="A15" s="4" t="s">
        <v>16</v>
      </c>
      <c r="B15" s="12">
        <v>4607111035691</v>
      </c>
      <c r="C15" s="19">
        <v>2777</v>
      </c>
      <c r="D15" s="24" t="str">
        <f>VLOOKUP(A15,[1]Лист1!$A:$B,2,0)</f>
        <v>SU003797</v>
      </c>
      <c r="F15" s="7" t="s">
        <v>74</v>
      </c>
      <c r="G15" s="7" t="s">
        <v>75</v>
      </c>
      <c r="H15" s="7">
        <v>4301132179</v>
      </c>
      <c r="I15" s="7">
        <v>4607111035691</v>
      </c>
      <c r="J15" t="s">
        <v>76</v>
      </c>
      <c r="K15">
        <f>VLOOKUP(F15,[2]Лист1!$B:$G,6,0)</f>
        <v>0.25</v>
      </c>
      <c r="L15">
        <f>VLOOKUP(F15,[2]Лист1!$B:$H,7,0)</f>
        <v>12</v>
      </c>
      <c r="M15">
        <f>VLOOKUP(F15,[2]Лист1!$B:$L,11,0)</f>
        <v>14</v>
      </c>
      <c r="O15">
        <f t="shared" si="0"/>
        <v>238</v>
      </c>
      <c r="P15" s="20">
        <f t="shared" si="1"/>
        <v>2856</v>
      </c>
      <c r="Q15">
        <f t="shared" si="2"/>
        <v>714</v>
      </c>
    </row>
    <row r="16" spans="1:17" ht="11.1" customHeight="1" x14ac:dyDescent="0.2">
      <c r="A16" s="4" t="s">
        <v>17</v>
      </c>
      <c r="B16" s="12">
        <v>4607111035806</v>
      </c>
      <c r="C16" s="19">
        <v>821</v>
      </c>
      <c r="D16" s="24" t="str">
        <f>VLOOKUP(A16,[1]Лист1!$A:$B,2,0)</f>
        <v>SU003596</v>
      </c>
      <c r="F16" s="7" t="s">
        <v>77</v>
      </c>
      <c r="G16" s="7" t="s">
        <v>78</v>
      </c>
      <c r="H16" s="7">
        <v>4301135570</v>
      </c>
      <c r="I16" s="7">
        <v>4607111035806</v>
      </c>
      <c r="J16" t="s">
        <v>79</v>
      </c>
      <c r="K16">
        <f>VLOOKUP(F16,[2]Лист1!$B:$G,6,0)</f>
        <v>0.25</v>
      </c>
      <c r="L16">
        <f>VLOOKUP(F16,[2]Лист1!$B:$H,7,0)</f>
        <v>12</v>
      </c>
      <c r="M16">
        <f>VLOOKUP(F16,[2]Лист1!$B:$L,11,0)</f>
        <v>14</v>
      </c>
      <c r="O16">
        <f t="shared" si="0"/>
        <v>70</v>
      </c>
      <c r="P16" s="20">
        <f t="shared" si="1"/>
        <v>840</v>
      </c>
      <c r="Q16">
        <f t="shared" si="2"/>
        <v>210</v>
      </c>
    </row>
    <row r="17" spans="1:17" ht="11.1" customHeight="1" x14ac:dyDescent="0.2">
      <c r="A17" s="4" t="s">
        <v>18</v>
      </c>
      <c r="B17" s="12">
        <v>4620207490075</v>
      </c>
      <c r="C17" s="19">
        <v>942</v>
      </c>
      <c r="D17" s="24" t="str">
        <f>VLOOKUP(A17,[1]Лист1!$A:$B,2,0)</f>
        <v>SU003826</v>
      </c>
      <c r="F17" s="7" t="s">
        <v>80</v>
      </c>
      <c r="G17" s="7" t="s">
        <v>81</v>
      </c>
      <c r="H17" s="7">
        <v>4301071090</v>
      </c>
      <c r="I17" s="7">
        <v>4620207490075</v>
      </c>
      <c r="J17" t="s">
        <v>82</v>
      </c>
      <c r="K17">
        <f>VLOOKUP(F17,[2]Лист1!$B:$G,6,0)</f>
        <v>0.7</v>
      </c>
      <c r="L17">
        <f>VLOOKUP(F17,[2]Лист1!$B:$H,7,0)</f>
        <v>8</v>
      </c>
      <c r="M17">
        <f>VLOOKUP(F17,[2]Лист1!$B:$L,11,0)</f>
        <v>12</v>
      </c>
      <c r="O17">
        <f t="shared" si="0"/>
        <v>120</v>
      </c>
      <c r="P17" s="20">
        <f t="shared" si="1"/>
        <v>960</v>
      </c>
      <c r="Q17">
        <f t="shared" si="2"/>
        <v>672</v>
      </c>
    </row>
    <row r="18" spans="1:17" ht="11.1" customHeight="1" x14ac:dyDescent="0.2">
      <c r="A18" s="4" t="s">
        <v>19</v>
      </c>
      <c r="B18" s="12">
        <v>4620207490044</v>
      </c>
      <c r="C18" s="19">
        <v>1379</v>
      </c>
      <c r="D18" s="24" t="str">
        <f>VLOOKUP(A18,[1]Лист1!$A:$B,2,0)</f>
        <v>SU003827</v>
      </c>
      <c r="F18" s="7" t="s">
        <v>83</v>
      </c>
      <c r="G18" s="7" t="s">
        <v>84</v>
      </c>
      <c r="H18" s="7">
        <v>4301071091</v>
      </c>
      <c r="I18" s="7">
        <v>4620207490044</v>
      </c>
      <c r="J18" t="s">
        <v>85</v>
      </c>
      <c r="K18">
        <f>VLOOKUP(F18,[2]Лист1!$B:$G,6,0)</f>
        <v>0.7</v>
      </c>
      <c r="L18">
        <f>VLOOKUP(F18,[2]Лист1!$B:$H,7,0)</f>
        <v>8</v>
      </c>
      <c r="M18">
        <f>VLOOKUP(F18,[2]Лист1!$B:$L,11,0)</f>
        <v>12</v>
      </c>
      <c r="O18">
        <f t="shared" si="0"/>
        <v>168</v>
      </c>
      <c r="P18" s="20">
        <f t="shared" si="1"/>
        <v>1344</v>
      </c>
      <c r="Q18">
        <f t="shared" si="2"/>
        <v>940.8</v>
      </c>
    </row>
    <row r="19" spans="1:17" ht="11.1" customHeight="1" x14ac:dyDescent="0.2">
      <c r="A19" s="4" t="s">
        <v>20</v>
      </c>
      <c r="B19" s="12">
        <v>4607111038999</v>
      </c>
      <c r="C19" s="19">
        <v>654</v>
      </c>
      <c r="D19" s="24" t="str">
        <f>VLOOKUP(A19,[1]Лист1!$A:$B,2,0)</f>
        <v>SU003386</v>
      </c>
      <c r="F19" s="7" t="s">
        <v>86</v>
      </c>
      <c r="G19" s="7" t="s">
        <v>87</v>
      </c>
      <c r="H19" s="7">
        <v>4301071032</v>
      </c>
      <c r="I19" s="7">
        <v>4607111038999</v>
      </c>
      <c r="J19" t="s">
        <v>88</v>
      </c>
      <c r="K19">
        <f>VLOOKUP(F19,[2]Лист1!$B:$G,6,0)</f>
        <v>0.4</v>
      </c>
      <c r="L19">
        <f>VLOOKUP(F19,[2]Лист1!$B:$H,7,0)</f>
        <v>16</v>
      </c>
      <c r="M19">
        <f>VLOOKUP(F19,[2]Лист1!$B:$L,11,0)</f>
        <v>12</v>
      </c>
      <c r="O19">
        <f t="shared" si="0"/>
        <v>36</v>
      </c>
      <c r="P19" s="20">
        <f t="shared" si="1"/>
        <v>576</v>
      </c>
      <c r="Q19">
        <f t="shared" si="2"/>
        <v>230.4</v>
      </c>
    </row>
    <row r="20" spans="1:17" ht="11.1" customHeight="1" x14ac:dyDescent="0.2">
      <c r="A20" s="4" t="s">
        <v>21</v>
      </c>
      <c r="B20" s="12">
        <v>4607111039385</v>
      </c>
      <c r="C20" s="19">
        <v>1215</v>
      </c>
      <c r="D20" s="24" t="str">
        <f>VLOOKUP(A20,[1]Лист1!$A:$B,2,0)</f>
        <v>SU003532</v>
      </c>
      <c r="F20" s="7" t="s">
        <v>89</v>
      </c>
      <c r="G20" s="7" t="s">
        <v>90</v>
      </c>
      <c r="H20" s="7">
        <v>4301071044</v>
      </c>
      <c r="I20" s="7">
        <v>4607111039385</v>
      </c>
      <c r="J20" t="s">
        <v>91</v>
      </c>
      <c r="K20">
        <f>VLOOKUP(F20,[2]Лист1!$B:$G,6,0)</f>
        <v>0.7</v>
      </c>
      <c r="L20">
        <f>VLOOKUP(F20,[2]Лист1!$B:$H,7,0)</f>
        <v>10</v>
      </c>
      <c r="M20">
        <f>VLOOKUP(F20,[2]Лист1!$B:$L,11,0)</f>
        <v>12</v>
      </c>
      <c r="O20">
        <f t="shared" si="0"/>
        <v>120</v>
      </c>
      <c r="P20" s="20">
        <f t="shared" si="1"/>
        <v>1200</v>
      </c>
      <c r="Q20">
        <f t="shared" si="2"/>
        <v>840</v>
      </c>
    </row>
    <row r="21" spans="1:17" ht="11.1" customHeight="1" x14ac:dyDescent="0.2">
      <c r="A21" s="4" t="s">
        <v>22</v>
      </c>
      <c r="B21" s="12">
        <v>4607111039392</v>
      </c>
      <c r="C21" s="5">
        <v>705</v>
      </c>
      <c r="D21" s="25"/>
      <c r="E21" s="11" t="s">
        <v>63</v>
      </c>
    </row>
    <row r="22" spans="1:17" ht="11.1" customHeight="1" x14ac:dyDescent="0.2">
      <c r="A22" s="4" t="s">
        <v>23</v>
      </c>
      <c r="B22" s="12">
        <v>4607111039248</v>
      </c>
      <c r="C22" s="19">
        <v>1410</v>
      </c>
      <c r="D22" s="24" t="str">
        <f>VLOOKUP(A22,[1]Лист1!$A:$B,2,0)</f>
        <v>SU003460</v>
      </c>
      <c r="F22" s="7" t="s">
        <v>92</v>
      </c>
      <c r="G22" s="7" t="s">
        <v>93</v>
      </c>
      <c r="H22" s="7">
        <v>4301071038</v>
      </c>
      <c r="I22" s="7">
        <v>4607111039248</v>
      </c>
      <c r="J22" t="s">
        <v>94</v>
      </c>
      <c r="K22">
        <f>VLOOKUP(F22,[2]Лист1!$B:$G,6,0)</f>
        <v>0.7</v>
      </c>
      <c r="L22">
        <f>VLOOKUP(F22,[2]Лист1!$B:$H,7,0)</f>
        <v>10</v>
      </c>
      <c r="M22">
        <f>VLOOKUP(F22,[2]Лист1!$B:$L,11,0)</f>
        <v>12</v>
      </c>
      <c r="O22">
        <f t="shared" si="0"/>
        <v>144</v>
      </c>
      <c r="P22" s="20">
        <f t="shared" si="1"/>
        <v>1440</v>
      </c>
      <c r="Q22">
        <f t="shared" si="2"/>
        <v>1007.9999999999999</v>
      </c>
    </row>
    <row r="23" spans="1:17" ht="11.1" customHeight="1" x14ac:dyDescent="0.2">
      <c r="A23" s="4" t="s">
        <v>24</v>
      </c>
      <c r="B23" s="12">
        <v>4607111039262</v>
      </c>
      <c r="C23" s="19">
        <v>930</v>
      </c>
      <c r="D23" s="24" t="str">
        <f>VLOOKUP(A23,[1]Лист1!$A:$B,2,0)</f>
        <v>SU003527</v>
      </c>
      <c r="F23" s="7" t="s">
        <v>95</v>
      </c>
      <c r="G23" s="7" t="s">
        <v>96</v>
      </c>
      <c r="H23" s="7">
        <v>4301071051</v>
      </c>
      <c r="I23" s="7">
        <v>4607111039262</v>
      </c>
      <c r="J23" t="s">
        <v>97</v>
      </c>
      <c r="K23">
        <f>VLOOKUP(F23,[2]Лист1!$B:$G,6,0)</f>
        <v>0.4</v>
      </c>
      <c r="L23">
        <f>VLOOKUP(F23,[2]Лист1!$B:$H,7,0)</f>
        <v>16</v>
      </c>
      <c r="M23">
        <f>VLOOKUP(F23,[2]Лист1!$B:$L,11,0)</f>
        <v>12</v>
      </c>
      <c r="O23">
        <f t="shared" si="0"/>
        <v>60</v>
      </c>
      <c r="P23" s="20">
        <f t="shared" si="1"/>
        <v>960</v>
      </c>
      <c r="Q23">
        <f t="shared" si="2"/>
        <v>384</v>
      </c>
    </row>
    <row r="24" spans="1:17" ht="11.1" customHeight="1" x14ac:dyDescent="0.2">
      <c r="A24" s="4" t="s">
        <v>25</v>
      </c>
      <c r="B24" s="12">
        <v>4607111039293</v>
      </c>
      <c r="C24" s="19">
        <v>1075</v>
      </c>
      <c r="D24" s="24" t="str">
        <f>VLOOKUP(A24,[1]Лист1!$A:$B,2,0)</f>
        <v>SU003528</v>
      </c>
      <c r="F24" s="7" t="s">
        <v>98</v>
      </c>
      <c r="G24" s="7" t="s">
        <v>99</v>
      </c>
      <c r="H24" s="7">
        <v>4301071049</v>
      </c>
      <c r="I24" s="7">
        <v>4607111039293</v>
      </c>
      <c r="J24" t="s">
        <v>100</v>
      </c>
      <c r="K24">
        <f>VLOOKUP(F24,[2]Лист1!$B:$G,6,0)</f>
        <v>0.4</v>
      </c>
      <c r="L24">
        <f>VLOOKUP(F24,[2]Лист1!$B:$H,7,0)</f>
        <v>16</v>
      </c>
      <c r="M24">
        <f>VLOOKUP(F24,[2]Лист1!$B:$L,11,0)</f>
        <v>12</v>
      </c>
      <c r="O24">
        <f t="shared" si="0"/>
        <v>72</v>
      </c>
      <c r="P24" s="20">
        <f t="shared" si="1"/>
        <v>1152</v>
      </c>
      <c r="Q24">
        <f t="shared" si="2"/>
        <v>460.8</v>
      </c>
    </row>
    <row r="25" spans="1:17" ht="11.1" customHeight="1" x14ac:dyDescent="0.2">
      <c r="A25" s="4" t="s">
        <v>26</v>
      </c>
      <c r="B25" s="12">
        <v>4607111039279</v>
      </c>
      <c r="C25" s="19">
        <v>1170</v>
      </c>
      <c r="D25" s="24" t="str">
        <f>VLOOKUP(A25,[1]Лист1!$A:$B,2,0)</f>
        <v>SU003459</v>
      </c>
      <c r="F25" s="7" t="s">
        <v>101</v>
      </c>
      <c r="G25" s="7" t="s">
        <v>102</v>
      </c>
      <c r="H25" s="7">
        <v>4301071039</v>
      </c>
      <c r="I25" s="7">
        <v>4607111039279</v>
      </c>
      <c r="J25" t="s">
        <v>103</v>
      </c>
      <c r="K25">
        <f>VLOOKUP(F25,[2]Лист1!$B:$G,6,0)</f>
        <v>0.7</v>
      </c>
      <c r="L25">
        <f>VLOOKUP(F25,[2]Лист1!$B:$H,7,0)</f>
        <v>10</v>
      </c>
      <c r="M25">
        <f>VLOOKUP(F25,[2]Лист1!$B:$L,11,0)</f>
        <v>12</v>
      </c>
      <c r="O25">
        <f t="shared" si="0"/>
        <v>120</v>
      </c>
      <c r="P25" s="20">
        <f t="shared" si="1"/>
        <v>1200</v>
      </c>
      <c r="Q25">
        <f t="shared" si="2"/>
        <v>840</v>
      </c>
    </row>
    <row r="26" spans="1:17" ht="11.1" customHeight="1" x14ac:dyDescent="0.2">
      <c r="A26" s="4" t="s">
        <v>27</v>
      </c>
      <c r="B26" s="12">
        <v>4607111034014</v>
      </c>
      <c r="C26" s="19">
        <v>1918</v>
      </c>
      <c r="D26" s="24" t="str">
        <f>VLOOKUP(A26,[1]Лист1!$A:$B,2,0)</f>
        <v>SU003578</v>
      </c>
      <c r="F26" s="7" t="s">
        <v>104</v>
      </c>
      <c r="G26" s="7" t="s">
        <v>105</v>
      </c>
      <c r="H26" s="7">
        <v>4301135533</v>
      </c>
      <c r="I26" s="7">
        <v>4607111034014</v>
      </c>
      <c r="J26" t="s">
        <v>106</v>
      </c>
      <c r="K26">
        <f>VLOOKUP(F26,[2]Лист1!$B:$G,6,0)</f>
        <v>0.25</v>
      </c>
      <c r="L26">
        <f>VLOOKUP(F26,[2]Лист1!$B:$H,7,0)</f>
        <v>12</v>
      </c>
      <c r="M26">
        <f>VLOOKUP(F26,[2]Лист1!$B:$L,11,0)</f>
        <v>14</v>
      </c>
      <c r="O26">
        <f t="shared" si="0"/>
        <v>154</v>
      </c>
      <c r="P26" s="20">
        <f t="shared" si="1"/>
        <v>1848</v>
      </c>
      <c r="Q26">
        <f t="shared" si="2"/>
        <v>462</v>
      </c>
    </row>
    <row r="27" spans="1:17" ht="11.1" customHeight="1" x14ac:dyDescent="0.2">
      <c r="A27" s="4" t="s">
        <v>28</v>
      </c>
      <c r="B27" s="12">
        <v>4607111033994</v>
      </c>
      <c r="C27" s="19">
        <v>1891</v>
      </c>
      <c r="D27" s="24" t="str">
        <f>VLOOKUP(A27,[1]Лист1!$A:$B,2,0)</f>
        <v>SU003580</v>
      </c>
      <c r="F27" s="7" t="s">
        <v>107</v>
      </c>
      <c r="G27" s="7" t="s">
        <v>108</v>
      </c>
      <c r="H27" s="7">
        <v>4301135532</v>
      </c>
      <c r="I27" s="7">
        <v>4607111033994</v>
      </c>
      <c r="J27" t="s">
        <v>109</v>
      </c>
      <c r="K27">
        <f>VLOOKUP(F27,[2]Лист1!$B:$G,6,0)</f>
        <v>0.25</v>
      </c>
      <c r="L27">
        <f>VLOOKUP(F27,[2]Лист1!$B:$H,7,0)</f>
        <v>12</v>
      </c>
      <c r="M27">
        <f>VLOOKUP(F27,[2]Лист1!$B:$L,11,0)</f>
        <v>14</v>
      </c>
      <c r="O27">
        <f t="shared" si="0"/>
        <v>154</v>
      </c>
      <c r="P27" s="20">
        <f t="shared" si="1"/>
        <v>1848</v>
      </c>
      <c r="Q27">
        <f t="shared" si="2"/>
        <v>462</v>
      </c>
    </row>
    <row r="28" spans="1:17" ht="12.95" customHeight="1" x14ac:dyDescent="0.25">
      <c r="A28" s="38" t="s">
        <v>2</v>
      </c>
      <c r="B28" s="38"/>
      <c r="C28" s="6">
        <v>30429</v>
      </c>
      <c r="D28" s="26"/>
      <c r="Q28" s="21">
        <f>SUM(Q3:Q27)</f>
        <v>10278.24</v>
      </c>
    </row>
  </sheetData>
  <mergeCells count="6">
    <mergeCell ref="Q1:Q2"/>
    <mergeCell ref="A1:A2"/>
    <mergeCell ref="B1:B2"/>
    <mergeCell ref="A28:B28"/>
    <mergeCell ref="O1:O2"/>
    <mergeCell ref="P1:P2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2025-06-04T07:14:50Z</dcterms:modified>
</cp:coreProperties>
</file>