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1D02641C-4458-49AA-A481-F9929F6AFC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Донецк!$A$1:$BX$168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8" i="1" l="1"/>
  <c r="G5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3" i="1"/>
  <c r="F2" i="1" s="1"/>
  <c r="K111" i="1"/>
  <c r="K95" i="1"/>
  <c r="K11" i="1"/>
  <c r="K2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S85" i="1" s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S151" i="1" s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S164" i="1" s="1"/>
  <c r="R165" i="1"/>
  <c r="R166" i="1"/>
  <c r="R167" i="1"/>
  <c r="R168" i="1"/>
  <c r="R3" i="1"/>
  <c r="R2" i="1" s="1"/>
  <c r="G2" i="1"/>
  <c r="J2" i="1"/>
  <c r="O2" i="1"/>
  <c r="N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Q2" i="1"/>
  <c r="M2" i="1"/>
  <c r="I2" i="1"/>
  <c r="E2" i="1"/>
  <c r="P2" i="1"/>
  <c r="L2" i="1"/>
  <c r="H2" i="1"/>
  <c r="D2" i="1"/>
  <c r="C2" i="1"/>
  <c r="S2" i="1" l="1"/>
</calcChain>
</file>

<file path=xl/sharedStrings.xml><?xml version="1.0" encoding="utf-8"?>
<sst xmlns="http://schemas.openxmlformats.org/spreadsheetml/2006/main" count="316" uniqueCount="250">
  <si>
    <t>Номенклатура</t>
  </si>
  <si>
    <t>кооф</t>
  </si>
  <si>
    <t>23,06,пр</t>
  </si>
  <si>
    <t>16,06,пр</t>
  </si>
  <si>
    <t>09,06,пр</t>
  </si>
  <si>
    <t>30,06,</t>
  </si>
  <si>
    <t>21,06,</t>
  </si>
  <si>
    <t>14,06,</t>
  </si>
  <si>
    <t>07,06,</t>
  </si>
  <si>
    <t>05,06,пр</t>
  </si>
  <si>
    <t>02,06,</t>
  </si>
  <si>
    <t>разн.шт.</t>
  </si>
  <si>
    <t>недогруз вес</t>
  </si>
  <si>
    <t>26,05,пр</t>
  </si>
  <si>
    <t>24,05,</t>
  </si>
  <si>
    <t>19,05,пр</t>
  </si>
  <si>
    <t>17,05,</t>
  </si>
  <si>
    <t>12,05(2),пр</t>
  </si>
  <si>
    <t>12,05,пр</t>
  </si>
  <si>
    <t>10,05,</t>
  </si>
  <si>
    <t>05,05(2),пр</t>
  </si>
  <si>
    <t>05,05,пр</t>
  </si>
  <si>
    <t>03,05,</t>
  </si>
  <si>
    <t>01,05,пр</t>
  </si>
  <si>
    <t>26,04,</t>
  </si>
  <si>
    <t>23,04,(2),пр</t>
  </si>
  <si>
    <t>23,04,пр</t>
  </si>
  <si>
    <t>21,04,</t>
  </si>
  <si>
    <t>21,04,пр</t>
  </si>
  <si>
    <t>19,04,</t>
  </si>
  <si>
    <t>16,04,пр</t>
  </si>
  <si>
    <t>12,04,</t>
  </si>
  <si>
    <t>10,04,пр</t>
  </si>
  <si>
    <t>07,04,</t>
  </si>
  <si>
    <t>07,04,пр</t>
  </si>
  <si>
    <t>05,04,</t>
  </si>
  <si>
    <t>02,04,пр</t>
  </si>
  <si>
    <t>31,03,</t>
  </si>
  <si>
    <t>31,03,пр</t>
  </si>
  <si>
    <t>29,03,</t>
  </si>
  <si>
    <t>25,03,пр</t>
  </si>
  <si>
    <t>23,03,</t>
  </si>
  <si>
    <t>17,03,пр</t>
  </si>
  <si>
    <t>15,03,</t>
  </si>
  <si>
    <t>12,03,пр</t>
  </si>
  <si>
    <t>08,03,</t>
  </si>
  <si>
    <t>04,03,пр</t>
  </si>
  <si>
    <t>03,03,</t>
  </si>
  <si>
    <t>26,02,пр</t>
  </si>
  <si>
    <t>24,02,</t>
  </si>
  <si>
    <t>17,02,пр</t>
  </si>
  <si>
    <t>15,02,</t>
  </si>
  <si>
    <t>10,02,пр</t>
  </si>
  <si>
    <t>08,02,</t>
  </si>
  <si>
    <t>03,02,пр</t>
  </si>
  <si>
    <t>01,02,</t>
  </si>
  <si>
    <t>28,01,пр</t>
  </si>
  <si>
    <t>27,01,</t>
  </si>
  <si>
    <t>21,01,пр</t>
  </si>
  <si>
    <t>20,01,</t>
  </si>
  <si>
    <t>13,01,пр</t>
  </si>
  <si>
    <t>11,01,</t>
  </si>
  <si>
    <t>09,01,пр</t>
  </si>
  <si>
    <t>06,01,</t>
  </si>
  <si>
    <t>03,01,пр</t>
  </si>
  <si>
    <t>30,12,</t>
  </si>
  <si>
    <t>25,12,пр</t>
  </si>
  <si>
    <t>23,12,</t>
  </si>
  <si>
    <t>16,12,пр</t>
  </si>
  <si>
    <t>14,12,</t>
  </si>
  <si>
    <t>02,12,пр</t>
  </si>
  <si>
    <t>30,11,</t>
  </si>
  <si>
    <t>28,11,пр</t>
  </si>
  <si>
    <t>25,11,</t>
  </si>
  <si>
    <t>25,11,пр</t>
  </si>
  <si>
    <t>23,11,</t>
  </si>
  <si>
    <t>12,11,</t>
  </si>
  <si>
    <t>09,11,</t>
  </si>
  <si>
    <t>08,11,пр</t>
  </si>
  <si>
    <t>02,11,</t>
  </si>
  <si>
    <t>15,07,пр</t>
  </si>
  <si>
    <t>06,07,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</si>
  <si>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</si>
  <si>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</si>
  <si>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</si>
  <si>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</si>
  <si>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</si>
  <si>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</si>
  <si>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</si>
  <si>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</si>
  <si>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</si>
  <si>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</si>
  <si>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</si>
  <si>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</si>
  <si>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</si>
  <si>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</si>
  <si>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</si>
  <si>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</si>
  <si>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</si>
  <si>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</si>
  <si>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</si>
  <si>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</si>
  <si>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</si>
  <si>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</si>
  <si>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</si>
  <si>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</si>
  <si>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</si>
  <si>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</si>
  <si>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</si>
  <si>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</si>
  <si>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</si>
  <si>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</si>
  <si>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</si>
  <si>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</si>
  <si>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</si>
  <si>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</si>
  <si>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</si>
  <si>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</si>
  <si>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</si>
  <si>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</si>
  <si>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</si>
  <si>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</si>
  <si>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</si>
  <si>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</si>
  <si>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</si>
  <si>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</si>
  <si>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</si>
  <si>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</si>
  <si>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</si>
  <si>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</si>
  <si>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</si>
  <si>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</si>
  <si>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</si>
  <si>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</si>
  <si>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</si>
  <si>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</si>
  <si>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</si>
  <si>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</si>
  <si>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</si>
  <si>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</si>
  <si>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</si>
  <si>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</si>
  <si>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</si>
  <si>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</si>
  <si>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</si>
  <si>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</si>
  <si>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</si>
  <si>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</si>
  <si>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</si>
  <si>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</si>
  <si>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</si>
  <si>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</si>
  <si>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</si>
  <si>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</si>
  <si>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</si>
  <si>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</si>
  <si>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</si>
  <si>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</si>
  <si>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</si>
  <si>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</si>
  <si>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</si>
  <si>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</si>
  <si>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</si>
  <si>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</si>
  <si>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</si>
  <si>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</si>
  <si>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</si>
  <si>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</si>
  <si>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</si>
  <si>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</si>
  <si>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</si>
  <si>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</si>
  <si>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</si>
  <si>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</si>
  <si>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</si>
  <si>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</si>
  <si>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</si>
  <si>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</si>
  <si>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</si>
  <si>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</si>
  <si>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</si>
  <si>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</si>
  <si>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</si>
  <si>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</si>
  <si>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</si>
  <si>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</si>
  <si>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</si>
  <si>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</si>
  <si>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</si>
  <si>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</si>
  <si>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</si>
  <si>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</si>
  <si>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</si>
  <si>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</si>
  <si>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</si>
  <si>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</si>
  <si>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</si>
  <si>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</si>
  <si>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</si>
  <si>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</si>
  <si>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</si>
  <si>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</si>
  <si>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</si>
  <si>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</si>
  <si>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</si>
  <si>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</si>
  <si>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</si>
  <si>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</si>
  <si>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</si>
  <si>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</si>
  <si>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</si>
  <si>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</si>
  <si>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</si>
  <si>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</si>
  <si>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ГРУДИНКОЙ вар б/о в/у срез 0.4кг 8шт.</t>
  </si>
  <si>
    <t>6903 СОЧНЫЕ ПМ сос п/о мгс 0,41кг_osu  Останкино</t>
  </si>
  <si>
    <t>6909 ДЛЯ ДЕТЕЙ сос п/о мгс 0,33кг 8шт  Останкино</t>
  </si>
  <si>
    <t>6495 ВЕТЧ.МРАМОРНАЯ в/у срез 0,3кг 6шт_45с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</si>
  <si>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</si>
  <si>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</si>
  <si>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</si>
  <si>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</si>
  <si>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</si>
  <si>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</si>
  <si>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</si>
  <si>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</si>
  <si>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</si>
  <si>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</si>
  <si>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</si>
  <si>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</si>
  <si>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</si>
  <si>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</si>
  <si>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</si>
  <si>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7134 САЛЯМИ ВЕНСКАЯ п/к в/у 0.84кг 6шт.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</si>
  <si>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</si>
  <si>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</si>
  <si>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</si>
  <si>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</si>
  <si>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</si>
  <si>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</si>
  <si>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7229 САЛЬЧИЧОН Останкино с/к в/у 1/180 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</si>
  <si>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</si>
  <si>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</si>
  <si>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</si>
  <si>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</si>
  <si>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</si>
  <si>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</si>
  <si>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6919 БЕКОН Останкино с/к с/н в/у 1/180 10шт  Останкино</t>
  </si>
  <si>
    <t>02,07(1),пр</t>
  </si>
  <si>
    <t>02,07(2),пр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</si>
</sst>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164" fontId="0" fillId="0" borderId="1" xfId="0" applyNumberFormat="1" applyBorder="1"/>
    <xf numFmtId="1" fontId="1" fillId="2" borderId="1" xfId="1" applyNumberFormat="1" applyFill="1" applyBorder="1"/>
    <xf numFmtId="1" fontId="0" fillId="0" borderId="2" xfId="0" applyNumberFormat="1" applyBorder="1"/>
    <xf numFmtId="1" fontId="0" fillId="5" borderId="0" xfId="0" applyNumberFormat="1" applyFill="1"/>
    <xf numFmtId="1" fontId="1" fillId="4" borderId="4" xfId="1" applyNumberFormat="1" applyFill="1" applyBorder="1"/>
    <xf numFmtId="1" fontId="0" fillId="5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0" borderId="8" xfId="0" applyNumberFormat="1" applyBorder="1"/>
    <xf numFmtId="1" fontId="1" fillId="4" borderId="1" xfId="1" applyNumberFormat="1" applyFill="1" applyBorder="1"/>
    <xf numFmtId="0" fontId="0" fillId="7" borderId="0" xfId="0" applyFill="1"/>
    <xf numFmtId="0" fontId="0" fillId="0" borderId="7" xfId="0" applyBorder="1"/>
    <xf numFmtId="164" fontId="0" fillId="0" borderId="8" xfId="0" applyNumberFormat="1" applyBorder="1"/>
    <xf numFmtId="165" fontId="0" fillId="0" borderId="7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6" xfId="0" applyNumberFormat="1" applyBorder="1"/>
    <xf numFmtId="0" fontId="0" fillId="6" borderId="0" xfId="0" applyFill="1"/>
    <xf numFmtId="1" fontId="1" fillId="2" borderId="0" xfId="1" applyNumberFormat="1" applyFill="1"/>
    <xf numFmtId="1" fontId="0" fillId="7" borderId="0" xfId="0" applyNumberFormat="1" applyFill="1"/>
    <xf numFmtId="164" fontId="0" fillId="7" borderId="0" xfId="0" applyNumberFormat="1" applyFill="1"/>
    <xf numFmtId="165" fontId="0" fillId="0" borderId="0" xfId="0" applyNumberFormat="1"/>
    <xf numFmtId="1" fontId="0" fillId="0" borderId="5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0" fillId="0" borderId="5" xfId="0" applyBorder="1"/>
    <xf numFmtId="1" fontId="0" fillId="0" borderId="3" xfId="0" applyNumberFormat="1" applyBorder="1"/>
    <xf numFmtId="165" fontId="0" fillId="0" borderId="3" xfId="0" applyNumberFormat="1" applyBorder="1"/>
    <xf numFmtId="164" fontId="0" fillId="0" borderId="0" xfId="0" applyNumberFormat="1"/>
    <xf numFmtId="164" fontId="1" fillId="3" borderId="0" xfId="1" applyNumberFormat="1" applyFill="1"/>
    <xf numFmtId="1" fontId="0" fillId="0" borderId="0" xfId="0" applyNumberFormat="1"/>
    <xf numFmtId="164" fontId="0" fillId="6" borderId="0" xfId="0" applyNumberFormat="1" applyFill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ill="1" applyBorder="1"/>
    <xf numFmtId="164" fontId="1" fillId="3" borderId="0" xfId="1" applyNumberFormat="1" applyFill="1" applyBorder="1"/>
    <xf numFmtId="164" fontId="1" fillId="3" borderId="3" xfId="1" applyNumberFormat="1" applyFill="1" applyBorder="1"/>
    <xf numFmtId="164" fontId="0" fillId="6" borderId="0" xfId="0" applyNumberFormat="1" applyFill="1" applyBorder="1"/>
    <xf numFmtId="0" fontId="0" fillId="8" borderId="5" xfId="0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16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3" sqref="G3"/>
    </sheetView>
  </sheetViews>
  <sheetFormatPr defaultRowHeight="15" x14ac:dyDescent="0.25"/>
  <cols>
    <col min="1" max="1" width="62.5703125" style="30" bestFit="1" customWidth="1"/>
    <col min="2" max="2" width="6.85546875" style="23" customWidth="1"/>
    <col min="3" max="11" width="10.7109375" style="30" customWidth="1"/>
    <col min="12" max="12" width="10.7109375" style="32" customWidth="1"/>
    <col min="13" max="47" width="10.7109375" style="30" customWidth="1"/>
    <col min="48" max="48" width="10.7109375" style="32" customWidth="1"/>
    <col min="49" max="50" width="10.7109375" style="30" customWidth="1"/>
    <col min="51" max="51" width="10.7109375" style="32" customWidth="1"/>
    <col min="52" max="54" width="10.7109375" style="30" customWidth="1"/>
    <col min="55" max="55" width="10.7109375" style="23" customWidth="1"/>
    <col min="56" max="56" width="10.7109375" style="32" customWidth="1"/>
    <col min="57" max="58" width="10.7109375" style="30" customWidth="1"/>
    <col min="59" max="59" width="10.7109375" style="32" customWidth="1"/>
    <col min="60" max="60" width="10.7109375" style="23" customWidth="1"/>
    <col min="61" max="62" width="10.7109375" style="32" customWidth="1"/>
    <col min="63" max="63" width="10.7109375" style="30" customWidth="1"/>
    <col min="64" max="64" width="10.7109375" style="32" customWidth="1"/>
    <col min="65" max="65" width="10.7109375" style="23" customWidth="1"/>
    <col min="66" max="66" width="10.7109375" style="30" customWidth="1"/>
    <col min="67" max="67" width="10.7109375" style="23" customWidth="1"/>
    <col min="68" max="68" width="10.7109375" style="32" customWidth="1"/>
    <col min="69" max="69" width="10.7109375" style="30" customWidth="1"/>
    <col min="70" max="70" width="10.7109375" style="32" customWidth="1"/>
    <col min="71" max="71" width="10.7109375" style="30" customWidth="1"/>
    <col min="72" max="74" width="10.7109375" style="32" customWidth="1"/>
    <col min="75" max="75" width="10.7109375" style="30" customWidth="1"/>
    <col min="76" max="76" width="10.7109375" style="32" customWidth="1"/>
    <col min="77" max="78" width="10.7109375" style="30" customWidth="1"/>
    <col min="79" max="138" width="9.140625" style="30" customWidth="1"/>
    <col min="139" max="16384" width="9.140625" style="30"/>
  </cols>
  <sheetData>
    <row r="1" spans="1:150" x14ac:dyDescent="0.25">
      <c r="A1" s="30" t="s">
        <v>0</v>
      </c>
      <c r="B1" s="23" t="s">
        <v>1</v>
      </c>
      <c r="C1" s="11" t="s">
        <v>249</v>
      </c>
      <c r="D1" s="11" t="s">
        <v>248</v>
      </c>
      <c r="E1" s="20" t="s">
        <v>5</v>
      </c>
      <c r="F1" s="30" t="s">
        <v>11</v>
      </c>
      <c r="G1" s="30" t="s">
        <v>12</v>
      </c>
      <c r="H1" s="5" t="s">
        <v>2</v>
      </c>
      <c r="I1" s="2" t="s">
        <v>6</v>
      </c>
      <c r="J1" s="1" t="s">
        <v>11</v>
      </c>
      <c r="K1" s="17" t="s">
        <v>12</v>
      </c>
      <c r="L1" s="5" t="s">
        <v>3</v>
      </c>
      <c r="M1" s="2" t="s">
        <v>7</v>
      </c>
      <c r="N1" s="1" t="s">
        <v>11</v>
      </c>
      <c r="O1" s="17" t="s">
        <v>12</v>
      </c>
      <c r="P1" s="5" t="s">
        <v>4</v>
      </c>
      <c r="Q1" s="2" t="s">
        <v>8</v>
      </c>
      <c r="R1" s="1" t="s">
        <v>11</v>
      </c>
      <c r="S1" s="17" t="s">
        <v>12</v>
      </c>
      <c r="T1" s="5" t="s">
        <v>9</v>
      </c>
      <c r="U1" s="2" t="s">
        <v>10</v>
      </c>
      <c r="V1" s="1" t="s">
        <v>11</v>
      </c>
      <c r="W1" s="17" t="s">
        <v>12</v>
      </c>
      <c r="X1" s="11" t="s">
        <v>13</v>
      </c>
      <c r="Y1" s="2" t="s">
        <v>14</v>
      </c>
      <c r="Z1" s="1" t="s">
        <v>11</v>
      </c>
      <c r="AA1" s="17" t="s">
        <v>12</v>
      </c>
      <c r="AB1" s="11" t="s">
        <v>15</v>
      </c>
      <c r="AC1" s="2" t="s">
        <v>16</v>
      </c>
      <c r="AD1" s="1" t="s">
        <v>11</v>
      </c>
      <c r="AE1" s="17" t="s">
        <v>12</v>
      </c>
      <c r="AF1" s="5" t="s">
        <v>17</v>
      </c>
      <c r="AG1" s="11" t="s">
        <v>18</v>
      </c>
      <c r="AH1" s="2" t="s">
        <v>19</v>
      </c>
      <c r="AI1" s="1" t="s">
        <v>11</v>
      </c>
      <c r="AJ1" s="17" t="s">
        <v>12</v>
      </c>
      <c r="AK1" s="5" t="s">
        <v>20</v>
      </c>
      <c r="AL1" s="11" t="s">
        <v>21</v>
      </c>
      <c r="AM1" s="2" t="s">
        <v>22</v>
      </c>
      <c r="AN1" s="1" t="s">
        <v>11</v>
      </c>
      <c r="AO1" s="17" t="s">
        <v>12</v>
      </c>
      <c r="AP1" s="11" t="s">
        <v>23</v>
      </c>
      <c r="AQ1" s="2" t="s">
        <v>24</v>
      </c>
      <c r="AR1" s="1" t="s">
        <v>11</v>
      </c>
      <c r="AS1" s="17" t="s">
        <v>12</v>
      </c>
      <c r="AT1" s="5" t="s">
        <v>25</v>
      </c>
      <c r="AU1" s="11" t="s">
        <v>26</v>
      </c>
      <c r="AV1" s="2" t="s">
        <v>27</v>
      </c>
      <c r="AW1" s="11" t="s">
        <v>28</v>
      </c>
      <c r="AX1" s="2" t="s">
        <v>29</v>
      </c>
      <c r="AY1" s="1" t="s">
        <v>11</v>
      </c>
      <c r="AZ1" s="17" t="s">
        <v>12</v>
      </c>
      <c r="BA1" s="11" t="s">
        <v>30</v>
      </c>
      <c r="BB1" s="2" t="s">
        <v>31</v>
      </c>
      <c r="BC1" s="1" t="s">
        <v>11</v>
      </c>
      <c r="BD1" s="17" t="s">
        <v>12</v>
      </c>
      <c r="BE1" s="5" t="s">
        <v>32</v>
      </c>
      <c r="BF1" s="2" t="s">
        <v>33</v>
      </c>
      <c r="BG1" s="11" t="s">
        <v>34</v>
      </c>
      <c r="BH1" s="2" t="s">
        <v>35</v>
      </c>
      <c r="BI1" s="1" t="s">
        <v>11</v>
      </c>
      <c r="BJ1" s="17" t="s">
        <v>12</v>
      </c>
      <c r="BK1" s="11" t="s">
        <v>36</v>
      </c>
      <c r="BL1" s="2" t="s">
        <v>37</v>
      </c>
      <c r="BM1" s="5" t="s">
        <v>38</v>
      </c>
      <c r="BN1" s="2" t="s">
        <v>39</v>
      </c>
      <c r="BO1" s="1" t="s">
        <v>11</v>
      </c>
      <c r="BP1" s="17" t="s">
        <v>12</v>
      </c>
      <c r="BQ1" s="11" t="s">
        <v>40</v>
      </c>
      <c r="BR1" s="2" t="s">
        <v>41</v>
      </c>
      <c r="BS1" s="1" t="s">
        <v>11</v>
      </c>
      <c r="BT1" s="17" t="s">
        <v>12</v>
      </c>
      <c r="BU1" s="5" t="s">
        <v>42</v>
      </c>
      <c r="BV1" s="2" t="s">
        <v>43</v>
      </c>
      <c r="BW1" s="1" t="s">
        <v>11</v>
      </c>
      <c r="BX1" s="17" t="s">
        <v>12</v>
      </c>
      <c r="BY1" s="5" t="s">
        <v>44</v>
      </c>
      <c r="BZ1" s="2" t="s">
        <v>45</v>
      </c>
      <c r="CA1" s="1" t="s">
        <v>11</v>
      </c>
      <c r="CB1" s="17" t="s">
        <v>12</v>
      </c>
      <c r="CC1" s="11" t="s">
        <v>46</v>
      </c>
      <c r="CD1" s="2" t="s">
        <v>47</v>
      </c>
      <c r="CE1" s="1" t="s">
        <v>11</v>
      </c>
      <c r="CF1" s="17" t="s">
        <v>12</v>
      </c>
      <c r="CG1" s="5" t="s">
        <v>48</v>
      </c>
      <c r="CH1" s="2" t="s">
        <v>49</v>
      </c>
      <c r="CI1" s="1" t="s">
        <v>11</v>
      </c>
      <c r="CJ1" s="17" t="s">
        <v>12</v>
      </c>
      <c r="CK1" s="5" t="s">
        <v>50</v>
      </c>
      <c r="CL1" s="2" t="s">
        <v>51</v>
      </c>
      <c r="CM1" s="1" t="s">
        <v>11</v>
      </c>
      <c r="CN1" s="17" t="s">
        <v>12</v>
      </c>
      <c r="CO1" s="11" t="s">
        <v>52</v>
      </c>
      <c r="CP1" s="2" t="s">
        <v>53</v>
      </c>
      <c r="CQ1" s="1" t="s">
        <v>11</v>
      </c>
      <c r="CR1" s="17" t="s">
        <v>12</v>
      </c>
      <c r="CS1" s="11" t="s">
        <v>54</v>
      </c>
      <c r="CT1" s="2" t="s">
        <v>55</v>
      </c>
      <c r="CU1" s="1" t="s">
        <v>11</v>
      </c>
      <c r="CV1" s="17" t="s">
        <v>12</v>
      </c>
      <c r="CW1" s="11" t="s">
        <v>56</v>
      </c>
      <c r="CX1" s="2" t="s">
        <v>57</v>
      </c>
      <c r="CY1" s="1" t="s">
        <v>11</v>
      </c>
      <c r="CZ1" s="3" t="s">
        <v>12</v>
      </c>
      <c r="DA1" s="11" t="s">
        <v>58</v>
      </c>
      <c r="DB1" s="2" t="s">
        <v>59</v>
      </c>
      <c r="DC1" s="1" t="s">
        <v>11</v>
      </c>
      <c r="DD1" s="17" t="s">
        <v>12</v>
      </c>
      <c r="DE1" s="11" t="s">
        <v>60</v>
      </c>
      <c r="DF1" s="2" t="s">
        <v>61</v>
      </c>
      <c r="DG1" s="1" t="s">
        <v>11</v>
      </c>
      <c r="DH1" s="17" t="s">
        <v>12</v>
      </c>
      <c r="DI1" s="11" t="s">
        <v>62</v>
      </c>
      <c r="DJ1" s="2" t="s">
        <v>63</v>
      </c>
      <c r="DK1" s="1" t="s">
        <v>11</v>
      </c>
      <c r="DL1" s="17" t="s">
        <v>12</v>
      </c>
      <c r="DM1" s="5" t="s">
        <v>64</v>
      </c>
      <c r="DN1" s="2" t="s">
        <v>65</v>
      </c>
      <c r="DO1" s="1" t="s">
        <v>11</v>
      </c>
      <c r="DP1" s="3" t="s">
        <v>12</v>
      </c>
      <c r="DQ1" s="11" t="s">
        <v>66</v>
      </c>
      <c r="DR1" s="2" t="s">
        <v>67</v>
      </c>
      <c r="DS1" s="1" t="s">
        <v>11</v>
      </c>
      <c r="DT1" s="3" t="s">
        <v>12</v>
      </c>
      <c r="DU1" s="11" t="s">
        <v>68</v>
      </c>
      <c r="DV1" s="2" t="s">
        <v>69</v>
      </c>
      <c r="DW1" s="1" t="s">
        <v>11</v>
      </c>
      <c r="DX1" s="3" t="s">
        <v>12</v>
      </c>
      <c r="DY1" s="11" t="s">
        <v>70</v>
      </c>
      <c r="DZ1" s="2" t="s">
        <v>71</v>
      </c>
      <c r="EA1" s="1" t="s">
        <v>11</v>
      </c>
      <c r="EB1" s="3" t="s">
        <v>12</v>
      </c>
      <c r="EC1" s="11" t="s">
        <v>72</v>
      </c>
      <c r="ED1" s="2" t="s">
        <v>73</v>
      </c>
      <c r="EE1" s="11" t="s">
        <v>74</v>
      </c>
      <c r="EF1" s="2" t="s">
        <v>75</v>
      </c>
      <c r="EG1" s="1" t="s">
        <v>11</v>
      </c>
      <c r="EH1" s="3" t="s">
        <v>12</v>
      </c>
      <c r="EI1" s="11" t="s">
        <v>76</v>
      </c>
      <c r="EJ1" s="2" t="s">
        <v>77</v>
      </c>
      <c r="EK1" s="1" t="s">
        <v>11</v>
      </c>
      <c r="EL1" s="3" t="s">
        <v>12</v>
      </c>
      <c r="EM1" s="11" t="s">
        <v>78</v>
      </c>
      <c r="EN1" s="2" t="s">
        <v>79</v>
      </c>
      <c r="EO1" s="1" t="s">
        <v>11</v>
      </c>
      <c r="EP1" s="3" t="s">
        <v>12</v>
      </c>
      <c r="EQ1" s="5" t="s">
        <v>80</v>
      </c>
      <c r="ER1" s="2" t="s">
        <v>81</v>
      </c>
      <c r="ES1" s="1" t="s">
        <v>11</v>
      </c>
      <c r="ET1" s="3" t="s">
        <v>12</v>
      </c>
    </row>
    <row r="2" spans="1:150" x14ac:dyDescent="0.25">
      <c r="C2" s="31">
        <f>SUM(C3:C168)</f>
        <v>4458</v>
      </c>
      <c r="D2" s="31">
        <f t="shared" ref="D2:BW2" si="0">SUM(D3:D168)</f>
        <v>12</v>
      </c>
      <c r="E2" s="31">
        <f t="shared" si="0"/>
        <v>4579</v>
      </c>
      <c r="F2" s="31">
        <f t="shared" ref="F2" si="1">SUM(F3:F168)</f>
        <v>-109</v>
      </c>
      <c r="G2" s="31">
        <f t="shared" ref="G2" si="2">SUM(G3:G168)</f>
        <v>35.4</v>
      </c>
      <c r="H2" s="36">
        <f>SUM(H3:H168)</f>
        <v>4058</v>
      </c>
      <c r="I2" s="37">
        <f t="shared" si="0"/>
        <v>4150.0834000000013</v>
      </c>
      <c r="J2" s="37">
        <f t="shared" ref="J2" si="3">SUM(J3:J168)</f>
        <v>-92.083399999999969</v>
      </c>
      <c r="K2" s="38">
        <f t="shared" ref="K2" si="4">SUM(K3:K168)</f>
        <v>68.854599999999991</v>
      </c>
      <c r="L2" s="36">
        <f>SUM(L3:L168)</f>
        <v>1543</v>
      </c>
      <c r="M2" s="37">
        <f t="shared" si="0"/>
        <v>1485.952</v>
      </c>
      <c r="N2" s="37">
        <f t="shared" ref="N2" si="5">SUM(N3:N168)</f>
        <v>57.048000000000016</v>
      </c>
      <c r="O2" s="38">
        <f t="shared" ref="O2" si="6">SUM(O3:O168)</f>
        <v>0</v>
      </c>
      <c r="P2" s="36">
        <f>SUM(P3:P168)</f>
        <v>2707</v>
      </c>
      <c r="Q2" s="37">
        <f t="shared" si="0"/>
        <v>2788.2868000000003</v>
      </c>
      <c r="R2" s="37">
        <f t="shared" ref="R2" si="7">SUM(R3:R168)</f>
        <v>-81.286799999999886</v>
      </c>
      <c r="S2" s="38">
        <f t="shared" ref="S2" si="8">SUM(S3:S168)</f>
        <v>61.411799999999992</v>
      </c>
      <c r="T2" s="36">
        <f t="shared" si="0"/>
        <v>1887</v>
      </c>
      <c r="U2" s="37">
        <f t="shared" si="0"/>
        <v>1993</v>
      </c>
      <c r="V2" s="37">
        <f t="shared" si="0"/>
        <v>-106</v>
      </c>
      <c r="W2" s="38">
        <f t="shared" si="0"/>
        <v>35.540000000000006</v>
      </c>
      <c r="X2" s="31">
        <f t="shared" si="0"/>
        <v>2874</v>
      </c>
      <c r="Y2" s="31">
        <f t="shared" si="0"/>
        <v>2929.4846000000002</v>
      </c>
      <c r="Z2" s="31">
        <f t="shared" si="0"/>
        <v>-55.484600000000178</v>
      </c>
      <c r="AA2" s="31">
        <f t="shared" si="0"/>
        <v>54.695000000000007</v>
      </c>
      <c r="AB2" s="31">
        <f t="shared" si="0"/>
        <v>3901</v>
      </c>
      <c r="AC2" s="31">
        <f t="shared" si="0"/>
        <v>3935</v>
      </c>
      <c r="AD2" s="31">
        <f t="shared" si="0"/>
        <v>-34</v>
      </c>
      <c r="AE2" s="31">
        <f t="shared" si="0"/>
        <v>9.39</v>
      </c>
      <c r="AF2" s="31">
        <f t="shared" si="0"/>
        <v>1310</v>
      </c>
      <c r="AG2" s="31">
        <f t="shared" si="0"/>
        <v>103</v>
      </c>
      <c r="AH2" s="31">
        <f t="shared" si="0"/>
        <v>1415</v>
      </c>
      <c r="AI2" s="31">
        <f t="shared" si="0"/>
        <v>-2</v>
      </c>
      <c r="AJ2" s="31">
        <f t="shared" si="0"/>
        <v>0</v>
      </c>
      <c r="AK2" s="31">
        <f t="shared" si="0"/>
        <v>2194</v>
      </c>
      <c r="AL2" s="31">
        <f t="shared" si="0"/>
        <v>20</v>
      </c>
      <c r="AM2" s="31">
        <f t="shared" si="0"/>
        <v>2463</v>
      </c>
      <c r="AN2" s="31">
        <f t="shared" si="0"/>
        <v>-249</v>
      </c>
      <c r="AO2" s="31">
        <f t="shared" si="0"/>
        <v>226</v>
      </c>
      <c r="AP2" s="31">
        <f t="shared" si="0"/>
        <v>1511</v>
      </c>
      <c r="AQ2" s="31">
        <f t="shared" si="0"/>
        <v>1536.0814000000005</v>
      </c>
      <c r="AR2" s="31">
        <f t="shared" si="0"/>
        <v>-25.081400000000126</v>
      </c>
      <c r="AS2" s="31">
        <f t="shared" si="0"/>
        <v>0</v>
      </c>
      <c r="AT2" s="31">
        <f t="shared" si="0"/>
        <v>40</v>
      </c>
      <c r="AU2" s="31">
        <f t="shared" si="0"/>
        <v>1707</v>
      </c>
      <c r="AV2" s="31">
        <f t="shared" si="0"/>
        <v>1888</v>
      </c>
      <c r="AW2" s="31">
        <f t="shared" si="0"/>
        <v>2563</v>
      </c>
      <c r="AX2" s="31">
        <f t="shared" si="0"/>
        <v>2586</v>
      </c>
      <c r="AY2" s="31">
        <f t="shared" si="0"/>
        <v>-164</v>
      </c>
      <c r="AZ2" s="31">
        <f t="shared" si="0"/>
        <v>215</v>
      </c>
      <c r="BA2" s="31">
        <f t="shared" si="0"/>
        <v>2740</v>
      </c>
      <c r="BB2" s="31">
        <f t="shared" si="0"/>
        <v>2850.0293999999999</v>
      </c>
      <c r="BC2" s="31">
        <f t="shared" si="0"/>
        <v>-110.0294</v>
      </c>
      <c r="BD2" s="31">
        <f t="shared" si="0"/>
        <v>18.872</v>
      </c>
      <c r="BE2" s="31">
        <f t="shared" si="0"/>
        <v>413</v>
      </c>
      <c r="BF2" s="31">
        <f t="shared" si="0"/>
        <v>400</v>
      </c>
      <c r="BG2" s="31">
        <f t="shared" si="0"/>
        <v>1612</v>
      </c>
      <c r="BH2" s="31">
        <f t="shared" si="0"/>
        <v>1665</v>
      </c>
      <c r="BI2" s="31">
        <f t="shared" si="0"/>
        <v>-40</v>
      </c>
      <c r="BJ2" s="31">
        <f t="shared" si="0"/>
        <v>11.440000000000001</v>
      </c>
      <c r="BK2" s="31">
        <f t="shared" si="0"/>
        <v>1395</v>
      </c>
      <c r="BL2" s="31">
        <f t="shared" si="0"/>
        <v>1394</v>
      </c>
      <c r="BM2" s="31">
        <f t="shared" si="0"/>
        <v>2550</v>
      </c>
      <c r="BN2" s="31">
        <f t="shared" si="0"/>
        <v>2581</v>
      </c>
      <c r="BO2" s="31">
        <f t="shared" si="0"/>
        <v>-30</v>
      </c>
      <c r="BP2" s="31">
        <f t="shared" si="0"/>
        <v>11.440000000000001</v>
      </c>
      <c r="BQ2" s="31">
        <f t="shared" si="0"/>
        <v>2002</v>
      </c>
      <c r="BR2" s="31">
        <f t="shared" si="0"/>
        <v>2012.7349999999997</v>
      </c>
      <c r="BS2" s="31">
        <f t="shared" si="0"/>
        <v>-10.735000000000012</v>
      </c>
      <c r="BT2" s="31">
        <f t="shared" si="0"/>
        <v>8.24</v>
      </c>
      <c r="BU2" s="31">
        <f t="shared" si="0"/>
        <v>3168</v>
      </c>
      <c r="BV2" s="31">
        <f t="shared" si="0"/>
        <v>3135</v>
      </c>
      <c r="BW2" s="31">
        <f t="shared" si="0"/>
        <v>33</v>
      </c>
      <c r="BX2" s="31">
        <f t="shared" ref="BX2:EI2" si="9">SUM(BX3:BX168)</f>
        <v>4</v>
      </c>
      <c r="BY2" s="31">
        <f t="shared" si="9"/>
        <v>2204</v>
      </c>
      <c r="BZ2" s="31">
        <f t="shared" si="9"/>
        <v>2211</v>
      </c>
      <c r="CA2" s="31">
        <f t="shared" si="9"/>
        <v>-7</v>
      </c>
      <c r="CB2" s="31">
        <f t="shared" si="9"/>
        <v>6.7200000000000006</v>
      </c>
      <c r="CC2" s="31">
        <f t="shared" si="9"/>
        <v>1956</v>
      </c>
      <c r="CD2" s="31">
        <f t="shared" si="9"/>
        <v>1959</v>
      </c>
      <c r="CE2" s="31">
        <f t="shared" si="9"/>
        <v>-3</v>
      </c>
      <c r="CF2" s="31">
        <f t="shared" si="9"/>
        <v>0</v>
      </c>
      <c r="CG2" s="31">
        <f t="shared" si="9"/>
        <v>3080</v>
      </c>
      <c r="CH2" s="31">
        <f t="shared" si="9"/>
        <v>3297</v>
      </c>
      <c r="CI2" s="31">
        <f t="shared" si="9"/>
        <v>-217</v>
      </c>
      <c r="CJ2" s="31">
        <f t="shared" si="9"/>
        <v>81.8</v>
      </c>
      <c r="CK2" s="31">
        <f t="shared" si="9"/>
        <v>1608</v>
      </c>
      <c r="CL2" s="31">
        <f t="shared" si="9"/>
        <v>1632</v>
      </c>
      <c r="CM2" s="31">
        <f t="shared" si="9"/>
        <v>-24</v>
      </c>
      <c r="CN2" s="31">
        <f t="shared" si="9"/>
        <v>14</v>
      </c>
      <c r="CO2" s="31">
        <f t="shared" si="9"/>
        <v>1617</v>
      </c>
      <c r="CP2" s="31">
        <f t="shared" si="9"/>
        <v>1625</v>
      </c>
      <c r="CQ2" s="31">
        <f t="shared" si="9"/>
        <v>-8</v>
      </c>
      <c r="CR2" s="31">
        <f t="shared" si="9"/>
        <v>2.64</v>
      </c>
      <c r="CS2" s="31">
        <f t="shared" si="9"/>
        <v>2165</v>
      </c>
      <c r="CT2" s="31">
        <f t="shared" si="9"/>
        <v>2157</v>
      </c>
      <c r="CU2" s="31">
        <f t="shared" si="9"/>
        <v>8</v>
      </c>
      <c r="CV2" s="31">
        <f t="shared" si="9"/>
        <v>0</v>
      </c>
      <c r="CW2" s="31">
        <f t="shared" si="9"/>
        <v>1181</v>
      </c>
      <c r="CX2" s="31">
        <f t="shared" si="9"/>
        <v>1288.9999999999998</v>
      </c>
      <c r="CY2" s="31">
        <f t="shared" si="9"/>
        <v>-108.00000000000001</v>
      </c>
      <c r="CZ2" s="31">
        <f t="shared" si="9"/>
        <v>82</v>
      </c>
      <c r="DA2" s="31">
        <f t="shared" si="9"/>
        <v>1759</v>
      </c>
      <c r="DB2" s="31">
        <f t="shared" si="9"/>
        <v>1836</v>
      </c>
      <c r="DC2" s="31">
        <f t="shared" si="9"/>
        <v>-77</v>
      </c>
      <c r="DD2" s="31">
        <f t="shared" si="9"/>
        <v>34.4</v>
      </c>
      <c r="DE2" s="31">
        <f t="shared" si="9"/>
        <v>727</v>
      </c>
      <c r="DF2" s="31">
        <f t="shared" si="9"/>
        <v>781</v>
      </c>
      <c r="DG2" s="31">
        <f t="shared" si="9"/>
        <v>-54</v>
      </c>
      <c r="DH2" s="31">
        <f t="shared" si="9"/>
        <v>1.8</v>
      </c>
      <c r="DI2" s="31">
        <f t="shared" si="9"/>
        <v>992</v>
      </c>
      <c r="DJ2" s="31">
        <f t="shared" si="9"/>
        <v>1012.1845999999999</v>
      </c>
      <c r="DK2" s="31">
        <f t="shared" si="9"/>
        <v>-20.184599999999982</v>
      </c>
      <c r="DL2" s="31">
        <f t="shared" si="9"/>
        <v>0</v>
      </c>
      <c r="DM2" s="31">
        <f t="shared" si="9"/>
        <v>1355</v>
      </c>
      <c r="DN2" s="31">
        <f t="shared" si="9"/>
        <v>1344.6</v>
      </c>
      <c r="DO2" s="31">
        <f t="shared" si="9"/>
        <v>10.4</v>
      </c>
      <c r="DP2" s="31">
        <f t="shared" si="9"/>
        <v>0</v>
      </c>
      <c r="DQ2" s="31">
        <f t="shared" si="9"/>
        <v>2124</v>
      </c>
      <c r="DR2" s="31">
        <f t="shared" si="9"/>
        <v>2108</v>
      </c>
      <c r="DS2" s="31">
        <f t="shared" si="9"/>
        <v>16</v>
      </c>
      <c r="DT2" s="31">
        <f t="shared" si="9"/>
        <v>0</v>
      </c>
      <c r="DU2" s="31">
        <f t="shared" si="9"/>
        <v>609</v>
      </c>
      <c r="DV2" s="31">
        <f t="shared" si="9"/>
        <v>602</v>
      </c>
      <c r="DW2" s="31">
        <f t="shared" si="9"/>
        <v>-7</v>
      </c>
      <c r="DX2" s="31">
        <f t="shared" si="9"/>
        <v>0</v>
      </c>
      <c r="DY2" s="31">
        <f t="shared" si="9"/>
        <v>466</v>
      </c>
      <c r="DZ2" s="31">
        <f t="shared" si="9"/>
        <v>469</v>
      </c>
      <c r="EA2" s="31">
        <f t="shared" si="9"/>
        <v>-3</v>
      </c>
      <c r="EB2" s="31">
        <f t="shared" si="9"/>
        <v>0</v>
      </c>
      <c r="EC2" s="31">
        <f t="shared" si="9"/>
        <v>2807</v>
      </c>
      <c r="ED2" s="31">
        <f t="shared" si="9"/>
        <v>2886</v>
      </c>
      <c r="EE2" s="31">
        <f t="shared" si="9"/>
        <v>2724</v>
      </c>
      <c r="EF2" s="31">
        <f t="shared" si="9"/>
        <v>2778</v>
      </c>
      <c r="EG2" s="31">
        <f t="shared" si="9"/>
        <v>-133</v>
      </c>
      <c r="EH2" s="31">
        <f t="shared" si="9"/>
        <v>70</v>
      </c>
      <c r="EI2" s="31">
        <f t="shared" si="9"/>
        <v>2922.3589999999999</v>
      </c>
      <c r="EJ2" s="31">
        <f t="shared" ref="EJ2:ET2" si="10">SUM(EJ3:EJ168)</f>
        <v>2907</v>
      </c>
      <c r="EK2" s="31">
        <f t="shared" si="10"/>
        <v>15.359000000000041</v>
      </c>
      <c r="EL2" s="31">
        <f t="shared" si="10"/>
        <v>0</v>
      </c>
      <c r="EM2" s="31">
        <f t="shared" si="10"/>
        <v>1830.2590000000002</v>
      </c>
      <c r="EN2" s="31">
        <f t="shared" si="10"/>
        <v>1812.3815999999999</v>
      </c>
      <c r="EO2" s="31">
        <f t="shared" si="10"/>
        <v>17.877399999999998</v>
      </c>
      <c r="EP2" s="31">
        <f t="shared" si="10"/>
        <v>0</v>
      </c>
      <c r="EQ2" s="31">
        <f t="shared" si="10"/>
        <v>753.71799999999996</v>
      </c>
      <c r="ER2" s="31">
        <f t="shared" si="10"/>
        <v>759.41800000000001</v>
      </c>
      <c r="ES2" s="31">
        <f t="shared" si="10"/>
        <v>-5.7000000000000099</v>
      </c>
      <c r="ET2" s="31">
        <f t="shared" si="10"/>
        <v>3.85</v>
      </c>
    </row>
    <row r="3" spans="1:150" x14ac:dyDescent="0.25">
      <c r="A3" s="30" t="s">
        <v>82</v>
      </c>
      <c r="B3" s="23">
        <v>1</v>
      </c>
      <c r="F3" s="30">
        <f>C3+D3-E3</f>
        <v>0</v>
      </c>
      <c r="H3" s="26"/>
      <c r="I3" s="34"/>
      <c r="J3" s="34">
        <f>H3-I3</f>
        <v>0</v>
      </c>
      <c r="K3" s="25"/>
      <c r="L3" s="24"/>
      <c r="M3" s="34"/>
      <c r="N3" s="34">
        <f>L3-M3</f>
        <v>0</v>
      </c>
      <c r="O3" s="25"/>
      <c r="P3" s="26"/>
      <c r="Q3" s="34"/>
      <c r="R3" s="34">
        <f>P3-Q3</f>
        <v>0</v>
      </c>
      <c r="S3" s="25"/>
      <c r="T3" s="26"/>
      <c r="U3" s="34"/>
      <c r="V3" s="34">
        <v>0</v>
      </c>
      <c r="W3" s="25"/>
      <c r="X3" s="34"/>
      <c r="Z3" s="30">
        <v>0</v>
      </c>
      <c r="AA3" s="25"/>
      <c r="AD3" s="30">
        <v>0</v>
      </c>
      <c r="AE3" s="25"/>
      <c r="AF3" s="26"/>
      <c r="AI3" s="30">
        <v>0</v>
      </c>
      <c r="AJ3" s="25"/>
      <c r="AK3" s="26"/>
      <c r="AN3" s="30">
        <v>0</v>
      </c>
      <c r="AO3" s="25"/>
      <c r="AP3" s="32"/>
      <c r="AR3" s="30">
        <v>0</v>
      </c>
      <c r="AS3" s="25"/>
      <c r="AT3" s="26"/>
      <c r="AU3" s="32"/>
      <c r="AY3" s="30">
        <v>0</v>
      </c>
      <c r="AZ3" s="25"/>
      <c r="BC3" s="30">
        <v>0</v>
      </c>
      <c r="BD3" s="25"/>
      <c r="BE3" s="26"/>
      <c r="BI3" s="30">
        <v>0</v>
      </c>
      <c r="BJ3" s="25"/>
      <c r="BO3" s="30">
        <v>0</v>
      </c>
      <c r="BP3" s="25"/>
      <c r="BS3" s="30">
        <v>0</v>
      </c>
      <c r="BT3" s="25"/>
      <c r="BU3" s="26"/>
      <c r="BW3" s="30">
        <v>0</v>
      </c>
      <c r="BX3" s="25"/>
      <c r="BY3" s="26"/>
      <c r="CA3" s="30">
        <v>0</v>
      </c>
      <c r="CB3" s="25"/>
      <c r="CE3" s="30">
        <v>0</v>
      </c>
      <c r="CF3" s="25"/>
      <c r="CG3" s="26"/>
      <c r="CI3" s="30">
        <v>0</v>
      </c>
      <c r="CJ3" s="25"/>
      <c r="CK3" s="26"/>
      <c r="CM3" s="30">
        <v>0</v>
      </c>
      <c r="CN3" s="25"/>
      <c r="CQ3" s="30">
        <v>0</v>
      </c>
      <c r="CR3" s="28"/>
      <c r="CU3" s="30">
        <v>0</v>
      </c>
      <c r="CV3" s="25"/>
      <c r="CW3" s="32">
        <v>33</v>
      </c>
      <c r="CX3" s="32">
        <v>30</v>
      </c>
      <c r="CY3" s="30">
        <v>3</v>
      </c>
      <c r="CZ3" s="28"/>
      <c r="DC3" s="30">
        <v>0</v>
      </c>
      <c r="DD3" s="25"/>
      <c r="DH3" s="28"/>
      <c r="DL3" s="25"/>
      <c r="DM3" s="27"/>
      <c r="DP3" s="28"/>
      <c r="DT3" s="28"/>
      <c r="DX3" s="28"/>
      <c r="EB3" s="25"/>
      <c r="EC3" s="23"/>
      <c r="EH3" s="28"/>
      <c r="EI3" s="32"/>
      <c r="EJ3" s="32"/>
      <c r="EL3" s="28"/>
      <c r="EM3" s="32"/>
      <c r="EN3" s="32"/>
      <c r="EP3" s="28"/>
      <c r="EQ3" s="24"/>
      <c r="ER3" s="32"/>
      <c r="ET3" s="28"/>
    </row>
    <row r="4" spans="1:150" x14ac:dyDescent="0.25">
      <c r="A4" s="30" t="s">
        <v>83</v>
      </c>
      <c r="B4" s="23">
        <v>0.4</v>
      </c>
      <c r="F4" s="30">
        <f t="shared" ref="F4:F67" si="11">C4+D4-E4</f>
        <v>0</v>
      </c>
      <c r="H4" s="27">
        <v>40</v>
      </c>
      <c r="I4" s="34">
        <v>38.200000000000003</v>
      </c>
      <c r="J4" s="34">
        <f t="shared" ref="J4:J67" si="12">H4-I4</f>
        <v>1.7999999999999972</v>
      </c>
      <c r="K4" s="25"/>
      <c r="L4" s="24"/>
      <c r="M4" s="34"/>
      <c r="N4" s="34">
        <f t="shared" ref="N4:N67" si="13">L4-M4</f>
        <v>0</v>
      </c>
      <c r="O4" s="25"/>
      <c r="P4" s="26"/>
      <c r="Q4" s="34"/>
      <c r="R4" s="34">
        <f t="shared" ref="R4:R67" si="14">P4-Q4</f>
        <v>0</v>
      </c>
      <c r="S4" s="25"/>
      <c r="T4" s="26"/>
      <c r="U4" s="34"/>
      <c r="V4" s="34">
        <v>0</v>
      </c>
      <c r="W4" s="25"/>
      <c r="X4" s="35">
        <v>48</v>
      </c>
      <c r="Y4" s="32">
        <v>52.400000000000013</v>
      </c>
      <c r="Z4" s="30">
        <v>-4.4000000000000128</v>
      </c>
      <c r="AA4" s="25"/>
      <c r="AD4" s="30">
        <v>0</v>
      </c>
      <c r="AE4" s="25"/>
      <c r="AF4" s="26"/>
      <c r="AI4" s="30">
        <v>0</v>
      </c>
      <c r="AJ4" s="25"/>
      <c r="AK4" s="26"/>
      <c r="AN4" s="30">
        <v>0</v>
      </c>
      <c r="AO4" s="25"/>
      <c r="AP4">
        <v>40</v>
      </c>
      <c r="AQ4" s="32">
        <v>38.600000000000009</v>
      </c>
      <c r="AR4" s="30">
        <v>1.399999999999991</v>
      </c>
      <c r="AS4" s="25"/>
      <c r="AT4" s="26"/>
      <c r="AU4" s="32"/>
      <c r="AW4">
        <v>16</v>
      </c>
      <c r="AX4">
        <v>16</v>
      </c>
      <c r="AY4" s="30">
        <v>0</v>
      </c>
      <c r="AZ4" s="25"/>
      <c r="BA4">
        <v>48</v>
      </c>
      <c r="BB4" s="32">
        <v>49.899999999999991</v>
      </c>
      <c r="BC4" s="30">
        <v>-1.899999999999991</v>
      </c>
      <c r="BD4" s="25"/>
      <c r="BE4" s="26"/>
      <c r="BG4">
        <v>16</v>
      </c>
      <c r="BH4">
        <v>20</v>
      </c>
      <c r="BI4" s="30">
        <v>-4</v>
      </c>
      <c r="BJ4" s="25"/>
      <c r="BO4" s="30">
        <v>0</v>
      </c>
      <c r="BP4" s="25"/>
      <c r="BQ4">
        <v>40</v>
      </c>
      <c r="BR4" s="32">
        <v>40</v>
      </c>
      <c r="BS4" s="30">
        <v>0</v>
      </c>
      <c r="BT4" s="25"/>
      <c r="BU4" s="27">
        <v>8</v>
      </c>
      <c r="BV4">
        <v>10</v>
      </c>
      <c r="BW4" s="30">
        <v>-2</v>
      </c>
      <c r="BX4" s="25"/>
      <c r="BY4" s="26"/>
      <c r="CA4" s="30">
        <v>0</v>
      </c>
      <c r="CB4" s="25"/>
      <c r="CC4">
        <v>40</v>
      </c>
      <c r="CD4">
        <v>40</v>
      </c>
      <c r="CE4" s="30">
        <v>0</v>
      </c>
      <c r="CF4" s="25"/>
      <c r="CG4" s="27">
        <v>24</v>
      </c>
      <c r="CH4">
        <v>29</v>
      </c>
      <c r="CI4" s="30">
        <v>-5</v>
      </c>
      <c r="CJ4" s="25"/>
      <c r="CK4" s="26"/>
      <c r="CM4" s="30">
        <v>0</v>
      </c>
      <c r="CN4" s="25"/>
      <c r="CO4">
        <v>24</v>
      </c>
      <c r="CP4">
        <v>24</v>
      </c>
      <c r="CQ4" s="30">
        <v>0</v>
      </c>
      <c r="CR4" s="28"/>
      <c r="CS4">
        <v>24</v>
      </c>
      <c r="CT4">
        <v>26</v>
      </c>
      <c r="CU4" s="30">
        <v>-2</v>
      </c>
      <c r="CV4" s="25"/>
      <c r="CY4" s="30">
        <v>0</v>
      </c>
      <c r="CZ4" s="28"/>
      <c r="DA4">
        <v>32</v>
      </c>
      <c r="DB4">
        <v>32</v>
      </c>
      <c r="DC4" s="30">
        <v>0</v>
      </c>
      <c r="DD4" s="25"/>
      <c r="DG4" s="30">
        <v>0</v>
      </c>
      <c r="DH4" s="28"/>
      <c r="DK4" s="30">
        <v>0</v>
      </c>
      <c r="DL4" s="25"/>
      <c r="DM4" s="27">
        <v>24</v>
      </c>
      <c r="DN4" s="32">
        <v>24</v>
      </c>
      <c r="DO4" s="30">
        <v>0</v>
      </c>
      <c r="DP4" s="28"/>
      <c r="DS4" s="30">
        <v>0</v>
      </c>
      <c r="DT4" s="28"/>
      <c r="DU4">
        <v>24</v>
      </c>
      <c r="DV4">
        <v>24</v>
      </c>
      <c r="DW4" s="30">
        <v>0</v>
      </c>
      <c r="DX4" s="28"/>
      <c r="EA4" s="30">
        <v>0</v>
      </c>
      <c r="EB4" s="25"/>
      <c r="EC4" s="23"/>
      <c r="EE4">
        <v>8</v>
      </c>
      <c r="EF4">
        <v>13</v>
      </c>
      <c r="EG4" s="30">
        <v>-5</v>
      </c>
      <c r="EH4" s="28"/>
      <c r="EI4" s="32">
        <v>120</v>
      </c>
      <c r="EJ4" s="32">
        <v>120</v>
      </c>
      <c r="EK4" s="30">
        <v>0</v>
      </c>
      <c r="EL4" s="28"/>
      <c r="EM4" s="32">
        <v>0</v>
      </c>
      <c r="EN4" s="32">
        <v>0</v>
      </c>
      <c r="EO4" s="30">
        <v>0</v>
      </c>
      <c r="EP4" s="28"/>
      <c r="EQ4" s="24">
        <v>0</v>
      </c>
      <c r="ER4" s="32">
        <v>0</v>
      </c>
      <c r="ES4" s="30">
        <v>0</v>
      </c>
      <c r="ET4" s="28"/>
    </row>
    <row r="5" spans="1:150" x14ac:dyDescent="0.25">
      <c r="A5" s="30" t="s">
        <v>84</v>
      </c>
      <c r="B5" s="23">
        <v>1</v>
      </c>
      <c r="C5">
        <v>31</v>
      </c>
      <c r="E5">
        <v>31</v>
      </c>
      <c r="F5" s="30">
        <f t="shared" si="11"/>
        <v>0</v>
      </c>
      <c r="H5" s="26"/>
      <c r="I5" s="34"/>
      <c r="J5" s="34">
        <f t="shared" si="12"/>
        <v>0</v>
      </c>
      <c r="K5" s="25"/>
      <c r="L5" s="24"/>
      <c r="M5" s="34"/>
      <c r="N5" s="34">
        <f t="shared" si="13"/>
        <v>0</v>
      </c>
      <c r="O5" s="25"/>
      <c r="P5" s="27">
        <v>31</v>
      </c>
      <c r="Q5" s="34">
        <v>30.504999999999999</v>
      </c>
      <c r="R5" s="34">
        <f t="shared" si="14"/>
        <v>0.49500000000000099</v>
      </c>
      <c r="S5" s="25"/>
      <c r="T5" s="26"/>
      <c r="U5" s="34"/>
      <c r="V5" s="34">
        <v>0</v>
      </c>
      <c r="W5" s="25"/>
      <c r="X5" s="34"/>
      <c r="Z5" s="30">
        <v>0</v>
      </c>
      <c r="AA5" s="25"/>
      <c r="AD5" s="30">
        <v>0</v>
      </c>
      <c r="AE5" s="25"/>
      <c r="AF5" s="26"/>
      <c r="AI5" s="30">
        <v>0</v>
      </c>
      <c r="AJ5" s="25"/>
      <c r="AK5" s="26"/>
      <c r="AN5" s="30">
        <v>0</v>
      </c>
      <c r="AO5" s="25"/>
      <c r="AP5">
        <v>12</v>
      </c>
      <c r="AQ5" s="32">
        <v>10.693199999999999</v>
      </c>
      <c r="AR5" s="30">
        <v>1.3068000000000011</v>
      </c>
      <c r="AS5" s="25"/>
      <c r="AT5" s="26"/>
      <c r="AU5" s="32"/>
      <c r="AW5">
        <v>27</v>
      </c>
      <c r="AX5">
        <v>27</v>
      </c>
      <c r="AY5" s="30">
        <v>0</v>
      </c>
      <c r="AZ5" s="25"/>
      <c r="BC5" s="30">
        <v>0</v>
      </c>
      <c r="BD5" s="25"/>
      <c r="BE5" s="26"/>
      <c r="BI5" s="30">
        <v>0</v>
      </c>
      <c r="BJ5" s="25"/>
      <c r="BO5" s="30">
        <v>0</v>
      </c>
      <c r="BP5" s="25"/>
      <c r="BS5" s="30">
        <v>0</v>
      </c>
      <c r="BT5" s="25"/>
      <c r="BU5" s="26"/>
      <c r="BW5" s="30">
        <v>0</v>
      </c>
      <c r="BX5" s="25"/>
      <c r="BY5" s="27">
        <v>27</v>
      </c>
      <c r="BZ5">
        <v>24</v>
      </c>
      <c r="CA5" s="30">
        <v>3</v>
      </c>
      <c r="CB5" s="25"/>
      <c r="CE5" s="30">
        <v>0</v>
      </c>
      <c r="CF5" s="25"/>
      <c r="CG5" s="27">
        <v>20</v>
      </c>
      <c r="CH5">
        <v>21</v>
      </c>
      <c r="CI5" s="30">
        <v>-1</v>
      </c>
      <c r="CJ5" s="25"/>
      <c r="CK5" s="26"/>
      <c r="CM5" s="30">
        <v>0</v>
      </c>
      <c r="CN5" s="25"/>
      <c r="CQ5" s="30">
        <v>0</v>
      </c>
      <c r="CR5" s="28"/>
      <c r="CU5" s="30">
        <v>0</v>
      </c>
      <c r="CV5" s="25"/>
      <c r="CY5" s="30">
        <v>0</v>
      </c>
      <c r="CZ5" s="28"/>
      <c r="DC5" s="30">
        <v>0</v>
      </c>
      <c r="DD5" s="25"/>
      <c r="DE5">
        <v>20</v>
      </c>
      <c r="DF5">
        <v>20</v>
      </c>
      <c r="DG5" s="30">
        <v>0</v>
      </c>
      <c r="DH5" s="28"/>
      <c r="DI5">
        <v>12</v>
      </c>
      <c r="DJ5" s="32">
        <v>9.6679999999999957</v>
      </c>
      <c r="DK5" s="30">
        <v>2.3320000000000038</v>
      </c>
      <c r="DL5" s="25"/>
      <c r="DM5" s="24"/>
      <c r="DO5" s="30">
        <v>0</v>
      </c>
      <c r="DP5" s="28"/>
      <c r="DQ5">
        <v>32</v>
      </c>
      <c r="DR5">
        <v>30</v>
      </c>
      <c r="DS5" s="30">
        <v>2</v>
      </c>
      <c r="DT5" s="28"/>
      <c r="DW5" s="30">
        <v>0</v>
      </c>
      <c r="DX5" s="28"/>
      <c r="EA5" s="30">
        <v>0</v>
      </c>
      <c r="EB5" s="25"/>
      <c r="EC5">
        <v>20</v>
      </c>
      <c r="ED5">
        <v>20</v>
      </c>
      <c r="EE5">
        <v>20</v>
      </c>
      <c r="EF5">
        <v>20</v>
      </c>
      <c r="EG5" s="30">
        <v>0</v>
      </c>
      <c r="EH5" s="28"/>
      <c r="EI5" s="32">
        <v>0</v>
      </c>
      <c r="EJ5" s="32">
        <v>0</v>
      </c>
      <c r="EK5" s="30">
        <v>0</v>
      </c>
      <c r="EL5" s="28"/>
      <c r="EM5" s="32">
        <v>0</v>
      </c>
      <c r="EN5" s="32">
        <v>0</v>
      </c>
      <c r="EO5" s="30">
        <v>0</v>
      </c>
      <c r="EP5" s="28"/>
      <c r="EQ5" s="24">
        <v>0</v>
      </c>
      <c r="ER5" s="32">
        <v>0</v>
      </c>
      <c r="ES5" s="30">
        <v>0</v>
      </c>
      <c r="ET5" s="28"/>
    </row>
    <row r="6" spans="1:150" x14ac:dyDescent="0.25">
      <c r="A6" s="30" t="s">
        <v>85</v>
      </c>
      <c r="B6" s="23">
        <v>1</v>
      </c>
      <c r="F6" s="30">
        <f t="shared" si="11"/>
        <v>0</v>
      </c>
      <c r="H6" s="26"/>
      <c r="I6" s="34"/>
      <c r="J6" s="34">
        <f t="shared" si="12"/>
        <v>0</v>
      </c>
      <c r="K6" s="25"/>
      <c r="L6" s="24"/>
      <c r="M6" s="34"/>
      <c r="N6" s="34">
        <f t="shared" si="13"/>
        <v>0</v>
      </c>
      <c r="O6" s="25"/>
      <c r="P6" s="26"/>
      <c r="Q6" s="34"/>
      <c r="R6" s="34">
        <f t="shared" si="14"/>
        <v>0</v>
      </c>
      <c r="S6" s="25"/>
      <c r="T6" s="26"/>
      <c r="U6" s="34"/>
      <c r="V6" s="34">
        <v>0</v>
      </c>
      <c r="W6" s="25"/>
      <c r="X6" s="34"/>
      <c r="Z6" s="30">
        <v>0</v>
      </c>
      <c r="AA6" s="25"/>
      <c r="AD6" s="30">
        <v>0</v>
      </c>
      <c r="AE6" s="25"/>
      <c r="AF6" s="26"/>
      <c r="AI6" s="30">
        <v>0</v>
      </c>
      <c r="AJ6" s="25"/>
      <c r="AK6" s="26"/>
      <c r="AN6" s="30">
        <v>0</v>
      </c>
      <c r="AO6" s="25"/>
      <c r="AP6" s="32"/>
      <c r="AR6" s="30">
        <v>0</v>
      </c>
      <c r="AS6" s="25"/>
      <c r="AT6" s="26"/>
      <c r="AU6" s="32"/>
      <c r="AY6" s="30">
        <v>0</v>
      </c>
      <c r="AZ6" s="25"/>
      <c r="BC6" s="30">
        <v>0</v>
      </c>
      <c r="BD6" s="25"/>
      <c r="BE6" s="26"/>
      <c r="BI6" s="30">
        <v>0</v>
      </c>
      <c r="BJ6" s="25"/>
      <c r="BO6" s="30">
        <v>0</v>
      </c>
      <c r="BP6" s="25"/>
      <c r="BS6" s="30">
        <v>0</v>
      </c>
      <c r="BT6" s="25"/>
      <c r="BU6" s="26"/>
      <c r="BW6" s="30">
        <v>0</v>
      </c>
      <c r="BX6" s="25"/>
      <c r="BY6" s="26"/>
      <c r="CA6" s="30">
        <v>0</v>
      </c>
      <c r="CB6" s="25"/>
      <c r="CE6" s="30">
        <v>0</v>
      </c>
      <c r="CF6" s="25"/>
      <c r="CG6" s="26"/>
      <c r="CI6" s="30">
        <v>0</v>
      </c>
      <c r="CJ6" s="25"/>
      <c r="CK6" s="26"/>
      <c r="CM6" s="30">
        <v>0</v>
      </c>
      <c r="CN6" s="25"/>
      <c r="CQ6" s="30">
        <v>0</v>
      </c>
      <c r="CR6" s="28"/>
      <c r="CU6" s="30">
        <v>0</v>
      </c>
      <c r="CV6" s="25"/>
      <c r="CY6" s="30">
        <v>0</v>
      </c>
      <c r="CZ6" s="28"/>
      <c r="DC6" s="30">
        <v>0</v>
      </c>
      <c r="DD6" s="25"/>
      <c r="DG6" s="30">
        <v>0</v>
      </c>
      <c r="DH6" s="28"/>
      <c r="DK6" s="30">
        <v>0</v>
      </c>
      <c r="DL6" s="25"/>
      <c r="DM6" s="24"/>
      <c r="DO6" s="30">
        <v>0</v>
      </c>
      <c r="DP6" s="28"/>
      <c r="DS6" s="30">
        <v>0</v>
      </c>
      <c r="DT6" s="28"/>
      <c r="DW6" s="30">
        <v>0</v>
      </c>
      <c r="DX6" s="28"/>
      <c r="EA6" s="30">
        <v>0</v>
      </c>
      <c r="EB6" s="25"/>
      <c r="EC6" s="23"/>
      <c r="EE6" s="23"/>
      <c r="EG6" s="30">
        <v>0</v>
      </c>
      <c r="EH6" s="28"/>
      <c r="EI6" s="32">
        <v>0</v>
      </c>
      <c r="EJ6" s="32">
        <v>0</v>
      </c>
      <c r="EK6" s="30">
        <v>0</v>
      </c>
      <c r="EL6" s="28"/>
      <c r="EM6" s="32">
        <v>0</v>
      </c>
      <c r="EN6" s="32">
        <v>0</v>
      </c>
      <c r="EO6" s="30">
        <v>0</v>
      </c>
      <c r="EP6" s="28"/>
      <c r="EQ6" s="24">
        <v>0</v>
      </c>
      <c r="ER6" s="4">
        <v>64.418000000000006</v>
      </c>
      <c r="ES6" s="30">
        <v>1.018999999999991</v>
      </c>
      <c r="ET6" s="28"/>
    </row>
    <row r="7" spans="1:150" x14ac:dyDescent="0.25">
      <c r="A7" s="30" t="s">
        <v>86</v>
      </c>
      <c r="B7" s="23">
        <v>1</v>
      </c>
      <c r="F7" s="30">
        <f t="shared" si="11"/>
        <v>0</v>
      </c>
      <c r="H7" s="26"/>
      <c r="I7" s="34"/>
      <c r="J7" s="34">
        <f t="shared" si="12"/>
        <v>0</v>
      </c>
      <c r="K7" s="25"/>
      <c r="L7" s="24"/>
      <c r="M7" s="34"/>
      <c r="N7" s="34">
        <f t="shared" si="13"/>
        <v>0</v>
      </c>
      <c r="O7" s="25"/>
      <c r="P7" s="26"/>
      <c r="Q7" s="34"/>
      <c r="R7" s="34">
        <f t="shared" si="14"/>
        <v>0</v>
      </c>
      <c r="S7" s="25"/>
      <c r="T7" s="26"/>
      <c r="U7" s="34"/>
      <c r="V7" s="34">
        <v>0</v>
      </c>
      <c r="W7" s="25"/>
      <c r="X7" s="34"/>
      <c r="Z7" s="30">
        <v>0</v>
      </c>
      <c r="AA7" s="25"/>
      <c r="AD7" s="30">
        <v>0</v>
      </c>
      <c r="AE7" s="25"/>
      <c r="AF7" s="26"/>
      <c r="AI7" s="30">
        <v>0</v>
      </c>
      <c r="AJ7" s="25"/>
      <c r="AK7" s="26"/>
      <c r="AN7" s="30">
        <v>0</v>
      </c>
      <c r="AO7" s="25"/>
      <c r="AP7" s="32"/>
      <c r="AR7" s="30">
        <v>0</v>
      </c>
      <c r="AS7" s="25"/>
      <c r="AT7" s="26"/>
      <c r="AU7" s="32"/>
      <c r="AY7" s="30">
        <v>0</v>
      </c>
      <c r="AZ7" s="25"/>
      <c r="BC7" s="30">
        <v>0</v>
      </c>
      <c r="BD7" s="25"/>
      <c r="BE7" s="26"/>
      <c r="BI7" s="30">
        <v>0</v>
      </c>
      <c r="BJ7" s="25"/>
      <c r="BO7" s="30">
        <v>0</v>
      </c>
      <c r="BP7" s="25"/>
      <c r="BS7" s="30">
        <v>0</v>
      </c>
      <c r="BT7" s="25"/>
      <c r="BU7" s="26"/>
      <c r="BW7" s="30">
        <v>0</v>
      </c>
      <c r="BX7" s="25"/>
      <c r="BY7" s="26"/>
      <c r="CA7" s="30">
        <v>0</v>
      </c>
      <c r="CB7" s="25"/>
      <c r="CE7" s="30">
        <v>0</v>
      </c>
      <c r="CF7" s="25"/>
      <c r="CG7" s="26"/>
      <c r="CI7" s="30">
        <v>0</v>
      </c>
      <c r="CJ7" s="25"/>
      <c r="CK7" s="26"/>
      <c r="CM7" s="30">
        <v>0</v>
      </c>
      <c r="CN7" s="25"/>
      <c r="CQ7" s="30">
        <v>0</v>
      </c>
      <c r="CR7" s="28"/>
      <c r="CU7" s="30">
        <v>0</v>
      </c>
      <c r="CV7" s="25"/>
      <c r="CY7" s="30">
        <v>0</v>
      </c>
      <c r="CZ7" s="28"/>
      <c r="DC7" s="30">
        <v>0</v>
      </c>
      <c r="DD7" s="25"/>
      <c r="DG7" s="30">
        <v>0</v>
      </c>
      <c r="DH7" s="28"/>
      <c r="DK7" s="30">
        <v>0</v>
      </c>
      <c r="DL7" s="25"/>
      <c r="DM7" s="24"/>
      <c r="DO7" s="30">
        <v>0</v>
      </c>
      <c r="DP7" s="28"/>
      <c r="DS7" s="30">
        <v>0</v>
      </c>
      <c r="DT7" s="28"/>
      <c r="DW7" s="30">
        <v>0</v>
      </c>
      <c r="DX7" s="28"/>
      <c r="EA7" s="30">
        <v>0</v>
      </c>
      <c r="EB7" s="25"/>
      <c r="EC7" s="23"/>
      <c r="EE7" s="23"/>
      <c r="EG7" s="30">
        <v>0</v>
      </c>
      <c r="EH7" s="28"/>
      <c r="EI7" s="32">
        <v>0</v>
      </c>
      <c r="EJ7" s="32">
        <v>0</v>
      </c>
      <c r="EK7" s="30">
        <v>0</v>
      </c>
      <c r="EL7" s="28"/>
      <c r="EM7" s="32">
        <v>0</v>
      </c>
      <c r="EN7" s="32">
        <v>0</v>
      </c>
      <c r="EO7" s="30">
        <v>0</v>
      </c>
      <c r="EP7" s="28"/>
      <c r="EQ7" s="24">
        <v>12.08</v>
      </c>
      <c r="ER7" s="32">
        <v>10</v>
      </c>
      <c r="ES7" s="30">
        <v>2.08</v>
      </c>
      <c r="ET7" s="28"/>
    </row>
    <row r="8" spans="1:150" x14ac:dyDescent="0.25">
      <c r="A8" s="30" t="s">
        <v>87</v>
      </c>
      <c r="B8" s="23">
        <v>1</v>
      </c>
      <c r="C8">
        <v>194</v>
      </c>
      <c r="E8">
        <v>193</v>
      </c>
      <c r="F8" s="30">
        <f t="shared" si="11"/>
        <v>1</v>
      </c>
      <c r="H8" s="27">
        <v>380</v>
      </c>
      <c r="I8" s="34">
        <v>379.99</v>
      </c>
      <c r="J8" s="34">
        <f t="shared" si="12"/>
        <v>9.9999999999909051E-3</v>
      </c>
      <c r="K8" s="25"/>
      <c r="L8" s="27">
        <v>16</v>
      </c>
      <c r="M8" s="34">
        <v>13.61199999999997</v>
      </c>
      <c r="N8" s="34">
        <f t="shared" si="13"/>
        <v>2.3880000000000301</v>
      </c>
      <c r="O8" s="25"/>
      <c r="P8" s="27">
        <v>641</v>
      </c>
      <c r="Q8" s="34">
        <v>641.1733999999999</v>
      </c>
      <c r="R8" s="34">
        <f t="shared" si="14"/>
        <v>-0.17339999999990141</v>
      </c>
      <c r="S8" s="25"/>
      <c r="T8" s="27">
        <v>181</v>
      </c>
      <c r="U8" s="35">
        <v>183</v>
      </c>
      <c r="V8" s="34">
        <v>-2</v>
      </c>
      <c r="W8" s="25"/>
      <c r="X8" s="35">
        <v>221</v>
      </c>
      <c r="Y8" s="32">
        <v>216.81680000000009</v>
      </c>
      <c r="Z8" s="30">
        <v>4.1831999999999141</v>
      </c>
      <c r="AA8" s="25"/>
      <c r="AB8">
        <v>189</v>
      </c>
      <c r="AC8">
        <v>186</v>
      </c>
      <c r="AD8" s="30">
        <v>3</v>
      </c>
      <c r="AE8" s="25"/>
      <c r="AF8" s="27">
        <v>49</v>
      </c>
      <c r="AH8">
        <v>47</v>
      </c>
      <c r="AI8" s="30">
        <v>2</v>
      </c>
      <c r="AJ8" s="25"/>
      <c r="AK8" s="27">
        <v>394</v>
      </c>
      <c r="AM8">
        <v>394</v>
      </c>
      <c r="AN8" s="30">
        <v>0</v>
      </c>
      <c r="AO8" s="25"/>
      <c r="AP8" s="32"/>
      <c r="AR8" s="30">
        <v>0</v>
      </c>
      <c r="AS8" s="25"/>
      <c r="AT8" s="26"/>
      <c r="AU8">
        <v>193</v>
      </c>
      <c r="AV8">
        <v>330</v>
      </c>
      <c r="AW8">
        <v>318</v>
      </c>
      <c r="AX8">
        <v>340</v>
      </c>
      <c r="AY8" s="33">
        <v>-159</v>
      </c>
      <c r="AZ8" s="25">
        <v>159</v>
      </c>
      <c r="BA8">
        <v>218</v>
      </c>
      <c r="BB8" s="32">
        <v>217.82759999999999</v>
      </c>
      <c r="BC8" s="30">
        <v>0.1724000000000103</v>
      </c>
      <c r="BD8" s="25"/>
      <c r="BE8" s="26"/>
      <c r="BI8" s="30">
        <v>0</v>
      </c>
      <c r="BJ8" s="25"/>
      <c r="BK8">
        <v>201</v>
      </c>
      <c r="BL8">
        <v>200</v>
      </c>
      <c r="BM8">
        <v>217</v>
      </c>
      <c r="BN8">
        <v>220</v>
      </c>
      <c r="BO8" s="30">
        <v>-2</v>
      </c>
      <c r="BP8" s="25"/>
      <c r="BQ8">
        <v>134</v>
      </c>
      <c r="BR8" s="32">
        <v>132.59880000000001</v>
      </c>
      <c r="BS8" s="30">
        <v>1.4011999999999889</v>
      </c>
      <c r="BT8" s="25"/>
      <c r="BU8" s="27">
        <v>69</v>
      </c>
      <c r="BV8">
        <v>70</v>
      </c>
      <c r="BW8" s="30">
        <v>-1</v>
      </c>
      <c r="BX8" s="25"/>
      <c r="BY8" s="27">
        <v>442</v>
      </c>
      <c r="BZ8">
        <v>440</v>
      </c>
      <c r="CA8" s="30">
        <v>2</v>
      </c>
      <c r="CB8" s="25"/>
      <c r="CC8">
        <v>281</v>
      </c>
      <c r="CD8">
        <v>280</v>
      </c>
      <c r="CE8" s="30">
        <v>1</v>
      </c>
      <c r="CF8" s="25"/>
      <c r="CG8" s="27">
        <v>162</v>
      </c>
      <c r="CH8">
        <v>160</v>
      </c>
      <c r="CI8" s="30">
        <v>2</v>
      </c>
      <c r="CJ8" s="25"/>
      <c r="CK8" s="26"/>
      <c r="CM8" s="30">
        <v>0</v>
      </c>
      <c r="CN8" s="25"/>
      <c r="CQ8" s="30">
        <v>0</v>
      </c>
      <c r="CR8" s="28"/>
      <c r="CS8">
        <v>450</v>
      </c>
      <c r="CT8">
        <v>450</v>
      </c>
      <c r="CU8" s="30">
        <v>0</v>
      </c>
      <c r="CV8" s="25"/>
      <c r="CW8">
        <v>61</v>
      </c>
      <c r="CX8">
        <v>60</v>
      </c>
      <c r="CY8" s="30">
        <v>1</v>
      </c>
      <c r="CZ8" s="28"/>
      <c r="DA8">
        <v>253</v>
      </c>
      <c r="DB8">
        <v>250</v>
      </c>
      <c r="DC8" s="30">
        <v>3</v>
      </c>
      <c r="DD8" s="25"/>
      <c r="DE8">
        <v>151</v>
      </c>
      <c r="DF8">
        <v>150</v>
      </c>
      <c r="DG8" s="30">
        <v>1</v>
      </c>
      <c r="DH8" s="28"/>
      <c r="DK8" s="30">
        <v>0</v>
      </c>
      <c r="DL8" s="25"/>
      <c r="DM8" s="27">
        <v>259</v>
      </c>
      <c r="DN8" s="32">
        <v>260</v>
      </c>
      <c r="DO8" s="30">
        <v>-1</v>
      </c>
      <c r="DP8" s="28"/>
      <c r="DQ8">
        <v>401</v>
      </c>
      <c r="DR8">
        <v>400</v>
      </c>
      <c r="DS8" s="30">
        <v>1</v>
      </c>
      <c r="DT8" s="28"/>
      <c r="DW8" s="30">
        <v>0</v>
      </c>
      <c r="DX8" s="28"/>
      <c r="EA8" s="30">
        <v>0</v>
      </c>
      <c r="EB8" s="25"/>
      <c r="EC8">
        <v>249</v>
      </c>
      <c r="ED8">
        <v>250</v>
      </c>
      <c r="EE8">
        <v>170</v>
      </c>
      <c r="EF8">
        <v>170</v>
      </c>
      <c r="EG8" s="30">
        <v>-1</v>
      </c>
      <c r="EH8" s="28"/>
      <c r="EI8" s="32">
        <v>142.67500000000001</v>
      </c>
      <c r="EJ8" s="32">
        <v>140</v>
      </c>
      <c r="EK8" s="30">
        <v>2.6750000000000109</v>
      </c>
      <c r="EL8" s="28"/>
      <c r="EM8" s="32">
        <v>237.42500000000001</v>
      </c>
      <c r="EN8" s="32">
        <v>235.91720000000001</v>
      </c>
      <c r="EO8" s="30">
        <v>1.507800000000032</v>
      </c>
      <c r="EP8" s="28"/>
      <c r="EQ8" s="24">
        <v>61.026000000000003</v>
      </c>
      <c r="ER8" s="32">
        <v>60</v>
      </c>
      <c r="ES8" s="30">
        <v>1.0260000000000029</v>
      </c>
      <c r="ET8" s="28"/>
    </row>
    <row r="9" spans="1:150" x14ac:dyDescent="0.25">
      <c r="A9" s="30" t="s">
        <v>88</v>
      </c>
      <c r="B9" s="23">
        <v>1</v>
      </c>
      <c r="F9" s="30">
        <f t="shared" si="11"/>
        <v>0</v>
      </c>
      <c r="H9" s="26"/>
      <c r="I9" s="34"/>
      <c r="J9" s="34">
        <f t="shared" si="12"/>
        <v>0</v>
      </c>
      <c r="K9" s="25"/>
      <c r="L9" s="24"/>
      <c r="M9" s="34"/>
      <c r="N9" s="34">
        <f t="shared" si="13"/>
        <v>0</v>
      </c>
      <c r="O9" s="25"/>
      <c r="P9" s="26"/>
      <c r="Q9" s="34"/>
      <c r="R9" s="34">
        <f t="shared" si="14"/>
        <v>0</v>
      </c>
      <c r="S9" s="25"/>
      <c r="T9" s="26"/>
      <c r="U9" s="34"/>
      <c r="V9" s="34">
        <v>0</v>
      </c>
      <c r="W9" s="25"/>
      <c r="X9" s="34"/>
      <c r="Z9" s="30">
        <v>0</v>
      </c>
      <c r="AA9" s="25"/>
      <c r="AD9" s="30">
        <v>0</v>
      </c>
      <c r="AE9" s="25"/>
      <c r="AF9" s="27">
        <v>4</v>
      </c>
      <c r="AH9">
        <v>5</v>
      </c>
      <c r="AI9" s="30">
        <v>-1</v>
      </c>
      <c r="AJ9" s="25"/>
      <c r="AK9" s="26"/>
      <c r="AN9" s="30">
        <v>0</v>
      </c>
      <c r="AO9" s="25"/>
      <c r="AP9" s="32"/>
      <c r="AR9" s="30">
        <v>0</v>
      </c>
      <c r="AS9" s="25"/>
      <c r="AT9" s="26"/>
      <c r="AU9" s="32"/>
      <c r="AY9" s="30">
        <v>0</v>
      </c>
      <c r="AZ9" s="25"/>
      <c r="BC9" s="30">
        <v>0</v>
      </c>
      <c r="BD9" s="25"/>
      <c r="BE9" s="26"/>
      <c r="BI9" s="30">
        <v>0</v>
      </c>
      <c r="BJ9" s="25"/>
      <c r="BO9" s="30">
        <v>0</v>
      </c>
      <c r="BP9" s="25"/>
      <c r="BQ9">
        <v>24</v>
      </c>
      <c r="BR9" s="32">
        <v>22.714600000000001</v>
      </c>
      <c r="BS9" s="30">
        <v>1.285399999999999</v>
      </c>
      <c r="BT9" s="25"/>
      <c r="BU9" s="26"/>
      <c r="BW9" s="30">
        <v>0</v>
      </c>
      <c r="BX9" s="25"/>
      <c r="BY9" s="27">
        <v>4</v>
      </c>
      <c r="BZ9">
        <v>4</v>
      </c>
      <c r="CA9" s="30">
        <v>0</v>
      </c>
      <c r="CB9" s="25"/>
      <c r="CE9" s="30">
        <v>0</v>
      </c>
      <c r="CF9" s="25"/>
      <c r="CG9" s="26"/>
      <c r="CI9" s="30">
        <v>0</v>
      </c>
      <c r="CJ9" s="25"/>
      <c r="CK9" s="26"/>
      <c r="CM9" s="30">
        <v>0</v>
      </c>
      <c r="CN9" s="25"/>
      <c r="CQ9" s="30">
        <v>0</v>
      </c>
      <c r="CR9" s="28"/>
      <c r="CU9" s="30">
        <v>0</v>
      </c>
      <c r="CV9" s="25"/>
      <c r="CY9" s="30">
        <v>0</v>
      </c>
      <c r="CZ9" s="28"/>
      <c r="DC9" s="30">
        <v>0</v>
      </c>
      <c r="DD9" s="25"/>
      <c r="DG9" s="30">
        <v>0</v>
      </c>
      <c r="DH9" s="28"/>
      <c r="DK9" s="30">
        <v>0</v>
      </c>
      <c r="DL9" s="25"/>
      <c r="DM9" s="24"/>
      <c r="DO9" s="30">
        <v>0</v>
      </c>
      <c r="DP9" s="28"/>
      <c r="DS9" s="30">
        <v>0</v>
      </c>
      <c r="DT9" s="28"/>
      <c r="DW9" s="30">
        <v>0</v>
      </c>
      <c r="DX9" s="28"/>
      <c r="EA9" s="30">
        <v>0</v>
      </c>
      <c r="EB9" s="25"/>
      <c r="EC9">
        <v>81</v>
      </c>
      <c r="ED9">
        <v>80</v>
      </c>
      <c r="EE9">
        <v>68</v>
      </c>
      <c r="EF9">
        <v>70</v>
      </c>
      <c r="EG9" s="30">
        <v>-1</v>
      </c>
      <c r="EH9" s="28"/>
      <c r="EI9" s="32">
        <v>32.343000000000004</v>
      </c>
      <c r="EJ9" s="32">
        <v>30</v>
      </c>
      <c r="EK9" s="30">
        <v>2.343000000000004</v>
      </c>
      <c r="EL9" s="28"/>
      <c r="EM9" s="32">
        <v>0</v>
      </c>
      <c r="EN9" s="32">
        <v>0</v>
      </c>
      <c r="EO9" s="30">
        <v>0</v>
      </c>
      <c r="EP9" s="28"/>
      <c r="EQ9" s="24">
        <v>0</v>
      </c>
      <c r="ER9" s="32">
        <v>0</v>
      </c>
      <c r="ES9" s="30">
        <v>0</v>
      </c>
      <c r="ET9" s="28"/>
    </row>
    <row r="10" spans="1:150" x14ac:dyDescent="0.25">
      <c r="A10" s="30" t="s">
        <v>89</v>
      </c>
      <c r="B10" s="23">
        <v>1</v>
      </c>
      <c r="F10" s="30">
        <f t="shared" si="11"/>
        <v>0</v>
      </c>
      <c r="H10" s="26"/>
      <c r="I10" s="34"/>
      <c r="J10" s="34">
        <f t="shared" si="12"/>
        <v>0</v>
      </c>
      <c r="K10" s="25"/>
      <c r="L10" s="24"/>
      <c r="M10" s="34"/>
      <c r="N10" s="34">
        <f t="shared" si="13"/>
        <v>0</v>
      </c>
      <c r="O10" s="25"/>
      <c r="P10" s="26"/>
      <c r="Q10" s="34"/>
      <c r="R10" s="34">
        <f t="shared" si="14"/>
        <v>0</v>
      </c>
      <c r="S10" s="25"/>
      <c r="T10" s="26"/>
      <c r="U10" s="34"/>
      <c r="V10" s="34">
        <v>0</v>
      </c>
      <c r="W10" s="25"/>
      <c r="X10" s="34"/>
      <c r="Z10" s="30">
        <v>0</v>
      </c>
      <c r="AA10" s="25"/>
      <c r="AD10" s="30">
        <v>0</v>
      </c>
      <c r="AE10" s="25"/>
      <c r="AF10" s="26"/>
      <c r="AI10" s="30">
        <v>0</v>
      </c>
      <c r="AJ10" s="25"/>
      <c r="AK10" s="26"/>
      <c r="AN10" s="30">
        <v>0</v>
      </c>
      <c r="AO10" s="25"/>
      <c r="AP10" s="32"/>
      <c r="AR10" s="30">
        <v>0</v>
      </c>
      <c r="AS10" s="25"/>
      <c r="AT10" s="26"/>
      <c r="AU10" s="32"/>
      <c r="AY10" s="30">
        <v>0</v>
      </c>
      <c r="AZ10" s="25"/>
      <c r="BC10" s="30">
        <v>0</v>
      </c>
      <c r="BD10" s="25"/>
      <c r="BE10" s="26"/>
      <c r="BI10" s="30">
        <v>0</v>
      </c>
      <c r="BJ10" s="25"/>
      <c r="BK10">
        <v>89</v>
      </c>
      <c r="BL10">
        <v>90</v>
      </c>
      <c r="BM10">
        <v>103</v>
      </c>
      <c r="BN10">
        <v>100</v>
      </c>
      <c r="BO10" s="30">
        <v>2</v>
      </c>
      <c r="BP10" s="25"/>
      <c r="BQ10">
        <v>12</v>
      </c>
      <c r="BR10" s="32">
        <v>10.5594</v>
      </c>
      <c r="BS10" s="30">
        <v>1.4406000000000001</v>
      </c>
      <c r="BT10" s="25"/>
      <c r="BU10" s="27">
        <v>150</v>
      </c>
      <c r="BV10">
        <v>150</v>
      </c>
      <c r="BW10" s="30">
        <v>0</v>
      </c>
      <c r="BX10" s="25"/>
      <c r="BY10" s="27">
        <v>12</v>
      </c>
      <c r="BZ10">
        <v>10</v>
      </c>
      <c r="CA10" s="30">
        <v>2</v>
      </c>
      <c r="CB10" s="25"/>
      <c r="CC10">
        <v>33</v>
      </c>
      <c r="CD10">
        <v>30</v>
      </c>
      <c r="CE10" s="30">
        <v>3</v>
      </c>
      <c r="CF10" s="25"/>
      <c r="CG10" s="27">
        <v>137</v>
      </c>
      <c r="CH10">
        <v>160</v>
      </c>
      <c r="CI10" s="33">
        <v>-23</v>
      </c>
      <c r="CJ10" s="25">
        <v>23</v>
      </c>
      <c r="CK10" s="26"/>
      <c r="CM10" s="30">
        <v>0</v>
      </c>
      <c r="CN10" s="25"/>
      <c r="CO10">
        <v>61</v>
      </c>
      <c r="CP10">
        <v>60</v>
      </c>
      <c r="CQ10" s="30">
        <v>1</v>
      </c>
      <c r="CR10" s="28"/>
      <c r="CS10">
        <v>61</v>
      </c>
      <c r="CT10">
        <v>61</v>
      </c>
      <c r="CU10" s="30">
        <v>0</v>
      </c>
      <c r="CV10" s="25"/>
      <c r="CY10" s="30">
        <v>0</v>
      </c>
      <c r="CZ10" s="28"/>
      <c r="DC10" s="30">
        <v>0</v>
      </c>
      <c r="DD10" s="25"/>
      <c r="DE10">
        <v>77</v>
      </c>
      <c r="DF10">
        <v>80</v>
      </c>
      <c r="DG10" s="30">
        <v>-3</v>
      </c>
      <c r="DH10" s="28"/>
      <c r="DI10">
        <v>86</v>
      </c>
      <c r="DJ10" s="32">
        <v>83.295799999999986</v>
      </c>
      <c r="DK10" s="30">
        <v>2.7042000000000139</v>
      </c>
      <c r="DL10" s="25"/>
      <c r="DM10" s="24"/>
      <c r="DO10" s="30">
        <v>0</v>
      </c>
      <c r="DP10" s="28"/>
      <c r="DQ10">
        <v>60</v>
      </c>
      <c r="DR10">
        <v>59</v>
      </c>
      <c r="DS10" s="30">
        <v>1</v>
      </c>
      <c r="DT10" s="28"/>
      <c r="DU10">
        <v>41</v>
      </c>
      <c r="DV10">
        <v>40</v>
      </c>
      <c r="DW10" s="30">
        <v>-1</v>
      </c>
      <c r="DX10" s="28"/>
      <c r="EA10" s="30">
        <v>0</v>
      </c>
      <c r="EB10" s="25"/>
      <c r="EC10">
        <v>48</v>
      </c>
      <c r="ED10">
        <v>50</v>
      </c>
      <c r="EE10">
        <v>48</v>
      </c>
      <c r="EF10">
        <v>50</v>
      </c>
      <c r="EG10" s="30">
        <v>-4</v>
      </c>
      <c r="EH10" s="28"/>
      <c r="EI10" s="32">
        <v>100.88200000000001</v>
      </c>
      <c r="EJ10" s="32">
        <v>100</v>
      </c>
      <c r="EK10" s="30">
        <v>0.882000000000005</v>
      </c>
      <c r="EL10" s="28"/>
      <c r="EP10" s="28"/>
      <c r="EQ10" s="24"/>
      <c r="ET10" s="28"/>
    </row>
    <row r="11" spans="1:150" x14ac:dyDescent="0.25">
      <c r="A11" s="30" t="s">
        <v>90</v>
      </c>
      <c r="B11" s="23">
        <v>1</v>
      </c>
      <c r="C11">
        <v>165</v>
      </c>
      <c r="E11">
        <v>166</v>
      </c>
      <c r="F11" s="30">
        <f t="shared" si="11"/>
        <v>-1</v>
      </c>
      <c r="H11" s="27">
        <v>117</v>
      </c>
      <c r="I11" s="34">
        <v>170.65459999999999</v>
      </c>
      <c r="J11" s="39">
        <f t="shared" si="12"/>
        <v>-53.654599999999988</v>
      </c>
      <c r="K11" s="25">
        <f>-1*J11*B11</f>
        <v>53.654599999999988</v>
      </c>
      <c r="L11" s="27">
        <v>20</v>
      </c>
      <c r="M11" s="34">
        <v>17.89500000000001</v>
      </c>
      <c r="N11" s="34">
        <f t="shared" si="13"/>
        <v>2.1049999999999898</v>
      </c>
      <c r="O11" s="25"/>
      <c r="P11" s="27">
        <v>134</v>
      </c>
      <c r="Q11" s="34">
        <v>131.6874</v>
      </c>
      <c r="R11" s="34">
        <f t="shared" si="14"/>
        <v>2.3126000000000033</v>
      </c>
      <c r="S11" s="25"/>
      <c r="T11" s="27">
        <v>92</v>
      </c>
      <c r="U11" s="35">
        <v>93</v>
      </c>
      <c r="V11" s="34">
        <v>-1</v>
      </c>
      <c r="W11" s="25"/>
      <c r="X11" s="35">
        <v>162</v>
      </c>
      <c r="Y11" s="32">
        <v>161.1116000000001</v>
      </c>
      <c r="Z11" s="30">
        <v>0.88839999999990482</v>
      </c>
      <c r="AA11" s="25"/>
      <c r="AB11">
        <v>84</v>
      </c>
      <c r="AC11">
        <v>84</v>
      </c>
      <c r="AD11" s="30">
        <v>0</v>
      </c>
      <c r="AE11" s="25"/>
      <c r="AF11" s="27">
        <v>40</v>
      </c>
      <c r="AH11">
        <v>41</v>
      </c>
      <c r="AI11" s="30">
        <v>-1</v>
      </c>
      <c r="AJ11" s="25"/>
      <c r="AK11" s="26"/>
      <c r="AN11" s="30">
        <v>0</v>
      </c>
      <c r="AO11" s="25"/>
      <c r="AP11" s="32"/>
      <c r="AR11" s="30">
        <v>0</v>
      </c>
      <c r="AS11" s="25"/>
      <c r="AT11" s="26"/>
      <c r="AU11">
        <v>150</v>
      </c>
      <c r="AV11">
        <v>150</v>
      </c>
      <c r="AW11">
        <v>146</v>
      </c>
      <c r="AX11">
        <v>144</v>
      </c>
      <c r="AY11" s="30">
        <v>2</v>
      </c>
      <c r="AZ11" s="25"/>
      <c r="BA11">
        <v>81</v>
      </c>
      <c r="BB11" s="32">
        <v>80.933599999999984</v>
      </c>
      <c r="BC11" s="30">
        <v>6.640000000001578E-2</v>
      </c>
      <c r="BD11" s="25"/>
      <c r="BE11" s="26"/>
      <c r="BG11">
        <v>142</v>
      </c>
      <c r="BH11">
        <v>142</v>
      </c>
      <c r="BI11" s="30">
        <v>0</v>
      </c>
      <c r="BJ11" s="25"/>
      <c r="BM11">
        <v>60</v>
      </c>
      <c r="BN11">
        <v>60</v>
      </c>
      <c r="BO11" s="30">
        <v>0</v>
      </c>
      <c r="BP11" s="25"/>
      <c r="BQ11">
        <v>149</v>
      </c>
      <c r="BR11" s="32">
        <v>151.0574</v>
      </c>
      <c r="BS11" s="30">
        <v>-2.0574000000000008</v>
      </c>
      <c r="BT11" s="25"/>
      <c r="BU11" s="27">
        <v>210</v>
      </c>
      <c r="BV11">
        <v>210</v>
      </c>
      <c r="BW11" s="30">
        <v>0</v>
      </c>
      <c r="BX11" s="25"/>
      <c r="BY11" s="27">
        <v>65</v>
      </c>
      <c r="BZ11">
        <v>64</v>
      </c>
      <c r="CA11" s="30">
        <v>1</v>
      </c>
      <c r="CB11" s="25"/>
      <c r="CC11">
        <v>49</v>
      </c>
      <c r="CD11">
        <v>50</v>
      </c>
      <c r="CE11" s="30">
        <v>-1</v>
      </c>
      <c r="CF11" s="25"/>
      <c r="CG11" s="27">
        <v>151</v>
      </c>
      <c r="CH11">
        <v>149</v>
      </c>
      <c r="CI11" s="30">
        <v>2</v>
      </c>
      <c r="CJ11" s="25"/>
      <c r="CK11" s="26"/>
      <c r="CM11" s="30">
        <v>0</v>
      </c>
      <c r="CN11" s="25"/>
      <c r="CO11">
        <v>49</v>
      </c>
      <c r="CP11">
        <v>49</v>
      </c>
      <c r="CQ11" s="30">
        <v>0</v>
      </c>
      <c r="CR11" s="28"/>
      <c r="CS11">
        <v>77</v>
      </c>
      <c r="CT11">
        <v>76</v>
      </c>
      <c r="CU11" s="30">
        <v>1</v>
      </c>
      <c r="CV11" s="25"/>
      <c r="CY11" s="30">
        <v>0</v>
      </c>
      <c r="CZ11" s="28"/>
      <c r="DA11">
        <v>81</v>
      </c>
      <c r="DB11">
        <v>80</v>
      </c>
      <c r="DC11" s="30">
        <v>1</v>
      </c>
      <c r="DD11" s="25"/>
      <c r="DG11" s="30">
        <v>0</v>
      </c>
      <c r="DH11" s="28"/>
      <c r="DK11" s="30">
        <v>0</v>
      </c>
      <c r="DL11" s="25"/>
      <c r="DM11" s="27">
        <v>109</v>
      </c>
      <c r="DN11" s="32">
        <v>110</v>
      </c>
      <c r="DO11" s="30">
        <v>-1</v>
      </c>
      <c r="DP11" s="28"/>
      <c r="DQ11">
        <v>241</v>
      </c>
      <c r="DR11">
        <v>238</v>
      </c>
      <c r="DS11" s="30">
        <v>3</v>
      </c>
      <c r="DT11" s="28"/>
      <c r="DW11" s="30">
        <v>0</v>
      </c>
      <c r="DX11" s="28"/>
      <c r="EA11" s="30">
        <v>0</v>
      </c>
      <c r="EB11" s="25"/>
      <c r="EC11">
        <v>102</v>
      </c>
      <c r="ED11">
        <v>100</v>
      </c>
      <c r="EE11">
        <v>88</v>
      </c>
      <c r="EF11">
        <v>89</v>
      </c>
      <c r="EG11" s="30">
        <v>1</v>
      </c>
      <c r="EH11" s="28"/>
      <c r="EI11" s="32">
        <v>129.37100000000001</v>
      </c>
      <c r="EJ11" s="32">
        <v>130</v>
      </c>
      <c r="EK11" s="30">
        <v>-0.62899999999999068</v>
      </c>
      <c r="EL11" s="28"/>
      <c r="EM11" s="32">
        <v>112.304</v>
      </c>
      <c r="EN11" s="32">
        <v>110.68680000000001</v>
      </c>
      <c r="EO11" s="30">
        <v>1.6171999999999971</v>
      </c>
      <c r="EP11" s="28"/>
      <c r="EQ11" s="24">
        <v>0</v>
      </c>
      <c r="ER11" s="32">
        <v>0</v>
      </c>
      <c r="ES11" s="30">
        <v>0</v>
      </c>
      <c r="ET11" s="28"/>
    </row>
    <row r="12" spans="1:150" x14ac:dyDescent="0.25">
      <c r="A12" s="30" t="s">
        <v>91</v>
      </c>
      <c r="B12" s="23">
        <v>1</v>
      </c>
      <c r="C12">
        <v>214</v>
      </c>
      <c r="E12">
        <v>216</v>
      </c>
      <c r="F12" s="30">
        <f t="shared" si="11"/>
        <v>-2</v>
      </c>
      <c r="H12" s="27">
        <v>269</v>
      </c>
      <c r="I12" s="34">
        <v>270.55499999999989</v>
      </c>
      <c r="J12" s="34">
        <f t="shared" si="12"/>
        <v>-1.5549999999998931</v>
      </c>
      <c r="K12" s="25"/>
      <c r="L12" s="27">
        <v>49</v>
      </c>
      <c r="M12" s="34">
        <v>47.744</v>
      </c>
      <c r="N12" s="34">
        <f t="shared" si="13"/>
        <v>1.2560000000000002</v>
      </c>
      <c r="O12" s="25"/>
      <c r="P12" s="27">
        <v>52</v>
      </c>
      <c r="Q12" s="34">
        <v>50.623000000000019</v>
      </c>
      <c r="R12" s="34">
        <f t="shared" si="14"/>
        <v>1.3769999999999811</v>
      </c>
      <c r="S12" s="25"/>
      <c r="T12" s="26"/>
      <c r="U12" s="34"/>
      <c r="V12" s="34">
        <v>0</v>
      </c>
      <c r="W12" s="25"/>
      <c r="X12" s="35">
        <v>219</v>
      </c>
      <c r="Y12" s="32">
        <v>219.1028</v>
      </c>
      <c r="Z12" s="30">
        <v>-0.102800000000002</v>
      </c>
      <c r="AA12" s="25"/>
      <c r="AB12">
        <v>244</v>
      </c>
      <c r="AC12">
        <v>241</v>
      </c>
      <c r="AD12" s="30">
        <v>3</v>
      </c>
      <c r="AE12" s="25"/>
      <c r="AF12" s="27">
        <v>97</v>
      </c>
      <c r="AH12">
        <v>95</v>
      </c>
      <c r="AI12" s="30">
        <v>2</v>
      </c>
      <c r="AJ12" s="25"/>
      <c r="AK12" s="27">
        <v>92</v>
      </c>
      <c r="AM12">
        <v>92</v>
      </c>
      <c r="AN12" s="30">
        <v>0</v>
      </c>
      <c r="AO12" s="25"/>
      <c r="AP12">
        <v>158</v>
      </c>
      <c r="AQ12" s="32">
        <v>157.66000000000011</v>
      </c>
      <c r="AR12" s="30">
        <v>0.33999999999988972</v>
      </c>
      <c r="AS12" s="25"/>
      <c r="AT12" s="26"/>
      <c r="AU12">
        <v>69</v>
      </c>
      <c r="AV12">
        <v>70</v>
      </c>
      <c r="AW12">
        <v>61</v>
      </c>
      <c r="AX12">
        <v>60</v>
      </c>
      <c r="AY12" s="30">
        <v>0</v>
      </c>
      <c r="AZ12" s="25"/>
      <c r="BA12">
        <v>97</v>
      </c>
      <c r="BB12" s="32">
        <v>97.200600000000037</v>
      </c>
      <c r="BC12" s="30">
        <v>-0.200600000000037</v>
      </c>
      <c r="BD12" s="25"/>
      <c r="BE12" s="26"/>
      <c r="BG12">
        <v>182</v>
      </c>
      <c r="BH12">
        <v>181</v>
      </c>
      <c r="BI12" s="30">
        <v>1</v>
      </c>
      <c r="BJ12" s="25"/>
      <c r="BK12">
        <v>69</v>
      </c>
      <c r="BL12">
        <v>70</v>
      </c>
      <c r="BM12">
        <v>102</v>
      </c>
      <c r="BN12">
        <v>100</v>
      </c>
      <c r="BO12" s="30">
        <v>1</v>
      </c>
      <c r="BP12" s="25"/>
      <c r="BQ12">
        <v>32</v>
      </c>
      <c r="BR12" s="32">
        <v>30</v>
      </c>
      <c r="BS12" s="30">
        <v>2</v>
      </c>
      <c r="BT12" s="25"/>
      <c r="BU12" s="27">
        <v>130</v>
      </c>
      <c r="BV12">
        <v>130</v>
      </c>
      <c r="BW12" s="30">
        <v>0</v>
      </c>
      <c r="BX12" s="25"/>
      <c r="BY12" s="27">
        <v>109</v>
      </c>
      <c r="BZ12">
        <v>110</v>
      </c>
      <c r="CA12" s="30">
        <v>-1</v>
      </c>
      <c r="CB12" s="25"/>
      <c r="CE12" s="30">
        <v>0</v>
      </c>
      <c r="CF12" s="25"/>
      <c r="CG12" s="27">
        <v>270</v>
      </c>
      <c r="CH12">
        <v>270</v>
      </c>
      <c r="CI12" s="30">
        <v>0</v>
      </c>
      <c r="CJ12" s="25"/>
      <c r="CK12" s="26"/>
      <c r="CM12" s="30">
        <v>0</v>
      </c>
      <c r="CN12" s="25"/>
      <c r="CO12">
        <v>163</v>
      </c>
      <c r="CP12">
        <v>160</v>
      </c>
      <c r="CQ12" s="30">
        <v>3</v>
      </c>
      <c r="CR12" s="28"/>
      <c r="CS12">
        <v>85</v>
      </c>
      <c r="CT12">
        <v>85</v>
      </c>
      <c r="CU12" s="30">
        <v>0</v>
      </c>
      <c r="CV12" s="25"/>
      <c r="CY12" s="30">
        <v>0</v>
      </c>
      <c r="CZ12" s="28"/>
      <c r="DC12" s="30">
        <v>0</v>
      </c>
      <c r="DD12" s="25"/>
      <c r="DG12" s="30">
        <v>0</v>
      </c>
      <c r="DH12" s="28"/>
      <c r="DI12">
        <v>270</v>
      </c>
      <c r="DJ12" s="32">
        <v>265.13799999999998</v>
      </c>
      <c r="DK12" s="30">
        <v>4.8620000000000232</v>
      </c>
      <c r="DL12" s="25"/>
      <c r="DM12" s="27">
        <v>122</v>
      </c>
      <c r="DN12" s="32">
        <v>120</v>
      </c>
      <c r="DO12" s="30">
        <v>2</v>
      </c>
      <c r="DP12" s="28"/>
      <c r="DQ12">
        <v>114</v>
      </c>
      <c r="DR12">
        <v>114</v>
      </c>
      <c r="DS12" s="30">
        <v>0</v>
      </c>
      <c r="DT12" s="28"/>
      <c r="DW12" s="30">
        <v>0</v>
      </c>
      <c r="DX12" s="28"/>
      <c r="DY12">
        <v>300</v>
      </c>
      <c r="DZ12">
        <v>300</v>
      </c>
      <c r="EA12" s="30">
        <v>0</v>
      </c>
      <c r="EB12" s="25"/>
      <c r="EC12">
        <v>102</v>
      </c>
      <c r="ED12">
        <v>100</v>
      </c>
      <c r="EE12">
        <v>82</v>
      </c>
      <c r="EF12">
        <v>80</v>
      </c>
      <c r="EG12" s="30">
        <v>4</v>
      </c>
      <c r="EH12" s="28"/>
      <c r="EI12" s="32">
        <v>121.492</v>
      </c>
      <c r="EJ12" s="32">
        <v>120</v>
      </c>
      <c r="EK12" s="30">
        <v>1.492000000000004</v>
      </c>
      <c r="EL12" s="28"/>
      <c r="EM12" s="32">
        <v>120.499</v>
      </c>
      <c r="EN12" s="32">
        <v>118.935</v>
      </c>
      <c r="EO12" s="30">
        <v>1.563999999999993</v>
      </c>
      <c r="EP12" s="28"/>
      <c r="EQ12" s="24">
        <v>12.096</v>
      </c>
      <c r="ER12" s="32">
        <v>10</v>
      </c>
      <c r="ES12" s="30">
        <v>2.0960000000000001</v>
      </c>
      <c r="ET12" s="28"/>
    </row>
    <row r="13" spans="1:150" x14ac:dyDescent="0.25">
      <c r="A13" s="30" t="s">
        <v>92</v>
      </c>
      <c r="B13" s="23">
        <v>0.25</v>
      </c>
      <c r="C13">
        <v>40</v>
      </c>
      <c r="E13">
        <v>44</v>
      </c>
      <c r="F13" s="30">
        <f t="shared" si="11"/>
        <v>-4</v>
      </c>
      <c r="H13" s="26"/>
      <c r="I13" s="34"/>
      <c r="J13" s="34">
        <f t="shared" si="12"/>
        <v>0</v>
      </c>
      <c r="K13" s="25"/>
      <c r="L13" s="24"/>
      <c r="M13" s="34"/>
      <c r="N13" s="34">
        <f t="shared" si="13"/>
        <v>0</v>
      </c>
      <c r="O13" s="25"/>
      <c r="P13" s="27">
        <v>40</v>
      </c>
      <c r="Q13" s="34">
        <v>41.4</v>
      </c>
      <c r="R13" s="34">
        <f t="shared" si="14"/>
        <v>-1.3999999999999986</v>
      </c>
      <c r="S13" s="25"/>
      <c r="T13" s="26"/>
      <c r="U13" s="34"/>
      <c r="V13" s="34">
        <v>0</v>
      </c>
      <c r="W13" s="25"/>
      <c r="X13" s="34"/>
      <c r="Z13" s="30">
        <v>0</v>
      </c>
      <c r="AA13" s="25"/>
      <c r="AD13" s="30">
        <v>0</v>
      </c>
      <c r="AE13" s="25"/>
      <c r="AF13" s="26"/>
      <c r="AI13" s="30">
        <v>0</v>
      </c>
      <c r="AJ13" s="25"/>
      <c r="AK13" s="27">
        <v>16</v>
      </c>
      <c r="AM13">
        <v>21</v>
      </c>
      <c r="AN13" s="30">
        <v>-5</v>
      </c>
      <c r="AO13" s="25"/>
      <c r="AP13" s="32"/>
      <c r="AR13" s="30">
        <v>0</v>
      </c>
      <c r="AS13" s="25"/>
      <c r="AT13" s="26"/>
      <c r="AU13" s="32"/>
      <c r="AW13">
        <v>24</v>
      </c>
      <c r="AX13">
        <v>27</v>
      </c>
      <c r="AY13" s="30">
        <v>-3</v>
      </c>
      <c r="AZ13" s="25"/>
      <c r="BA13">
        <v>16</v>
      </c>
      <c r="BB13" s="32">
        <v>15</v>
      </c>
      <c r="BC13" s="30">
        <v>1</v>
      </c>
      <c r="BD13" s="25"/>
      <c r="BE13" s="26"/>
      <c r="BI13" s="30">
        <v>0</v>
      </c>
      <c r="BJ13" s="25"/>
      <c r="BO13" s="30">
        <v>0</v>
      </c>
      <c r="BP13" s="25"/>
      <c r="BS13" s="30">
        <v>0</v>
      </c>
      <c r="BT13" s="25"/>
      <c r="BU13" s="26"/>
      <c r="BW13" s="30">
        <v>0</v>
      </c>
      <c r="BX13" s="25"/>
      <c r="BY13" s="26"/>
      <c r="CA13" s="30">
        <v>0</v>
      </c>
      <c r="CB13" s="25"/>
      <c r="CE13" s="30">
        <v>0</v>
      </c>
      <c r="CF13" s="25"/>
      <c r="CG13" s="27">
        <v>48</v>
      </c>
      <c r="CH13">
        <v>50</v>
      </c>
      <c r="CI13" s="30">
        <v>-2</v>
      </c>
      <c r="CJ13" s="25"/>
      <c r="CK13" s="26"/>
      <c r="CM13" s="30">
        <v>0</v>
      </c>
      <c r="CN13" s="25"/>
      <c r="CQ13" s="30">
        <v>0</v>
      </c>
      <c r="CR13" s="28"/>
      <c r="CS13">
        <v>16</v>
      </c>
      <c r="CT13">
        <v>14</v>
      </c>
      <c r="CU13" s="30">
        <v>2</v>
      </c>
      <c r="CV13" s="25"/>
      <c r="CY13" s="30">
        <v>0</v>
      </c>
      <c r="CZ13" s="28"/>
      <c r="DC13" s="30">
        <v>0</v>
      </c>
      <c r="DD13" s="25"/>
      <c r="DG13" s="30">
        <v>0</v>
      </c>
      <c r="DH13" s="28"/>
      <c r="DK13" s="30">
        <v>0</v>
      </c>
      <c r="DL13" s="25"/>
      <c r="DM13" s="24"/>
      <c r="DO13" s="30">
        <v>0</v>
      </c>
      <c r="DP13" s="28"/>
      <c r="DS13" s="30">
        <v>0</v>
      </c>
      <c r="DT13" s="28"/>
      <c r="DW13" s="30">
        <v>0</v>
      </c>
      <c r="DX13" s="28"/>
      <c r="EA13" s="30">
        <v>0</v>
      </c>
      <c r="EB13" s="25"/>
      <c r="EC13">
        <v>32</v>
      </c>
      <c r="ED13">
        <v>32</v>
      </c>
      <c r="EE13">
        <v>24</v>
      </c>
      <c r="EF13">
        <v>28</v>
      </c>
      <c r="EG13" s="30">
        <v>-4</v>
      </c>
      <c r="EH13" s="28"/>
      <c r="EI13" s="32">
        <v>48</v>
      </c>
      <c r="EJ13" s="32">
        <v>50</v>
      </c>
      <c r="EK13" s="30">
        <v>-2</v>
      </c>
      <c r="EL13" s="28"/>
      <c r="EM13" s="32">
        <v>48</v>
      </c>
      <c r="EN13" s="32">
        <v>51.6</v>
      </c>
      <c r="EO13" s="30">
        <v>-3.600000000000001</v>
      </c>
      <c r="EP13" s="28"/>
      <c r="EQ13" s="24">
        <v>0</v>
      </c>
      <c r="ER13" s="32">
        <v>0</v>
      </c>
      <c r="ES13" s="30">
        <v>0</v>
      </c>
      <c r="ET13" s="28"/>
    </row>
    <row r="14" spans="1:150" x14ac:dyDescent="0.25">
      <c r="A14" s="30" t="s">
        <v>93</v>
      </c>
      <c r="B14" s="23">
        <v>0.15</v>
      </c>
      <c r="F14" s="30">
        <f t="shared" si="11"/>
        <v>0</v>
      </c>
      <c r="H14" s="26"/>
      <c r="I14" s="34"/>
      <c r="J14" s="34">
        <f t="shared" si="12"/>
        <v>0</v>
      </c>
      <c r="K14" s="25"/>
      <c r="L14" s="24"/>
      <c r="M14" s="34"/>
      <c r="N14" s="34">
        <f t="shared" si="13"/>
        <v>0</v>
      </c>
      <c r="O14" s="25"/>
      <c r="P14" s="26"/>
      <c r="Q14" s="34"/>
      <c r="R14" s="34">
        <f t="shared" si="14"/>
        <v>0</v>
      </c>
      <c r="S14" s="25"/>
      <c r="T14" s="26"/>
      <c r="U14" s="34"/>
      <c r="V14" s="34">
        <v>0</v>
      </c>
      <c r="W14" s="25"/>
      <c r="X14" s="34"/>
      <c r="Z14" s="30">
        <v>0</v>
      </c>
      <c r="AA14" s="25"/>
      <c r="AD14" s="30">
        <v>0</v>
      </c>
      <c r="AE14" s="25"/>
      <c r="AF14" s="26"/>
      <c r="AI14" s="30">
        <v>0</v>
      </c>
      <c r="AJ14" s="25"/>
      <c r="AK14" s="26"/>
      <c r="AN14" s="30">
        <v>0</v>
      </c>
      <c r="AO14" s="25"/>
      <c r="AP14" s="32"/>
      <c r="AR14" s="30">
        <v>0</v>
      </c>
      <c r="AS14" s="25"/>
      <c r="AT14" s="26"/>
      <c r="AU14" s="32"/>
      <c r="AY14" s="30">
        <v>0</v>
      </c>
      <c r="AZ14" s="25"/>
      <c r="BC14" s="30">
        <v>0</v>
      </c>
      <c r="BD14" s="25"/>
      <c r="BE14" s="26"/>
      <c r="BI14" s="30">
        <v>0</v>
      </c>
      <c r="BJ14" s="25"/>
      <c r="BO14" s="30">
        <v>0</v>
      </c>
      <c r="BP14" s="25"/>
      <c r="BS14" s="30">
        <v>0</v>
      </c>
      <c r="BT14" s="25"/>
      <c r="BU14" s="26"/>
      <c r="BW14" s="30">
        <v>0</v>
      </c>
      <c r="BX14" s="25"/>
      <c r="BY14" s="26"/>
      <c r="CA14" s="30">
        <v>0</v>
      </c>
      <c r="CB14" s="25"/>
      <c r="CE14" s="30">
        <v>0</v>
      </c>
      <c r="CF14" s="25"/>
      <c r="CG14" s="26"/>
      <c r="CI14" s="30">
        <v>0</v>
      </c>
      <c r="CJ14" s="25"/>
      <c r="CK14" s="26"/>
      <c r="CM14" s="30">
        <v>0</v>
      </c>
      <c r="CN14" s="25"/>
      <c r="CQ14" s="30">
        <v>0</v>
      </c>
      <c r="CR14" s="28"/>
      <c r="CU14" s="30">
        <v>0</v>
      </c>
      <c r="CV14" s="25"/>
      <c r="CY14" s="30">
        <v>0</v>
      </c>
      <c r="CZ14" s="28"/>
      <c r="DC14" s="30">
        <v>0</v>
      </c>
      <c r="DD14" s="25"/>
      <c r="DG14" s="30">
        <v>0</v>
      </c>
      <c r="DH14" s="28"/>
      <c r="DK14" s="30">
        <v>0</v>
      </c>
      <c r="DL14" s="25"/>
      <c r="DM14" s="24"/>
      <c r="DO14" s="30">
        <v>0</v>
      </c>
      <c r="DP14" s="28"/>
      <c r="DS14" s="30">
        <v>0</v>
      </c>
      <c r="DT14" s="28"/>
      <c r="DW14" s="30">
        <v>0</v>
      </c>
      <c r="DX14" s="28"/>
      <c r="EA14" s="30">
        <v>0</v>
      </c>
      <c r="EB14" s="25"/>
      <c r="EC14" s="23"/>
      <c r="EE14" s="23"/>
      <c r="EG14" s="30">
        <v>0</v>
      </c>
      <c r="EH14" s="28"/>
      <c r="EI14" s="32">
        <v>0</v>
      </c>
      <c r="EJ14" s="32">
        <v>0</v>
      </c>
      <c r="EK14" s="30">
        <v>0</v>
      </c>
      <c r="EL14" s="28"/>
      <c r="EM14" s="32">
        <v>0</v>
      </c>
      <c r="EN14" s="32">
        <v>0</v>
      </c>
      <c r="EO14" s="30">
        <v>0</v>
      </c>
      <c r="EP14" s="28"/>
      <c r="EQ14" s="24">
        <v>0</v>
      </c>
      <c r="ER14" s="32">
        <v>0</v>
      </c>
      <c r="ES14" s="30">
        <v>0</v>
      </c>
      <c r="ET14" s="28"/>
    </row>
    <row r="15" spans="1:150" x14ac:dyDescent="0.25">
      <c r="A15" s="30" t="s">
        <v>94</v>
      </c>
      <c r="B15" s="23">
        <v>0.15</v>
      </c>
      <c r="F15" s="30">
        <f t="shared" si="11"/>
        <v>0</v>
      </c>
      <c r="H15" s="26"/>
      <c r="I15" s="34"/>
      <c r="J15" s="34">
        <f t="shared" si="12"/>
        <v>0</v>
      </c>
      <c r="K15" s="25"/>
      <c r="L15" s="24"/>
      <c r="M15" s="34"/>
      <c r="N15" s="34">
        <f t="shared" si="13"/>
        <v>0</v>
      </c>
      <c r="O15" s="25"/>
      <c r="P15" s="26"/>
      <c r="Q15" s="34"/>
      <c r="R15" s="34">
        <f t="shared" si="14"/>
        <v>0</v>
      </c>
      <c r="S15" s="25"/>
      <c r="T15" s="26"/>
      <c r="U15" s="34"/>
      <c r="V15" s="34">
        <v>0</v>
      </c>
      <c r="W15" s="25"/>
      <c r="X15" s="34"/>
      <c r="Z15" s="30">
        <v>0</v>
      </c>
      <c r="AA15" s="25"/>
      <c r="AD15" s="30">
        <v>0</v>
      </c>
      <c r="AE15" s="25"/>
      <c r="AF15" s="26"/>
      <c r="AI15" s="30">
        <v>0</v>
      </c>
      <c r="AJ15" s="25"/>
      <c r="AK15" s="26"/>
      <c r="AN15" s="30">
        <v>0</v>
      </c>
      <c r="AO15" s="25"/>
      <c r="AP15" s="32"/>
      <c r="AR15" s="30">
        <v>0</v>
      </c>
      <c r="AS15" s="25"/>
      <c r="AT15" s="26"/>
      <c r="AU15" s="32"/>
      <c r="AY15" s="30">
        <v>0</v>
      </c>
      <c r="AZ15" s="25"/>
      <c r="BC15" s="30">
        <v>0</v>
      </c>
      <c r="BD15" s="25"/>
      <c r="BE15" s="26"/>
      <c r="BI15" s="30">
        <v>0</v>
      </c>
      <c r="BJ15" s="25"/>
      <c r="BO15" s="30">
        <v>0</v>
      </c>
      <c r="BP15" s="25"/>
      <c r="BS15" s="30">
        <v>0</v>
      </c>
      <c r="BT15" s="25"/>
      <c r="BU15" s="26"/>
      <c r="BW15" s="30">
        <v>0</v>
      </c>
      <c r="BX15" s="25"/>
      <c r="BY15" s="26"/>
      <c r="CA15" s="30">
        <v>0</v>
      </c>
      <c r="CB15" s="25"/>
      <c r="CE15" s="30">
        <v>0</v>
      </c>
      <c r="CF15" s="25"/>
      <c r="CG15" s="26"/>
      <c r="CI15" s="30">
        <v>0</v>
      </c>
      <c r="CJ15" s="25"/>
      <c r="CK15" s="26"/>
      <c r="CM15" s="30">
        <v>0</v>
      </c>
      <c r="CN15" s="25"/>
      <c r="CQ15" s="30">
        <v>0</v>
      </c>
      <c r="CR15" s="28"/>
      <c r="CU15" s="30">
        <v>0</v>
      </c>
      <c r="CV15" s="25"/>
      <c r="CY15" s="30">
        <v>0</v>
      </c>
      <c r="CZ15" s="28"/>
      <c r="DC15" s="30">
        <v>0</v>
      </c>
      <c r="DD15" s="25"/>
      <c r="DG15" s="30">
        <v>0</v>
      </c>
      <c r="DH15" s="28"/>
      <c r="DK15" s="30">
        <v>0</v>
      </c>
      <c r="DL15" s="25"/>
      <c r="DM15" s="24"/>
      <c r="DO15" s="30">
        <v>0</v>
      </c>
      <c r="DP15" s="28"/>
      <c r="DS15" s="30">
        <v>0</v>
      </c>
      <c r="DT15" s="28"/>
      <c r="DW15" s="30">
        <v>0</v>
      </c>
      <c r="DX15" s="28"/>
      <c r="EA15" s="30">
        <v>0</v>
      </c>
      <c r="EB15" s="25"/>
      <c r="EC15" s="23"/>
      <c r="EE15" s="23"/>
      <c r="EG15" s="30">
        <v>0</v>
      </c>
      <c r="EH15" s="28"/>
      <c r="EI15" s="32">
        <v>0</v>
      </c>
      <c r="EJ15" s="32">
        <v>0</v>
      </c>
      <c r="EK15" s="30">
        <v>0</v>
      </c>
      <c r="EL15" s="28"/>
      <c r="EM15" s="32">
        <v>0</v>
      </c>
      <c r="EN15" s="32">
        <v>0</v>
      </c>
      <c r="EO15" s="30">
        <v>0</v>
      </c>
      <c r="EP15" s="28"/>
      <c r="EQ15" s="24">
        <v>0</v>
      </c>
      <c r="ER15" s="32">
        <v>0</v>
      </c>
      <c r="ES15" s="30">
        <v>0</v>
      </c>
      <c r="ET15" s="28"/>
    </row>
    <row r="16" spans="1:150" x14ac:dyDescent="0.25">
      <c r="A16" s="30" t="s">
        <v>95</v>
      </c>
      <c r="B16" s="23">
        <v>0.15</v>
      </c>
      <c r="F16" s="30">
        <f t="shared" si="11"/>
        <v>0</v>
      </c>
      <c r="H16" s="26"/>
      <c r="I16" s="34"/>
      <c r="J16" s="34">
        <f t="shared" si="12"/>
        <v>0</v>
      </c>
      <c r="K16" s="25"/>
      <c r="L16" s="24"/>
      <c r="M16" s="34"/>
      <c r="N16" s="34">
        <f t="shared" si="13"/>
        <v>0</v>
      </c>
      <c r="O16" s="25"/>
      <c r="P16" s="26"/>
      <c r="Q16" s="34"/>
      <c r="R16" s="34">
        <f t="shared" si="14"/>
        <v>0</v>
      </c>
      <c r="S16" s="25"/>
      <c r="T16" s="26"/>
      <c r="U16" s="34"/>
      <c r="V16" s="34">
        <v>0</v>
      </c>
      <c r="W16" s="25"/>
      <c r="X16" s="34"/>
      <c r="Z16" s="30">
        <v>0</v>
      </c>
      <c r="AA16" s="25"/>
      <c r="AD16" s="30">
        <v>0</v>
      </c>
      <c r="AE16" s="25"/>
      <c r="AF16" s="26"/>
      <c r="AI16" s="30">
        <v>0</v>
      </c>
      <c r="AJ16" s="25"/>
      <c r="AK16" s="26"/>
      <c r="AN16" s="30">
        <v>0</v>
      </c>
      <c r="AO16" s="25"/>
      <c r="AP16" s="32"/>
      <c r="AR16" s="30">
        <v>0</v>
      </c>
      <c r="AS16" s="25"/>
      <c r="AT16" s="26"/>
      <c r="AU16" s="32"/>
      <c r="AY16" s="30">
        <v>0</v>
      </c>
      <c r="AZ16" s="25"/>
      <c r="BC16" s="30">
        <v>0</v>
      </c>
      <c r="BD16" s="25"/>
      <c r="BE16" s="26"/>
      <c r="BI16" s="30">
        <v>0</v>
      </c>
      <c r="BJ16" s="25"/>
      <c r="BO16" s="30">
        <v>0</v>
      </c>
      <c r="BP16" s="25"/>
      <c r="BS16" s="30">
        <v>0</v>
      </c>
      <c r="BT16" s="25"/>
      <c r="BU16" s="26"/>
      <c r="BW16" s="30">
        <v>0</v>
      </c>
      <c r="BX16" s="25"/>
      <c r="BY16" s="26"/>
      <c r="CA16" s="30">
        <v>0</v>
      </c>
      <c r="CB16" s="25"/>
      <c r="CE16" s="30">
        <v>0</v>
      </c>
      <c r="CF16" s="25"/>
      <c r="CG16" s="26"/>
      <c r="CI16" s="30">
        <v>0</v>
      </c>
      <c r="CJ16" s="25"/>
      <c r="CK16" s="26"/>
      <c r="CM16" s="30">
        <v>0</v>
      </c>
      <c r="CN16" s="25"/>
      <c r="CQ16" s="30">
        <v>0</v>
      </c>
      <c r="CR16" s="28"/>
      <c r="CU16" s="30">
        <v>0</v>
      </c>
      <c r="CV16" s="25"/>
      <c r="CY16" s="30">
        <v>0</v>
      </c>
      <c r="CZ16" s="28"/>
      <c r="DC16" s="30">
        <v>0</v>
      </c>
      <c r="DD16" s="25"/>
      <c r="DG16" s="30">
        <v>0</v>
      </c>
      <c r="DH16" s="28"/>
      <c r="DK16" s="30">
        <v>0</v>
      </c>
      <c r="DL16" s="25"/>
      <c r="DM16" s="24"/>
      <c r="DO16" s="30">
        <v>0</v>
      </c>
      <c r="DP16" s="28"/>
      <c r="DS16" s="30">
        <v>0</v>
      </c>
      <c r="DT16" s="28"/>
      <c r="DW16" s="30">
        <v>0</v>
      </c>
      <c r="DX16" s="28"/>
      <c r="EA16" s="30">
        <v>0</v>
      </c>
      <c r="EB16" s="25"/>
      <c r="EC16" s="23"/>
      <c r="EE16" s="23"/>
      <c r="EG16" s="30">
        <v>0</v>
      </c>
      <c r="EH16" s="28"/>
      <c r="EI16" s="32">
        <v>0</v>
      </c>
      <c r="EJ16" s="32">
        <v>0</v>
      </c>
      <c r="EK16" s="30">
        <v>0</v>
      </c>
      <c r="EL16" s="28"/>
      <c r="EM16" s="32">
        <v>0</v>
      </c>
      <c r="EN16" s="32">
        <v>0</v>
      </c>
      <c r="EO16" s="30">
        <v>0</v>
      </c>
      <c r="EP16" s="28"/>
      <c r="EQ16" s="24">
        <v>0</v>
      </c>
      <c r="ER16" s="32">
        <v>0</v>
      </c>
      <c r="ES16" s="30">
        <v>0</v>
      </c>
      <c r="ET16" s="28"/>
    </row>
    <row r="17" spans="1:150" x14ac:dyDescent="0.25">
      <c r="A17" s="30" t="s">
        <v>96</v>
      </c>
      <c r="B17" s="23">
        <v>1</v>
      </c>
      <c r="F17" s="30">
        <f t="shared" si="11"/>
        <v>0</v>
      </c>
      <c r="H17" s="26"/>
      <c r="I17" s="34"/>
      <c r="J17" s="34">
        <f t="shared" si="12"/>
        <v>0</v>
      </c>
      <c r="K17" s="25"/>
      <c r="L17" s="24"/>
      <c r="M17" s="34"/>
      <c r="N17" s="34">
        <f t="shared" si="13"/>
        <v>0</v>
      </c>
      <c r="O17" s="25"/>
      <c r="P17" s="26"/>
      <c r="Q17" s="34"/>
      <c r="R17" s="34">
        <f t="shared" si="14"/>
        <v>0</v>
      </c>
      <c r="S17" s="25"/>
      <c r="T17" s="26"/>
      <c r="U17" s="34"/>
      <c r="V17" s="34">
        <v>0</v>
      </c>
      <c r="W17" s="25"/>
      <c r="X17" s="34"/>
      <c r="Z17" s="30">
        <v>0</v>
      </c>
      <c r="AA17" s="25"/>
      <c r="AD17" s="30">
        <v>0</v>
      </c>
      <c r="AE17" s="25"/>
      <c r="AF17" s="26"/>
      <c r="AI17" s="30">
        <v>0</v>
      </c>
      <c r="AJ17" s="25"/>
      <c r="AK17" s="26"/>
      <c r="AN17" s="30">
        <v>0</v>
      </c>
      <c r="AO17" s="25"/>
      <c r="AP17" s="32"/>
      <c r="AR17" s="30">
        <v>0</v>
      </c>
      <c r="AS17" s="25"/>
      <c r="AT17" s="26"/>
      <c r="AU17" s="32"/>
      <c r="AY17" s="30">
        <v>0</v>
      </c>
      <c r="AZ17" s="25"/>
      <c r="BC17" s="30">
        <v>0</v>
      </c>
      <c r="BD17" s="25"/>
      <c r="BE17" s="26"/>
      <c r="BI17" s="30">
        <v>0</v>
      </c>
      <c r="BJ17" s="25"/>
      <c r="BO17" s="30">
        <v>0</v>
      </c>
      <c r="BP17" s="25"/>
      <c r="BS17" s="30">
        <v>0</v>
      </c>
      <c r="BT17" s="25"/>
      <c r="BU17" s="26"/>
      <c r="BW17" s="30">
        <v>0</v>
      </c>
      <c r="BX17" s="25"/>
      <c r="BY17" s="26"/>
      <c r="CA17" s="30">
        <v>0</v>
      </c>
      <c r="CB17" s="25"/>
      <c r="CE17" s="30">
        <v>0</v>
      </c>
      <c r="CF17" s="25"/>
      <c r="CG17" s="26"/>
      <c r="CI17" s="30">
        <v>0</v>
      </c>
      <c r="CJ17" s="25"/>
      <c r="CK17" s="26"/>
      <c r="CM17" s="30">
        <v>0</v>
      </c>
      <c r="CN17" s="25"/>
      <c r="CQ17" s="30">
        <v>0</v>
      </c>
      <c r="CR17" s="28"/>
      <c r="CU17" s="30">
        <v>0</v>
      </c>
      <c r="CV17" s="25"/>
      <c r="CY17" s="30">
        <v>0</v>
      </c>
      <c r="CZ17" s="28"/>
      <c r="DC17" s="30">
        <v>0</v>
      </c>
      <c r="DD17" s="25"/>
      <c r="DG17" s="30">
        <v>0</v>
      </c>
      <c r="DH17" s="28"/>
      <c r="DK17" s="30">
        <v>0</v>
      </c>
      <c r="DL17" s="25"/>
      <c r="DM17" s="24"/>
      <c r="DO17" s="30">
        <v>0</v>
      </c>
      <c r="DP17" s="28"/>
      <c r="DS17" s="30">
        <v>0</v>
      </c>
      <c r="DT17" s="28"/>
      <c r="DW17" s="30">
        <v>0</v>
      </c>
      <c r="DX17" s="28"/>
      <c r="EA17" s="30">
        <v>0</v>
      </c>
      <c r="EB17" s="25"/>
      <c r="EC17" s="23"/>
      <c r="EE17" s="23"/>
      <c r="EG17" s="30">
        <v>0</v>
      </c>
      <c r="EH17" s="28"/>
      <c r="EI17" s="32">
        <v>0</v>
      </c>
      <c r="EJ17" s="32">
        <v>0</v>
      </c>
      <c r="EK17" s="30">
        <v>0</v>
      </c>
      <c r="EL17" s="28"/>
      <c r="EM17" s="32">
        <v>0</v>
      </c>
      <c r="EN17" s="32">
        <v>0</v>
      </c>
      <c r="EO17" s="30">
        <v>0</v>
      </c>
      <c r="EP17" s="28"/>
      <c r="EQ17" s="24">
        <v>0</v>
      </c>
      <c r="ER17" s="32">
        <v>0</v>
      </c>
      <c r="ES17" s="30">
        <v>0</v>
      </c>
      <c r="ET17" s="28"/>
    </row>
    <row r="18" spans="1:150" x14ac:dyDescent="0.25">
      <c r="A18" s="30" t="s">
        <v>97</v>
      </c>
      <c r="B18" s="23">
        <v>1</v>
      </c>
      <c r="F18" s="30">
        <f t="shared" si="11"/>
        <v>0</v>
      </c>
      <c r="H18" s="26"/>
      <c r="I18" s="34"/>
      <c r="J18" s="34">
        <f t="shared" si="12"/>
        <v>0</v>
      </c>
      <c r="K18" s="25"/>
      <c r="L18" s="24"/>
      <c r="M18" s="34"/>
      <c r="N18" s="34">
        <f t="shared" si="13"/>
        <v>0</v>
      </c>
      <c r="O18" s="25"/>
      <c r="P18" s="26"/>
      <c r="Q18" s="34"/>
      <c r="R18" s="34">
        <f t="shared" si="14"/>
        <v>0</v>
      </c>
      <c r="S18" s="25"/>
      <c r="T18" s="26"/>
      <c r="U18" s="34"/>
      <c r="V18" s="34">
        <v>0</v>
      </c>
      <c r="W18" s="25"/>
      <c r="X18" s="34"/>
      <c r="Z18" s="30">
        <v>0</v>
      </c>
      <c r="AA18" s="25"/>
      <c r="AD18" s="30">
        <v>0</v>
      </c>
      <c r="AE18" s="25"/>
      <c r="AF18" s="26"/>
      <c r="AI18" s="30">
        <v>0</v>
      </c>
      <c r="AJ18" s="25"/>
      <c r="AK18" s="26"/>
      <c r="AN18" s="30">
        <v>0</v>
      </c>
      <c r="AO18" s="25"/>
      <c r="AP18" s="32"/>
      <c r="AR18" s="30">
        <v>0</v>
      </c>
      <c r="AS18" s="25"/>
      <c r="AT18" s="26"/>
      <c r="AU18" s="32"/>
      <c r="AY18" s="30">
        <v>0</v>
      </c>
      <c r="AZ18" s="25"/>
      <c r="BC18" s="30">
        <v>0</v>
      </c>
      <c r="BD18" s="25"/>
      <c r="BE18" s="26"/>
      <c r="BI18" s="30">
        <v>0</v>
      </c>
      <c r="BJ18" s="25"/>
      <c r="BO18" s="30">
        <v>0</v>
      </c>
      <c r="BP18" s="25"/>
      <c r="BS18" s="30">
        <v>0</v>
      </c>
      <c r="BT18" s="25"/>
      <c r="BU18" s="26"/>
      <c r="BW18" s="30">
        <v>0</v>
      </c>
      <c r="BX18" s="25"/>
      <c r="BY18" s="26"/>
      <c r="CA18" s="30">
        <v>0</v>
      </c>
      <c r="CB18" s="25"/>
      <c r="CE18" s="30">
        <v>0</v>
      </c>
      <c r="CF18" s="25"/>
      <c r="CG18" s="26"/>
      <c r="CI18" s="30">
        <v>0</v>
      </c>
      <c r="CJ18" s="25"/>
      <c r="CK18" s="26"/>
      <c r="CM18" s="30">
        <v>0</v>
      </c>
      <c r="CN18" s="25"/>
      <c r="CQ18" s="30">
        <v>0</v>
      </c>
      <c r="CR18" s="28"/>
      <c r="CU18" s="30">
        <v>0</v>
      </c>
      <c r="CV18" s="25"/>
      <c r="CY18" s="30">
        <v>0</v>
      </c>
      <c r="CZ18" s="28"/>
      <c r="DC18" s="30">
        <v>0</v>
      </c>
      <c r="DD18" s="25"/>
      <c r="DG18" s="30">
        <v>0</v>
      </c>
      <c r="DH18" s="28"/>
      <c r="DK18" s="30">
        <v>0</v>
      </c>
      <c r="DL18" s="25"/>
      <c r="DM18" s="24"/>
      <c r="DO18" s="30">
        <v>0</v>
      </c>
      <c r="DP18" s="28"/>
      <c r="DS18" s="30">
        <v>0</v>
      </c>
      <c r="DT18" s="28"/>
      <c r="DW18" s="30">
        <v>0</v>
      </c>
      <c r="DX18" s="28"/>
      <c r="EA18" s="30">
        <v>0</v>
      </c>
      <c r="EB18" s="25"/>
      <c r="EC18" s="23"/>
      <c r="EE18" s="23"/>
      <c r="EG18" s="30">
        <v>0</v>
      </c>
      <c r="EH18" s="28"/>
      <c r="EI18" s="32">
        <v>0</v>
      </c>
      <c r="EJ18" s="32">
        <v>0</v>
      </c>
      <c r="EK18" s="30">
        <v>0</v>
      </c>
      <c r="EL18" s="28"/>
      <c r="EM18" s="32">
        <v>0</v>
      </c>
      <c r="EN18" s="32">
        <v>0</v>
      </c>
      <c r="EO18" s="30">
        <v>0</v>
      </c>
      <c r="EP18" s="28"/>
      <c r="EQ18" s="24">
        <v>0</v>
      </c>
      <c r="ER18" s="32">
        <v>0</v>
      </c>
      <c r="ES18" s="30">
        <v>0</v>
      </c>
      <c r="ET18" s="28"/>
    </row>
    <row r="19" spans="1:150" x14ac:dyDescent="0.25">
      <c r="A19" s="30" t="s">
        <v>98</v>
      </c>
      <c r="B19" s="23">
        <v>1</v>
      </c>
      <c r="F19" s="30">
        <f t="shared" si="11"/>
        <v>0</v>
      </c>
      <c r="H19" s="26"/>
      <c r="I19" s="34"/>
      <c r="J19" s="34">
        <f t="shared" si="12"/>
        <v>0</v>
      </c>
      <c r="K19" s="25"/>
      <c r="L19" s="24"/>
      <c r="M19" s="34"/>
      <c r="N19" s="34">
        <f t="shared" si="13"/>
        <v>0</v>
      </c>
      <c r="O19" s="25"/>
      <c r="P19" s="26"/>
      <c r="Q19" s="34"/>
      <c r="R19" s="34">
        <f t="shared" si="14"/>
        <v>0</v>
      </c>
      <c r="S19" s="25"/>
      <c r="T19" s="26"/>
      <c r="U19" s="34"/>
      <c r="V19" s="34">
        <v>0</v>
      </c>
      <c r="W19" s="25"/>
      <c r="X19" s="34"/>
      <c r="Z19" s="30">
        <v>0</v>
      </c>
      <c r="AA19" s="25"/>
      <c r="AD19" s="30">
        <v>0</v>
      </c>
      <c r="AE19" s="25"/>
      <c r="AF19" s="26"/>
      <c r="AI19" s="30">
        <v>0</v>
      </c>
      <c r="AJ19" s="25"/>
      <c r="AK19" s="26"/>
      <c r="AN19" s="30">
        <v>0</v>
      </c>
      <c r="AO19" s="25"/>
      <c r="AP19" s="32"/>
      <c r="AR19" s="30">
        <v>0</v>
      </c>
      <c r="AS19" s="25"/>
      <c r="AT19" s="26"/>
      <c r="AU19" s="32"/>
      <c r="AY19" s="30">
        <v>0</v>
      </c>
      <c r="AZ19" s="25"/>
      <c r="BC19" s="30">
        <v>0</v>
      </c>
      <c r="BD19" s="25"/>
      <c r="BE19" s="26"/>
      <c r="BI19" s="30">
        <v>0</v>
      </c>
      <c r="BJ19" s="25"/>
      <c r="BO19" s="30">
        <v>0</v>
      </c>
      <c r="BP19" s="25"/>
      <c r="BS19" s="30">
        <v>0</v>
      </c>
      <c r="BT19" s="25"/>
      <c r="BU19" s="26"/>
      <c r="BW19" s="30">
        <v>0</v>
      </c>
      <c r="BX19" s="25"/>
      <c r="BY19" s="26"/>
      <c r="CA19" s="30">
        <v>0</v>
      </c>
      <c r="CB19" s="25"/>
      <c r="CE19" s="30">
        <v>0</v>
      </c>
      <c r="CF19" s="25"/>
      <c r="CG19" s="26"/>
      <c r="CI19" s="30">
        <v>0</v>
      </c>
      <c r="CJ19" s="25"/>
      <c r="CK19" s="26"/>
      <c r="CM19" s="30">
        <v>0</v>
      </c>
      <c r="CN19" s="25"/>
      <c r="CQ19" s="30">
        <v>0</v>
      </c>
      <c r="CR19" s="28"/>
      <c r="CU19" s="30">
        <v>0</v>
      </c>
      <c r="CV19" s="25"/>
      <c r="CY19" s="30">
        <v>0</v>
      </c>
      <c r="CZ19" s="28"/>
      <c r="DC19" s="30">
        <v>0</v>
      </c>
      <c r="DD19" s="25"/>
      <c r="DG19" s="30">
        <v>0</v>
      </c>
      <c r="DH19" s="28"/>
      <c r="DK19" s="30">
        <v>0</v>
      </c>
      <c r="DL19" s="25"/>
      <c r="DM19" s="24"/>
      <c r="DO19" s="30">
        <v>0</v>
      </c>
      <c r="DP19" s="28"/>
      <c r="DS19" s="30">
        <v>0</v>
      </c>
      <c r="DT19" s="28"/>
      <c r="DW19" s="30">
        <v>0</v>
      </c>
      <c r="DX19" s="28"/>
      <c r="EA19" s="30">
        <v>0</v>
      </c>
      <c r="EB19" s="25"/>
      <c r="EC19" s="23"/>
      <c r="EE19" s="23"/>
      <c r="EG19" s="30">
        <v>0</v>
      </c>
      <c r="EH19" s="28"/>
      <c r="EI19" s="32">
        <v>0</v>
      </c>
      <c r="EJ19" s="32">
        <v>0</v>
      </c>
      <c r="EK19" s="30">
        <v>0</v>
      </c>
      <c r="EL19" s="28"/>
      <c r="EM19" s="32">
        <v>0</v>
      </c>
      <c r="EN19" s="32">
        <v>0</v>
      </c>
      <c r="EO19" s="30">
        <v>0</v>
      </c>
      <c r="EP19" s="28"/>
      <c r="EQ19" s="24">
        <v>0</v>
      </c>
      <c r="ER19" s="32">
        <v>0</v>
      </c>
      <c r="ES19" s="30">
        <v>0</v>
      </c>
      <c r="ET19" s="28"/>
    </row>
    <row r="20" spans="1:150" x14ac:dyDescent="0.25">
      <c r="A20" s="30" t="s">
        <v>99</v>
      </c>
      <c r="B20" s="23">
        <v>1</v>
      </c>
      <c r="F20" s="30">
        <f t="shared" si="11"/>
        <v>0</v>
      </c>
      <c r="H20" s="26"/>
      <c r="I20" s="34"/>
      <c r="J20" s="34">
        <f t="shared" si="12"/>
        <v>0</v>
      </c>
      <c r="K20" s="25"/>
      <c r="L20" s="24"/>
      <c r="M20" s="34"/>
      <c r="N20" s="34">
        <f t="shared" si="13"/>
        <v>0</v>
      </c>
      <c r="O20" s="25"/>
      <c r="P20" s="26"/>
      <c r="Q20" s="34"/>
      <c r="R20" s="34">
        <f t="shared" si="14"/>
        <v>0</v>
      </c>
      <c r="S20" s="25"/>
      <c r="T20" s="26"/>
      <c r="U20" s="34"/>
      <c r="V20" s="34">
        <v>0</v>
      </c>
      <c r="W20" s="25"/>
      <c r="X20" s="34"/>
      <c r="Z20" s="30">
        <v>0</v>
      </c>
      <c r="AA20" s="25"/>
      <c r="AD20" s="30">
        <v>0</v>
      </c>
      <c r="AE20" s="25"/>
      <c r="AF20" s="26"/>
      <c r="AI20" s="30">
        <v>0</v>
      </c>
      <c r="AJ20" s="25"/>
      <c r="AK20" s="26"/>
      <c r="AN20" s="30">
        <v>0</v>
      </c>
      <c r="AO20" s="25"/>
      <c r="AP20" s="32"/>
      <c r="AR20" s="30">
        <v>0</v>
      </c>
      <c r="AS20" s="25"/>
      <c r="AT20" s="26"/>
      <c r="AU20" s="32"/>
      <c r="AY20" s="30">
        <v>0</v>
      </c>
      <c r="AZ20" s="25"/>
      <c r="BC20" s="30">
        <v>0</v>
      </c>
      <c r="BD20" s="25"/>
      <c r="BE20" s="26"/>
      <c r="BI20" s="30">
        <v>0</v>
      </c>
      <c r="BJ20" s="25"/>
      <c r="BO20" s="30">
        <v>0</v>
      </c>
      <c r="BP20" s="25"/>
      <c r="BS20" s="30">
        <v>0</v>
      </c>
      <c r="BT20" s="25"/>
      <c r="BU20" s="26"/>
      <c r="BW20" s="30">
        <v>0</v>
      </c>
      <c r="BX20" s="25"/>
      <c r="BY20" s="26"/>
      <c r="CA20" s="30">
        <v>0</v>
      </c>
      <c r="CB20" s="25"/>
      <c r="CE20" s="30">
        <v>0</v>
      </c>
      <c r="CF20" s="25"/>
      <c r="CG20" s="26"/>
      <c r="CI20" s="30">
        <v>0</v>
      </c>
      <c r="CJ20" s="25"/>
      <c r="CK20" s="26"/>
      <c r="CM20" s="30">
        <v>0</v>
      </c>
      <c r="CN20" s="25"/>
      <c r="CQ20" s="30">
        <v>0</v>
      </c>
      <c r="CR20" s="28"/>
      <c r="CU20" s="30">
        <v>0</v>
      </c>
      <c r="CV20" s="25"/>
      <c r="CY20" s="30">
        <v>0</v>
      </c>
      <c r="CZ20" s="28"/>
      <c r="DC20" s="30">
        <v>0</v>
      </c>
      <c r="DD20" s="25"/>
      <c r="DG20" s="30">
        <v>0</v>
      </c>
      <c r="DH20" s="28"/>
      <c r="DK20" s="30">
        <v>0</v>
      </c>
      <c r="DL20" s="25"/>
      <c r="DM20" s="24"/>
      <c r="DO20" s="30">
        <v>0</v>
      </c>
      <c r="DP20" s="28"/>
      <c r="DS20" s="30">
        <v>0</v>
      </c>
      <c r="DT20" s="28"/>
      <c r="DW20" s="30">
        <v>0</v>
      </c>
      <c r="DX20" s="28"/>
      <c r="EA20" s="30">
        <v>0</v>
      </c>
      <c r="EB20" s="25"/>
      <c r="EC20" s="23"/>
      <c r="EE20" s="23"/>
      <c r="EG20" s="30">
        <v>0</v>
      </c>
      <c r="EH20" s="28"/>
      <c r="EI20" s="32">
        <v>0</v>
      </c>
      <c r="EJ20" s="32">
        <v>0</v>
      </c>
      <c r="EK20" s="30">
        <v>0</v>
      </c>
      <c r="EL20" s="28"/>
      <c r="EM20" s="32">
        <v>0</v>
      </c>
      <c r="EN20" s="32">
        <v>0</v>
      </c>
      <c r="EO20" s="30">
        <v>0</v>
      </c>
      <c r="EP20" s="28"/>
      <c r="EQ20" s="24">
        <v>0</v>
      </c>
      <c r="ER20" s="32">
        <v>0</v>
      </c>
      <c r="ES20" s="30">
        <v>0</v>
      </c>
      <c r="ET20" s="28"/>
    </row>
    <row r="21" spans="1:150" x14ac:dyDescent="0.25">
      <c r="A21" s="30" t="s">
        <v>100</v>
      </c>
      <c r="B21" s="23">
        <v>1</v>
      </c>
      <c r="F21" s="30">
        <f t="shared" si="11"/>
        <v>0</v>
      </c>
      <c r="H21" s="26"/>
      <c r="I21" s="34"/>
      <c r="J21" s="34">
        <f t="shared" si="12"/>
        <v>0</v>
      </c>
      <c r="K21" s="25"/>
      <c r="L21" s="24"/>
      <c r="M21" s="34"/>
      <c r="N21" s="34">
        <f t="shared" si="13"/>
        <v>0</v>
      </c>
      <c r="O21" s="25"/>
      <c r="P21" s="26"/>
      <c r="Q21" s="34"/>
      <c r="R21" s="34">
        <f t="shared" si="14"/>
        <v>0</v>
      </c>
      <c r="S21" s="25"/>
      <c r="T21" s="26"/>
      <c r="U21" s="34"/>
      <c r="V21" s="34">
        <v>0</v>
      </c>
      <c r="W21" s="25"/>
      <c r="X21" s="34"/>
      <c r="Z21" s="30">
        <v>0</v>
      </c>
      <c r="AA21" s="25"/>
      <c r="AD21" s="30">
        <v>0</v>
      </c>
      <c r="AE21" s="25"/>
      <c r="AF21" s="26"/>
      <c r="AI21" s="30">
        <v>0</v>
      </c>
      <c r="AJ21" s="25"/>
      <c r="AK21" s="26"/>
      <c r="AN21" s="30">
        <v>0</v>
      </c>
      <c r="AO21" s="25"/>
      <c r="AP21" s="32"/>
      <c r="AR21" s="30">
        <v>0</v>
      </c>
      <c r="AS21" s="25"/>
      <c r="AT21" s="26"/>
      <c r="AU21" s="32"/>
      <c r="AY21" s="30">
        <v>0</v>
      </c>
      <c r="AZ21" s="25"/>
      <c r="BC21" s="30">
        <v>0</v>
      </c>
      <c r="BD21" s="25"/>
      <c r="BE21" s="26"/>
      <c r="BI21" s="30">
        <v>0</v>
      </c>
      <c r="BJ21" s="25"/>
      <c r="BO21" s="30">
        <v>0</v>
      </c>
      <c r="BP21" s="25"/>
      <c r="BS21" s="30">
        <v>0</v>
      </c>
      <c r="BT21" s="25"/>
      <c r="BU21" s="26"/>
      <c r="BW21" s="30">
        <v>0</v>
      </c>
      <c r="BX21" s="25"/>
      <c r="BY21" s="26"/>
      <c r="CA21" s="30">
        <v>0</v>
      </c>
      <c r="CB21" s="25"/>
      <c r="CE21" s="30">
        <v>0</v>
      </c>
      <c r="CF21" s="25"/>
      <c r="CG21" s="27">
        <v>22</v>
      </c>
      <c r="CH21">
        <v>20</v>
      </c>
      <c r="CI21" s="30">
        <v>2</v>
      </c>
      <c r="CJ21" s="25"/>
      <c r="CK21" s="27">
        <v>112</v>
      </c>
      <c r="CL21">
        <v>113</v>
      </c>
      <c r="CM21" s="30">
        <v>-1</v>
      </c>
      <c r="CN21" s="25"/>
      <c r="CO21">
        <v>28</v>
      </c>
      <c r="CP21">
        <v>30</v>
      </c>
      <c r="CQ21" s="30">
        <v>-2</v>
      </c>
      <c r="CR21" s="28"/>
      <c r="CS21">
        <v>96</v>
      </c>
      <c r="CT21">
        <v>97</v>
      </c>
      <c r="CU21" s="30">
        <v>-1</v>
      </c>
      <c r="CV21" s="25"/>
      <c r="CY21" s="30">
        <v>0</v>
      </c>
      <c r="CZ21" s="28"/>
      <c r="DC21" s="30">
        <v>0</v>
      </c>
      <c r="DD21" s="25"/>
      <c r="DE21">
        <v>39</v>
      </c>
      <c r="DF21">
        <v>40</v>
      </c>
      <c r="DG21" s="30">
        <v>-1</v>
      </c>
      <c r="DH21" s="28"/>
      <c r="DK21" s="30">
        <v>0</v>
      </c>
      <c r="DL21" s="25"/>
      <c r="DM21" s="27">
        <v>51</v>
      </c>
      <c r="DN21" s="32">
        <v>50</v>
      </c>
      <c r="DO21" s="30">
        <v>1</v>
      </c>
      <c r="DP21" s="28"/>
      <c r="DQ21">
        <v>192</v>
      </c>
      <c r="DR21">
        <v>188</v>
      </c>
      <c r="DS21" s="30">
        <v>4</v>
      </c>
      <c r="DT21" s="28"/>
      <c r="DW21" s="30">
        <v>0</v>
      </c>
      <c r="DX21" s="28"/>
      <c r="EA21" s="30">
        <v>0</v>
      </c>
      <c r="EB21" s="25"/>
      <c r="EC21">
        <v>178</v>
      </c>
      <c r="ED21">
        <v>180</v>
      </c>
      <c r="EE21">
        <v>129</v>
      </c>
      <c r="EF21">
        <v>127</v>
      </c>
      <c r="EG21" s="30">
        <v>0</v>
      </c>
      <c r="EH21" s="28"/>
      <c r="EI21" s="32">
        <v>203.31299999999999</v>
      </c>
      <c r="EJ21" s="32">
        <v>200</v>
      </c>
      <c r="EK21" s="30">
        <v>3.3129999999999882</v>
      </c>
      <c r="EL21" s="28"/>
      <c r="EM21" s="32">
        <v>90.265000000000001</v>
      </c>
      <c r="EN21" s="32">
        <v>91.659599999999998</v>
      </c>
      <c r="EO21" s="30">
        <v>-1.394599999999997</v>
      </c>
      <c r="EP21" s="28"/>
      <c r="EQ21" s="24">
        <v>11.211</v>
      </c>
      <c r="ER21" s="32">
        <v>10</v>
      </c>
      <c r="ES21" s="30">
        <v>1.2110000000000001</v>
      </c>
      <c r="ET21" s="28"/>
    </row>
    <row r="22" spans="1:150" x14ac:dyDescent="0.25">
      <c r="A22" s="30" t="s">
        <v>101</v>
      </c>
      <c r="B22" s="23">
        <v>1</v>
      </c>
      <c r="C22">
        <v>41</v>
      </c>
      <c r="E22">
        <v>40</v>
      </c>
      <c r="F22" s="30">
        <f t="shared" si="11"/>
        <v>1</v>
      </c>
      <c r="H22" s="27">
        <v>29</v>
      </c>
      <c r="I22" s="34">
        <v>27.27200000000002</v>
      </c>
      <c r="J22" s="34">
        <f t="shared" si="12"/>
        <v>1.7279999999999802</v>
      </c>
      <c r="K22" s="25"/>
      <c r="L22" s="27">
        <v>86</v>
      </c>
      <c r="M22" s="34">
        <v>82.894000000000005</v>
      </c>
      <c r="N22" s="34">
        <f t="shared" si="13"/>
        <v>3.1059999999999945</v>
      </c>
      <c r="O22" s="25"/>
      <c r="P22" s="27">
        <v>8</v>
      </c>
      <c r="Q22" s="34">
        <v>7.2147999999999968</v>
      </c>
      <c r="R22" s="34">
        <f t="shared" si="14"/>
        <v>0.78520000000000323</v>
      </c>
      <c r="S22" s="25"/>
      <c r="T22" s="26"/>
      <c r="U22" s="34"/>
      <c r="V22" s="34">
        <v>0</v>
      </c>
      <c r="W22" s="25"/>
      <c r="X22" s="35">
        <v>98</v>
      </c>
      <c r="Y22" s="32">
        <v>94.708600000000004</v>
      </c>
      <c r="Z22" s="30">
        <v>3.2913999999999959</v>
      </c>
      <c r="AA22" s="25"/>
      <c r="AD22" s="30">
        <v>0</v>
      </c>
      <c r="AE22" s="25"/>
      <c r="AF22" s="26"/>
      <c r="AI22" s="30">
        <v>0</v>
      </c>
      <c r="AJ22" s="25"/>
      <c r="AK22" s="27">
        <v>4</v>
      </c>
      <c r="AM22">
        <v>5</v>
      </c>
      <c r="AN22" s="30">
        <v>-1</v>
      </c>
      <c r="AO22" s="25"/>
      <c r="AP22" s="32"/>
      <c r="AR22" s="30">
        <v>0</v>
      </c>
      <c r="AS22" s="25"/>
      <c r="AT22" s="26"/>
      <c r="AU22">
        <v>69</v>
      </c>
      <c r="AV22">
        <v>70</v>
      </c>
      <c r="AW22">
        <v>84</v>
      </c>
      <c r="AX22">
        <v>84</v>
      </c>
      <c r="AY22" s="30">
        <v>-1</v>
      </c>
      <c r="AZ22" s="25"/>
      <c r="BA22">
        <v>29</v>
      </c>
      <c r="BB22" s="32">
        <v>26.68559999999999</v>
      </c>
      <c r="BC22" s="30">
        <v>2.3144000000000098</v>
      </c>
      <c r="BD22" s="25"/>
      <c r="BE22" s="26"/>
      <c r="BI22" s="30">
        <v>0</v>
      </c>
      <c r="BJ22" s="25"/>
      <c r="BO22" s="30">
        <v>0</v>
      </c>
      <c r="BP22" s="25"/>
      <c r="BQ22">
        <v>150</v>
      </c>
      <c r="BR22" s="32">
        <v>150</v>
      </c>
      <c r="BS22" s="30">
        <v>0</v>
      </c>
      <c r="BT22" s="25"/>
      <c r="BU22" s="26"/>
      <c r="BW22" s="30">
        <v>0</v>
      </c>
      <c r="BX22" s="25"/>
      <c r="BY22" s="27">
        <v>104</v>
      </c>
      <c r="BZ22">
        <v>100</v>
      </c>
      <c r="CA22" s="30">
        <v>4</v>
      </c>
      <c r="CB22" s="25"/>
      <c r="CC22">
        <v>12</v>
      </c>
      <c r="CD22">
        <v>10</v>
      </c>
      <c r="CE22" s="30">
        <v>2</v>
      </c>
      <c r="CF22" s="25"/>
      <c r="CG22" s="26"/>
      <c r="CI22" s="30">
        <v>0</v>
      </c>
      <c r="CJ22" s="25"/>
      <c r="CK22" s="27">
        <v>32</v>
      </c>
      <c r="CL22">
        <v>32</v>
      </c>
      <c r="CM22" s="30">
        <v>0</v>
      </c>
      <c r="CN22" s="25"/>
      <c r="CO22">
        <v>90</v>
      </c>
      <c r="CP22">
        <v>90</v>
      </c>
      <c r="CQ22" s="30">
        <v>0</v>
      </c>
      <c r="CR22" s="28"/>
      <c r="CS22">
        <v>73</v>
      </c>
      <c r="CT22">
        <v>73</v>
      </c>
      <c r="CU22" s="30">
        <v>0</v>
      </c>
      <c r="CV22" s="25"/>
      <c r="CY22" s="30">
        <v>0</v>
      </c>
      <c r="CZ22" s="28"/>
      <c r="DC22" s="30">
        <v>0</v>
      </c>
      <c r="DD22" s="25"/>
      <c r="DE22">
        <v>28</v>
      </c>
      <c r="DF22">
        <v>30</v>
      </c>
      <c r="DG22" s="30">
        <v>-2</v>
      </c>
      <c r="DH22" s="28"/>
      <c r="DI22">
        <v>94</v>
      </c>
      <c r="DJ22" s="32">
        <v>90.531999999999996</v>
      </c>
      <c r="DK22" s="30">
        <v>3.468000000000004</v>
      </c>
      <c r="DL22" s="25"/>
      <c r="DM22" s="24"/>
      <c r="DO22" s="30">
        <v>0</v>
      </c>
      <c r="DP22" s="28"/>
      <c r="DQ22">
        <v>37</v>
      </c>
      <c r="DR22">
        <v>36</v>
      </c>
      <c r="DS22" s="30">
        <v>1</v>
      </c>
      <c r="DT22" s="28"/>
      <c r="DW22" s="30">
        <v>0</v>
      </c>
      <c r="DX22" s="28"/>
      <c r="EA22" s="30">
        <v>0</v>
      </c>
      <c r="EB22" s="25"/>
      <c r="EC22">
        <v>100</v>
      </c>
      <c r="ED22">
        <v>100</v>
      </c>
      <c r="EE22">
        <v>60</v>
      </c>
      <c r="EF22">
        <v>60</v>
      </c>
      <c r="EG22" s="30">
        <v>0</v>
      </c>
      <c r="EH22" s="28"/>
      <c r="EI22" s="32">
        <v>40.777000000000001</v>
      </c>
      <c r="EJ22" s="32">
        <v>40</v>
      </c>
      <c r="EK22" s="30">
        <v>0.77700000000000102</v>
      </c>
      <c r="EL22" s="28"/>
      <c r="EM22" s="32">
        <v>44.72</v>
      </c>
      <c r="EN22" s="32">
        <v>42.702800000000011</v>
      </c>
      <c r="EO22" s="30">
        <v>2.0171999999999879</v>
      </c>
      <c r="EP22" s="28"/>
      <c r="EQ22" s="24">
        <v>0</v>
      </c>
      <c r="ER22" s="32">
        <v>0</v>
      </c>
      <c r="ES22" s="30">
        <v>0</v>
      </c>
      <c r="ET22" s="28"/>
    </row>
    <row r="23" spans="1:150" x14ac:dyDescent="0.25">
      <c r="A23" s="30" t="s">
        <v>102</v>
      </c>
      <c r="B23" s="23">
        <v>0.25</v>
      </c>
      <c r="C23">
        <v>16</v>
      </c>
      <c r="E23">
        <v>18</v>
      </c>
      <c r="F23" s="30">
        <f t="shared" si="11"/>
        <v>-2</v>
      </c>
      <c r="H23" s="26"/>
      <c r="I23" s="34"/>
      <c r="J23" s="34">
        <f t="shared" si="12"/>
        <v>0</v>
      </c>
      <c r="K23" s="25"/>
      <c r="L23" s="24"/>
      <c r="M23" s="34"/>
      <c r="N23" s="34">
        <f t="shared" si="13"/>
        <v>0</v>
      </c>
      <c r="O23" s="25"/>
      <c r="P23" s="27">
        <v>32</v>
      </c>
      <c r="Q23" s="34">
        <v>30.6</v>
      </c>
      <c r="R23" s="34">
        <f t="shared" si="14"/>
        <v>1.3999999999999986</v>
      </c>
      <c r="S23" s="25"/>
      <c r="T23" s="26"/>
      <c r="U23" s="34"/>
      <c r="V23" s="34">
        <v>0</v>
      </c>
      <c r="W23" s="25"/>
      <c r="X23" s="35">
        <v>16</v>
      </c>
      <c r="Y23" s="32">
        <v>14</v>
      </c>
      <c r="Z23" s="30">
        <v>2</v>
      </c>
      <c r="AA23" s="25"/>
      <c r="AC23">
        <v>7</v>
      </c>
      <c r="AD23" s="33">
        <v>-7</v>
      </c>
      <c r="AE23" s="25">
        <v>1.75</v>
      </c>
      <c r="AF23" s="27">
        <v>8</v>
      </c>
      <c r="AH23">
        <v>8</v>
      </c>
      <c r="AI23" s="30">
        <v>0</v>
      </c>
      <c r="AJ23" s="25"/>
      <c r="AK23" s="27">
        <v>8</v>
      </c>
      <c r="AM23">
        <v>6</v>
      </c>
      <c r="AN23" s="30">
        <v>2</v>
      </c>
      <c r="AO23" s="25"/>
      <c r="AP23" s="32"/>
      <c r="AR23" s="30">
        <v>0</v>
      </c>
      <c r="AS23" s="25"/>
      <c r="AT23" s="26"/>
      <c r="AU23" s="32"/>
      <c r="AW23">
        <v>8</v>
      </c>
      <c r="AX23">
        <v>7</v>
      </c>
      <c r="AY23" s="30">
        <v>1</v>
      </c>
      <c r="AZ23" s="25"/>
      <c r="BA23">
        <v>16</v>
      </c>
      <c r="BB23" s="32">
        <v>17</v>
      </c>
      <c r="BC23" s="30">
        <v>-1</v>
      </c>
      <c r="BD23" s="25"/>
      <c r="BE23" s="26"/>
      <c r="BI23" s="30">
        <v>0</v>
      </c>
      <c r="BJ23" s="25"/>
      <c r="BO23" s="30">
        <v>0</v>
      </c>
      <c r="BP23" s="25"/>
      <c r="BS23" s="30">
        <v>0</v>
      </c>
      <c r="BT23" s="25"/>
      <c r="BU23" s="27">
        <v>8</v>
      </c>
      <c r="BV23">
        <v>8</v>
      </c>
      <c r="BW23" s="30">
        <v>0</v>
      </c>
      <c r="BX23" s="25"/>
      <c r="BY23" s="26"/>
      <c r="CA23" s="30">
        <v>0</v>
      </c>
      <c r="CB23" s="25"/>
      <c r="CC23">
        <v>24</v>
      </c>
      <c r="CD23">
        <v>24</v>
      </c>
      <c r="CE23" s="30">
        <v>0</v>
      </c>
      <c r="CF23" s="25"/>
      <c r="CG23" s="27">
        <v>16</v>
      </c>
      <c r="CH23">
        <v>16</v>
      </c>
      <c r="CI23" s="30">
        <v>0</v>
      </c>
      <c r="CJ23" s="25"/>
      <c r="CK23" s="27">
        <v>8</v>
      </c>
      <c r="CL23">
        <v>8</v>
      </c>
      <c r="CM23" s="30">
        <v>0</v>
      </c>
      <c r="CN23" s="25"/>
      <c r="CQ23" s="30">
        <v>0</v>
      </c>
      <c r="CR23" s="28"/>
      <c r="CS23">
        <v>16</v>
      </c>
      <c r="CT23">
        <v>14</v>
      </c>
      <c r="CU23" s="30">
        <v>2</v>
      </c>
      <c r="CV23" s="25"/>
      <c r="CY23" s="30">
        <v>0</v>
      </c>
      <c r="CZ23" s="28"/>
      <c r="DC23" s="30">
        <v>0</v>
      </c>
      <c r="DD23" s="25"/>
      <c r="DE23">
        <v>8</v>
      </c>
      <c r="DF23">
        <v>8</v>
      </c>
      <c r="DG23" s="30">
        <v>0</v>
      </c>
      <c r="DH23" s="28"/>
      <c r="DK23" s="30">
        <v>0</v>
      </c>
      <c r="DL23" s="25"/>
      <c r="DM23" s="27">
        <v>8</v>
      </c>
      <c r="DN23" s="32">
        <v>6</v>
      </c>
      <c r="DO23" s="30">
        <v>2</v>
      </c>
      <c r="DP23" s="28"/>
      <c r="DS23" s="30">
        <v>0</v>
      </c>
      <c r="DT23" s="28"/>
      <c r="DU23">
        <v>16</v>
      </c>
      <c r="DV23">
        <v>16</v>
      </c>
      <c r="DW23" s="30">
        <v>0</v>
      </c>
      <c r="DX23" s="28"/>
      <c r="EA23" s="30">
        <v>0</v>
      </c>
      <c r="EB23" s="25"/>
      <c r="EC23" s="23"/>
      <c r="EE23">
        <v>48</v>
      </c>
      <c r="EF23">
        <v>50</v>
      </c>
      <c r="EG23" s="30">
        <v>-2</v>
      </c>
      <c r="EH23" s="28"/>
      <c r="EI23" s="32">
        <v>0</v>
      </c>
      <c r="EJ23" s="32">
        <v>0</v>
      </c>
      <c r="EK23" s="30">
        <v>0</v>
      </c>
      <c r="EL23" s="28"/>
      <c r="EM23" s="32">
        <v>0</v>
      </c>
      <c r="EN23" s="32">
        <v>0</v>
      </c>
      <c r="EO23" s="30">
        <v>0</v>
      </c>
      <c r="EP23" s="28"/>
      <c r="EQ23" s="24">
        <v>0</v>
      </c>
      <c r="ER23" s="32">
        <v>0</v>
      </c>
      <c r="ES23" s="30">
        <v>0</v>
      </c>
      <c r="ET23" s="28"/>
    </row>
    <row r="24" spans="1:150" x14ac:dyDescent="0.25">
      <c r="A24" s="30" t="s">
        <v>103</v>
      </c>
      <c r="B24" s="23">
        <v>0.4</v>
      </c>
      <c r="C24">
        <v>6</v>
      </c>
      <c r="E24">
        <v>6</v>
      </c>
      <c r="F24" s="30">
        <f t="shared" si="11"/>
        <v>0</v>
      </c>
      <c r="H24" s="27">
        <v>42</v>
      </c>
      <c r="I24" s="34">
        <v>40.400000000000013</v>
      </c>
      <c r="J24" s="34">
        <f t="shared" si="12"/>
        <v>1.5999999999999872</v>
      </c>
      <c r="K24" s="25"/>
      <c r="L24" s="27">
        <v>12</v>
      </c>
      <c r="M24" s="34">
        <v>14</v>
      </c>
      <c r="N24" s="34">
        <f t="shared" si="13"/>
        <v>-2</v>
      </c>
      <c r="O24" s="25"/>
      <c r="P24" s="26"/>
      <c r="Q24" s="34"/>
      <c r="R24" s="34">
        <f t="shared" si="14"/>
        <v>0</v>
      </c>
      <c r="S24" s="25"/>
      <c r="T24" s="27">
        <v>30</v>
      </c>
      <c r="U24" s="35">
        <v>28</v>
      </c>
      <c r="V24" s="34">
        <v>2</v>
      </c>
      <c r="W24" s="25"/>
      <c r="X24" s="34"/>
      <c r="Z24" s="30">
        <v>0</v>
      </c>
      <c r="AA24" s="25"/>
      <c r="AD24" s="30">
        <v>0</v>
      </c>
      <c r="AE24" s="25"/>
      <c r="AF24" s="26"/>
      <c r="AI24" s="30">
        <v>0</v>
      </c>
      <c r="AJ24" s="25"/>
      <c r="AK24" s="26"/>
      <c r="AN24" s="30">
        <v>0</v>
      </c>
      <c r="AO24" s="25"/>
      <c r="AP24">
        <v>18</v>
      </c>
      <c r="AQ24" s="32">
        <v>15.60000000000001</v>
      </c>
      <c r="AR24" s="30">
        <v>2.3999999999999901</v>
      </c>
      <c r="AS24" s="25"/>
      <c r="AT24" s="26"/>
      <c r="AU24" s="32"/>
      <c r="AW24">
        <v>42</v>
      </c>
      <c r="AX24">
        <v>41</v>
      </c>
      <c r="AY24" s="30">
        <v>1</v>
      </c>
      <c r="AZ24" s="25"/>
      <c r="BA24">
        <v>42</v>
      </c>
      <c r="BB24" s="32">
        <v>40</v>
      </c>
      <c r="BC24" s="30">
        <v>2</v>
      </c>
      <c r="BD24" s="25"/>
      <c r="BE24" s="26"/>
      <c r="BG24">
        <v>30</v>
      </c>
      <c r="BH24">
        <v>32</v>
      </c>
      <c r="BI24" s="30">
        <v>-2</v>
      </c>
      <c r="BJ24" s="25"/>
      <c r="BO24" s="30">
        <v>0</v>
      </c>
      <c r="BP24" s="25"/>
      <c r="BQ24">
        <v>12</v>
      </c>
      <c r="BR24" s="32">
        <v>10</v>
      </c>
      <c r="BS24" s="30">
        <v>2</v>
      </c>
      <c r="BT24" s="25"/>
      <c r="BU24" s="27">
        <v>42</v>
      </c>
      <c r="BV24">
        <v>40</v>
      </c>
      <c r="BW24" s="30">
        <v>2</v>
      </c>
      <c r="BX24" s="25"/>
      <c r="BY24" s="27">
        <v>12</v>
      </c>
      <c r="BZ24">
        <v>12</v>
      </c>
      <c r="CA24" s="30">
        <v>0</v>
      </c>
      <c r="CB24" s="25"/>
      <c r="CC24">
        <v>18</v>
      </c>
      <c r="CD24">
        <v>18</v>
      </c>
      <c r="CE24" s="30">
        <v>0</v>
      </c>
      <c r="CF24" s="25"/>
      <c r="CG24" s="27">
        <v>18</v>
      </c>
      <c r="CH24">
        <v>19</v>
      </c>
      <c r="CI24" s="30">
        <v>-1</v>
      </c>
      <c r="CJ24" s="25"/>
      <c r="CK24" s="26"/>
      <c r="CM24" s="30">
        <v>0</v>
      </c>
      <c r="CN24" s="25"/>
      <c r="CQ24" s="30">
        <v>0</v>
      </c>
      <c r="CR24" s="28"/>
      <c r="CS24">
        <v>12</v>
      </c>
      <c r="CT24">
        <v>13</v>
      </c>
      <c r="CU24" s="30">
        <v>-1</v>
      </c>
      <c r="CV24" s="25"/>
      <c r="CY24" s="30">
        <v>0</v>
      </c>
      <c r="CZ24" s="28"/>
      <c r="DC24" s="30">
        <v>0</v>
      </c>
      <c r="DD24" s="25"/>
      <c r="DE24">
        <v>18</v>
      </c>
      <c r="DF24">
        <v>20</v>
      </c>
      <c r="DG24" s="30">
        <v>-2</v>
      </c>
      <c r="DH24" s="28"/>
      <c r="DI24">
        <v>48</v>
      </c>
      <c r="DJ24" s="32">
        <v>46</v>
      </c>
      <c r="DK24" s="30">
        <v>2</v>
      </c>
      <c r="DL24" s="25"/>
      <c r="DM24" s="24"/>
      <c r="DO24" s="30">
        <v>0</v>
      </c>
      <c r="DP24" s="28"/>
      <c r="DS24" s="30">
        <v>0</v>
      </c>
      <c r="DT24" s="28"/>
      <c r="DW24" s="30">
        <v>0</v>
      </c>
      <c r="DX24" s="28"/>
      <c r="EA24" s="30">
        <v>0</v>
      </c>
      <c r="EB24" s="25"/>
      <c r="EC24">
        <v>78</v>
      </c>
      <c r="ED24">
        <v>80</v>
      </c>
      <c r="EE24">
        <v>72</v>
      </c>
      <c r="EF24">
        <v>70</v>
      </c>
      <c r="EG24" s="30">
        <v>0</v>
      </c>
      <c r="EH24" s="28"/>
      <c r="EI24" s="32">
        <v>78</v>
      </c>
      <c r="EJ24" s="32">
        <v>80</v>
      </c>
      <c r="EK24" s="30">
        <v>-2</v>
      </c>
      <c r="EL24" s="28"/>
      <c r="EM24" s="32">
        <v>0</v>
      </c>
      <c r="EN24" s="32">
        <v>0</v>
      </c>
      <c r="EO24" s="30">
        <v>0</v>
      </c>
      <c r="EP24" s="28"/>
      <c r="EQ24" s="24">
        <v>0</v>
      </c>
      <c r="ER24" s="32">
        <v>0</v>
      </c>
      <c r="ES24" s="30">
        <v>0</v>
      </c>
      <c r="ET24" s="28"/>
    </row>
    <row r="25" spans="1:150" x14ac:dyDescent="0.25">
      <c r="A25" s="30" t="s">
        <v>104</v>
      </c>
      <c r="B25" s="23">
        <v>1</v>
      </c>
      <c r="C25">
        <v>123</v>
      </c>
      <c r="E25">
        <v>116</v>
      </c>
      <c r="F25" s="30">
        <f t="shared" si="11"/>
        <v>7</v>
      </c>
      <c r="H25" s="27">
        <v>66</v>
      </c>
      <c r="I25" s="34">
        <v>61.462600000000009</v>
      </c>
      <c r="J25" s="34">
        <f t="shared" si="12"/>
        <v>4.537399999999991</v>
      </c>
      <c r="K25" s="25"/>
      <c r="L25" s="27">
        <v>35</v>
      </c>
      <c r="M25" s="34">
        <v>35.497</v>
      </c>
      <c r="N25" s="34">
        <f t="shared" si="13"/>
        <v>-0.49699999999999989</v>
      </c>
      <c r="O25" s="25"/>
      <c r="P25" s="27">
        <v>30</v>
      </c>
      <c r="Q25" s="34">
        <v>28.81379999999999</v>
      </c>
      <c r="R25" s="34">
        <f t="shared" si="14"/>
        <v>1.1862000000000101</v>
      </c>
      <c r="S25" s="25"/>
      <c r="T25" s="27">
        <v>55</v>
      </c>
      <c r="U25" s="35">
        <v>51</v>
      </c>
      <c r="V25" s="34">
        <v>4</v>
      </c>
      <c r="W25" s="25"/>
      <c r="X25" s="35">
        <v>85</v>
      </c>
      <c r="Y25" s="32">
        <v>82.756999999999977</v>
      </c>
      <c r="Z25" s="30">
        <v>2.243000000000023</v>
      </c>
      <c r="AA25" s="25"/>
      <c r="AB25">
        <v>55</v>
      </c>
      <c r="AC25">
        <v>51</v>
      </c>
      <c r="AD25" s="30">
        <v>4</v>
      </c>
      <c r="AE25" s="25"/>
      <c r="AF25" s="27">
        <v>25</v>
      </c>
      <c r="AH25">
        <v>23</v>
      </c>
      <c r="AI25" s="30">
        <v>2</v>
      </c>
      <c r="AJ25" s="25"/>
      <c r="AK25" s="27">
        <v>175</v>
      </c>
      <c r="AM25">
        <v>171</v>
      </c>
      <c r="AN25" s="30">
        <v>4</v>
      </c>
      <c r="AO25" s="25"/>
      <c r="AP25" s="32"/>
      <c r="AR25" s="30">
        <v>0</v>
      </c>
      <c r="AS25" s="25"/>
      <c r="AT25" s="26"/>
      <c r="AU25">
        <v>20</v>
      </c>
      <c r="AV25">
        <v>20</v>
      </c>
      <c r="AW25">
        <v>36</v>
      </c>
      <c r="AX25">
        <v>33</v>
      </c>
      <c r="AY25" s="30">
        <v>3</v>
      </c>
      <c r="AZ25" s="25"/>
      <c r="BA25">
        <v>106</v>
      </c>
      <c r="BB25" s="32">
        <v>100.9842</v>
      </c>
      <c r="BC25" s="30">
        <v>5.0157999999999987</v>
      </c>
      <c r="BD25" s="25"/>
      <c r="BE25" s="27">
        <v>107</v>
      </c>
      <c r="BF25">
        <v>100</v>
      </c>
      <c r="BG25">
        <v>122</v>
      </c>
      <c r="BH25">
        <v>118</v>
      </c>
      <c r="BI25" s="30">
        <v>11</v>
      </c>
      <c r="BJ25" s="25"/>
      <c r="BO25" s="30">
        <v>0</v>
      </c>
      <c r="BP25" s="25"/>
      <c r="BQ25">
        <v>112</v>
      </c>
      <c r="BR25" s="32">
        <v>108.3522</v>
      </c>
      <c r="BS25" s="30">
        <v>3.6478000000000042</v>
      </c>
      <c r="BT25" s="25"/>
      <c r="BU25" s="27">
        <v>167</v>
      </c>
      <c r="BV25">
        <v>160</v>
      </c>
      <c r="BW25" s="30">
        <v>7</v>
      </c>
      <c r="BX25" s="25"/>
      <c r="BY25" s="26"/>
      <c r="CA25" s="30">
        <v>0</v>
      </c>
      <c r="CB25" s="25"/>
      <c r="CC25">
        <v>196</v>
      </c>
      <c r="CD25">
        <v>190</v>
      </c>
      <c r="CE25" s="30">
        <v>6</v>
      </c>
      <c r="CF25" s="25"/>
      <c r="CG25" s="26"/>
      <c r="CI25" s="30">
        <v>0</v>
      </c>
      <c r="CJ25" s="25"/>
      <c r="CK25" s="27">
        <v>84</v>
      </c>
      <c r="CL25">
        <v>81</v>
      </c>
      <c r="CM25" s="30">
        <v>3</v>
      </c>
      <c r="CN25" s="25"/>
      <c r="CO25">
        <v>30</v>
      </c>
      <c r="CP25">
        <v>30</v>
      </c>
      <c r="CQ25" s="30">
        <v>0</v>
      </c>
      <c r="CR25" s="28"/>
      <c r="CS25">
        <v>72</v>
      </c>
      <c r="CT25">
        <v>69</v>
      </c>
      <c r="CU25" s="30">
        <v>3</v>
      </c>
      <c r="CV25" s="25"/>
      <c r="CY25" s="30">
        <v>0</v>
      </c>
      <c r="CZ25" s="28"/>
      <c r="DA25">
        <v>15</v>
      </c>
      <c r="DB25">
        <v>16</v>
      </c>
      <c r="DC25" s="30">
        <v>-1</v>
      </c>
      <c r="DD25" s="25"/>
      <c r="DG25" s="30">
        <v>0</v>
      </c>
      <c r="DH25" s="28"/>
      <c r="DK25" s="30">
        <v>0</v>
      </c>
      <c r="DL25" s="25"/>
      <c r="DM25" s="27">
        <v>106</v>
      </c>
      <c r="DN25" s="32">
        <v>100</v>
      </c>
      <c r="DO25" s="30">
        <v>6</v>
      </c>
      <c r="DP25" s="28"/>
      <c r="DQ25">
        <v>123</v>
      </c>
      <c r="DR25">
        <v>115</v>
      </c>
      <c r="DS25" s="30">
        <v>8</v>
      </c>
      <c r="DT25" s="28"/>
      <c r="DW25" s="30">
        <v>0</v>
      </c>
      <c r="DX25" s="28"/>
      <c r="DY25">
        <v>50</v>
      </c>
      <c r="DZ25">
        <v>50</v>
      </c>
      <c r="EA25" s="30">
        <v>0</v>
      </c>
      <c r="EB25" s="25"/>
      <c r="EC25">
        <v>86</v>
      </c>
      <c r="ED25">
        <v>80</v>
      </c>
      <c r="EE25">
        <v>69</v>
      </c>
      <c r="EF25">
        <v>67</v>
      </c>
      <c r="EG25" s="30">
        <v>8</v>
      </c>
      <c r="EH25" s="28"/>
      <c r="EI25" s="32">
        <v>206.607</v>
      </c>
      <c r="EJ25" s="32">
        <v>200</v>
      </c>
      <c r="EK25" s="30">
        <v>6.6069999999999993</v>
      </c>
      <c r="EL25" s="28"/>
      <c r="EM25" s="32">
        <v>96.805999999999997</v>
      </c>
      <c r="EN25" s="32">
        <v>90.151200000000003</v>
      </c>
      <c r="EO25" s="30">
        <v>6.6547999999999936</v>
      </c>
      <c r="EP25" s="28"/>
      <c r="EQ25" s="24">
        <v>0</v>
      </c>
      <c r="ER25" s="32">
        <v>0</v>
      </c>
      <c r="ES25" s="30">
        <v>0</v>
      </c>
      <c r="ET25" s="28"/>
    </row>
    <row r="26" spans="1:150" x14ac:dyDescent="0.25">
      <c r="A26" s="30" t="s">
        <v>105</v>
      </c>
      <c r="B26" s="23">
        <v>0.12</v>
      </c>
      <c r="C26">
        <v>72</v>
      </c>
      <c r="E26">
        <v>73</v>
      </c>
      <c r="F26" s="30">
        <f t="shared" si="11"/>
        <v>-1</v>
      </c>
      <c r="H26" s="27">
        <v>8</v>
      </c>
      <c r="I26" s="34">
        <v>10</v>
      </c>
      <c r="J26" s="34">
        <f t="shared" si="12"/>
        <v>-2</v>
      </c>
      <c r="K26" s="25"/>
      <c r="L26" s="27">
        <v>48</v>
      </c>
      <c r="M26" s="34">
        <v>49</v>
      </c>
      <c r="N26" s="34">
        <f t="shared" si="13"/>
        <v>-1</v>
      </c>
      <c r="O26" s="25"/>
      <c r="P26" s="26"/>
      <c r="Q26" s="34"/>
      <c r="R26" s="34">
        <f t="shared" si="14"/>
        <v>0</v>
      </c>
      <c r="S26" s="25"/>
      <c r="T26" s="26"/>
      <c r="U26" s="34"/>
      <c r="V26" s="34">
        <v>0</v>
      </c>
      <c r="W26" s="25"/>
      <c r="X26" s="34"/>
      <c r="Z26" s="30">
        <v>0</v>
      </c>
      <c r="AA26" s="25"/>
      <c r="AB26">
        <v>32</v>
      </c>
      <c r="AC26">
        <v>30</v>
      </c>
      <c r="AD26" s="30">
        <v>2</v>
      </c>
      <c r="AE26" s="25"/>
      <c r="AF26" s="27">
        <v>48</v>
      </c>
      <c r="AH26">
        <v>52</v>
      </c>
      <c r="AI26" s="30">
        <v>-4</v>
      </c>
      <c r="AJ26" s="25"/>
      <c r="AK26" s="26"/>
      <c r="AN26" s="30">
        <v>0</v>
      </c>
      <c r="AO26" s="25"/>
      <c r="AP26">
        <v>32</v>
      </c>
      <c r="AQ26" s="32">
        <v>36</v>
      </c>
      <c r="AR26" s="30">
        <v>-4</v>
      </c>
      <c r="AS26" s="25"/>
      <c r="AT26" s="26"/>
      <c r="AU26" s="32"/>
      <c r="AW26">
        <v>48</v>
      </c>
      <c r="AX26">
        <v>51</v>
      </c>
      <c r="AY26" s="30">
        <v>-3</v>
      </c>
      <c r="AZ26" s="25"/>
      <c r="BC26" s="30">
        <v>0</v>
      </c>
      <c r="BD26" s="25"/>
      <c r="BE26" s="26"/>
      <c r="BI26" s="30">
        <v>0</v>
      </c>
      <c r="BJ26" s="25"/>
      <c r="BO26" s="30">
        <v>0</v>
      </c>
      <c r="BP26" s="25"/>
      <c r="BQ26">
        <v>80</v>
      </c>
      <c r="BR26" s="32">
        <v>80</v>
      </c>
      <c r="BS26" s="30">
        <v>0</v>
      </c>
      <c r="BT26" s="25"/>
      <c r="BU26" s="26"/>
      <c r="BW26" s="30">
        <v>0</v>
      </c>
      <c r="BX26" s="25"/>
      <c r="BY26" s="27">
        <v>24</v>
      </c>
      <c r="BZ26">
        <v>29</v>
      </c>
      <c r="CA26" s="30">
        <v>-5</v>
      </c>
      <c r="CB26" s="25"/>
      <c r="CE26" s="30">
        <v>0</v>
      </c>
      <c r="CF26" s="25"/>
      <c r="CG26" s="26"/>
      <c r="CI26" s="30">
        <v>0</v>
      </c>
      <c r="CJ26" s="25"/>
      <c r="CK26" s="27">
        <v>56</v>
      </c>
      <c r="CL26">
        <v>55</v>
      </c>
      <c r="CM26" s="30">
        <v>1</v>
      </c>
      <c r="CN26" s="25"/>
      <c r="CO26">
        <v>32</v>
      </c>
      <c r="CP26">
        <v>30</v>
      </c>
      <c r="CQ26" s="30">
        <v>2</v>
      </c>
      <c r="CR26" s="28"/>
      <c r="CS26">
        <v>32</v>
      </c>
      <c r="CT26">
        <v>32</v>
      </c>
      <c r="CU26" s="30">
        <v>0</v>
      </c>
      <c r="CV26" s="25"/>
      <c r="CY26" s="30">
        <v>0</v>
      </c>
      <c r="CZ26" s="28"/>
      <c r="DA26">
        <v>40</v>
      </c>
      <c r="DB26">
        <v>40</v>
      </c>
      <c r="DC26" s="30">
        <v>0</v>
      </c>
      <c r="DD26" s="25"/>
      <c r="DG26" s="30">
        <v>0</v>
      </c>
      <c r="DH26" s="28"/>
      <c r="DI26">
        <v>8</v>
      </c>
      <c r="DJ26" s="32">
        <v>12.6</v>
      </c>
      <c r="DK26" s="30">
        <v>-4.5999999999999996</v>
      </c>
      <c r="DL26" s="25"/>
      <c r="DM26" s="24"/>
      <c r="DO26" s="30">
        <v>0</v>
      </c>
      <c r="DP26" s="28"/>
      <c r="DS26" s="30">
        <v>0</v>
      </c>
      <c r="DT26" s="28"/>
      <c r="DW26" s="30">
        <v>0</v>
      </c>
      <c r="DX26" s="28"/>
      <c r="EA26" s="30">
        <v>0</v>
      </c>
      <c r="EB26" s="25"/>
      <c r="EC26">
        <v>48</v>
      </c>
      <c r="ED26">
        <v>50</v>
      </c>
      <c r="EE26">
        <v>40</v>
      </c>
      <c r="EF26">
        <v>40</v>
      </c>
      <c r="EG26" s="30">
        <v>-2</v>
      </c>
      <c r="EH26" s="28"/>
      <c r="EI26" s="32">
        <v>0</v>
      </c>
      <c r="EJ26" s="32">
        <v>0</v>
      </c>
      <c r="EK26" s="30">
        <v>0</v>
      </c>
      <c r="EL26" s="28"/>
      <c r="EM26" s="32">
        <v>0</v>
      </c>
      <c r="EN26" s="32">
        <v>0</v>
      </c>
      <c r="EO26" s="30">
        <v>0</v>
      </c>
      <c r="EP26" s="28"/>
      <c r="EQ26" s="24">
        <v>0</v>
      </c>
      <c r="ER26" s="32">
        <v>0</v>
      </c>
      <c r="ES26" s="30">
        <v>0</v>
      </c>
      <c r="ET26" s="28"/>
    </row>
    <row r="27" spans="1:150" x14ac:dyDescent="0.25">
      <c r="A27" s="30" t="s">
        <v>106</v>
      </c>
      <c r="B27" s="23">
        <v>1</v>
      </c>
      <c r="F27" s="30">
        <f t="shared" si="11"/>
        <v>0</v>
      </c>
      <c r="H27" s="26"/>
      <c r="I27" s="34"/>
      <c r="J27" s="34">
        <f t="shared" si="12"/>
        <v>0</v>
      </c>
      <c r="K27" s="25"/>
      <c r="L27" s="24"/>
      <c r="M27" s="34"/>
      <c r="N27" s="34">
        <f t="shared" si="13"/>
        <v>0</v>
      </c>
      <c r="O27" s="25"/>
      <c r="P27" s="26"/>
      <c r="Q27" s="34"/>
      <c r="R27" s="34">
        <f t="shared" si="14"/>
        <v>0</v>
      </c>
      <c r="S27" s="25"/>
      <c r="T27" s="26"/>
      <c r="U27" s="34"/>
      <c r="V27" s="34">
        <v>0</v>
      </c>
      <c r="W27" s="25"/>
      <c r="X27" s="34"/>
      <c r="Z27" s="30">
        <v>0</v>
      </c>
      <c r="AA27" s="25"/>
      <c r="AD27" s="30">
        <v>0</v>
      </c>
      <c r="AE27" s="25"/>
      <c r="AF27" s="26"/>
      <c r="AI27" s="30">
        <v>0</v>
      </c>
      <c r="AJ27" s="25"/>
      <c r="AK27" s="26"/>
      <c r="AN27" s="30">
        <v>0</v>
      </c>
      <c r="AO27" s="25"/>
      <c r="AP27" s="32"/>
      <c r="AR27" s="30">
        <v>0</v>
      </c>
      <c r="AS27" s="25"/>
      <c r="AT27" s="26"/>
      <c r="AU27" s="32"/>
      <c r="AY27" s="30">
        <v>0</v>
      </c>
      <c r="AZ27" s="25"/>
      <c r="BC27" s="30">
        <v>0</v>
      </c>
      <c r="BD27" s="25"/>
      <c r="BE27" s="26"/>
      <c r="BI27" s="30">
        <v>0</v>
      </c>
      <c r="BJ27" s="25"/>
      <c r="BO27" s="30">
        <v>0</v>
      </c>
      <c r="BP27" s="25"/>
      <c r="BS27" s="30">
        <v>0</v>
      </c>
      <c r="BT27" s="25"/>
      <c r="BU27" s="26"/>
      <c r="BW27" s="30">
        <v>0</v>
      </c>
      <c r="BX27" s="25"/>
      <c r="BY27" s="26"/>
      <c r="CA27" s="30">
        <v>0</v>
      </c>
      <c r="CB27" s="25"/>
      <c r="CE27" s="30">
        <v>0</v>
      </c>
      <c r="CF27" s="25"/>
      <c r="CG27" s="26"/>
      <c r="CI27" s="30">
        <v>0</v>
      </c>
      <c r="CJ27" s="25"/>
      <c r="CK27" s="26"/>
      <c r="CM27" s="30">
        <v>0</v>
      </c>
      <c r="CN27" s="25"/>
      <c r="CQ27" s="30">
        <v>0</v>
      </c>
      <c r="CR27" s="28"/>
      <c r="CU27" s="30">
        <v>0</v>
      </c>
      <c r="CV27" s="25"/>
      <c r="CX27">
        <v>75</v>
      </c>
      <c r="CY27" s="33">
        <v>-75</v>
      </c>
      <c r="CZ27" s="28">
        <v>75</v>
      </c>
      <c r="DA27">
        <v>41</v>
      </c>
      <c r="DB27">
        <v>40</v>
      </c>
      <c r="DC27" s="30">
        <v>1</v>
      </c>
      <c r="DD27" s="25"/>
      <c r="DG27" s="30">
        <v>0</v>
      </c>
      <c r="DH27" s="28"/>
      <c r="DK27" s="30">
        <v>0</v>
      </c>
      <c r="DL27" s="25"/>
      <c r="DM27" s="27">
        <v>30</v>
      </c>
      <c r="DN27" s="32">
        <v>30</v>
      </c>
      <c r="DO27" s="30">
        <v>0</v>
      </c>
      <c r="DP27" s="28"/>
      <c r="DQ27">
        <v>54</v>
      </c>
      <c r="DR27">
        <v>52</v>
      </c>
      <c r="DS27" s="30">
        <v>2</v>
      </c>
      <c r="DT27" s="28"/>
      <c r="DW27" s="30">
        <v>0</v>
      </c>
      <c r="DX27" s="28"/>
      <c r="EA27" s="30">
        <v>0</v>
      </c>
      <c r="EB27" s="25"/>
      <c r="EC27">
        <v>73</v>
      </c>
      <c r="ED27">
        <v>70</v>
      </c>
      <c r="EE27">
        <v>60</v>
      </c>
      <c r="EF27">
        <v>58</v>
      </c>
      <c r="EG27" s="30">
        <v>5</v>
      </c>
      <c r="EH27" s="28"/>
      <c r="EI27" s="32">
        <v>51.337000000000003</v>
      </c>
      <c r="EJ27" s="32">
        <v>50</v>
      </c>
      <c r="EK27" s="30">
        <v>1.3370000000000031</v>
      </c>
      <c r="EL27" s="28"/>
      <c r="EM27" s="32">
        <v>0</v>
      </c>
      <c r="EN27" s="32">
        <v>0</v>
      </c>
      <c r="EO27" s="30">
        <v>0</v>
      </c>
      <c r="EP27" s="28"/>
      <c r="EQ27" s="6">
        <v>65.436999999999998</v>
      </c>
      <c r="ER27" s="32">
        <v>0</v>
      </c>
      <c r="ES27" s="30">
        <v>0</v>
      </c>
      <c r="ET27" s="28"/>
    </row>
    <row r="28" spans="1:150" x14ac:dyDescent="0.25">
      <c r="A28" s="30" t="s">
        <v>107</v>
      </c>
      <c r="B28" s="23">
        <v>0.25</v>
      </c>
      <c r="C28">
        <v>40</v>
      </c>
      <c r="E28">
        <v>43</v>
      </c>
      <c r="F28" s="30">
        <f t="shared" si="11"/>
        <v>-3</v>
      </c>
      <c r="H28" s="26"/>
      <c r="I28" s="34"/>
      <c r="J28" s="34">
        <f t="shared" si="12"/>
        <v>0</v>
      </c>
      <c r="K28" s="25"/>
      <c r="L28" s="27">
        <v>8</v>
      </c>
      <c r="M28" s="34">
        <v>8</v>
      </c>
      <c r="N28" s="34">
        <f t="shared" si="13"/>
        <v>0</v>
      </c>
      <c r="O28" s="25"/>
      <c r="P28" s="27">
        <v>32</v>
      </c>
      <c r="Q28" s="34">
        <v>32.200000000000003</v>
      </c>
      <c r="R28" s="34">
        <f t="shared" si="14"/>
        <v>-0.20000000000000284</v>
      </c>
      <c r="S28" s="25"/>
      <c r="T28" s="26"/>
      <c r="U28" s="34"/>
      <c r="V28" s="34">
        <v>0</v>
      </c>
      <c r="W28" s="25"/>
      <c r="X28" s="35">
        <v>8</v>
      </c>
      <c r="Y28" s="32">
        <v>8.6000000000000014</v>
      </c>
      <c r="Z28" s="30">
        <v>-0.60000000000000142</v>
      </c>
      <c r="AA28" s="25"/>
      <c r="AD28" s="30">
        <v>0</v>
      </c>
      <c r="AE28" s="25"/>
      <c r="AF28" s="26"/>
      <c r="AI28" s="30">
        <v>0</v>
      </c>
      <c r="AJ28" s="25"/>
      <c r="AK28" s="26"/>
      <c r="AN28" s="30">
        <v>0</v>
      </c>
      <c r="AO28" s="25"/>
      <c r="AP28" s="32"/>
      <c r="AR28" s="30">
        <v>0</v>
      </c>
      <c r="AS28" s="25"/>
      <c r="AT28" s="26"/>
      <c r="AU28" s="32"/>
      <c r="AW28">
        <v>56</v>
      </c>
      <c r="AX28">
        <v>59</v>
      </c>
      <c r="AY28" s="30">
        <v>-3</v>
      </c>
      <c r="AZ28" s="25"/>
      <c r="BC28" s="30">
        <v>0</v>
      </c>
      <c r="BD28" s="25"/>
      <c r="BE28" s="26"/>
      <c r="BI28" s="30">
        <v>0</v>
      </c>
      <c r="BJ28" s="25"/>
      <c r="BO28" s="30">
        <v>0</v>
      </c>
      <c r="BP28" s="25"/>
      <c r="BS28" s="30">
        <v>0</v>
      </c>
      <c r="BT28" s="25"/>
      <c r="BU28" s="27">
        <v>40</v>
      </c>
      <c r="BV28">
        <v>40</v>
      </c>
      <c r="BW28" s="30">
        <v>0</v>
      </c>
      <c r="BX28" s="25"/>
      <c r="BY28" s="26"/>
      <c r="CA28" s="30">
        <v>0</v>
      </c>
      <c r="CB28" s="25"/>
      <c r="CC28">
        <v>8</v>
      </c>
      <c r="CD28">
        <v>8</v>
      </c>
      <c r="CE28" s="30">
        <v>0</v>
      </c>
      <c r="CF28" s="25"/>
      <c r="CG28" s="27">
        <v>8</v>
      </c>
      <c r="CH28">
        <v>12</v>
      </c>
      <c r="CI28" s="30">
        <v>-4</v>
      </c>
      <c r="CJ28" s="25"/>
      <c r="CK28" s="26"/>
      <c r="CM28" s="30">
        <v>0</v>
      </c>
      <c r="CN28" s="25"/>
      <c r="CQ28" s="30">
        <v>0</v>
      </c>
      <c r="CR28" s="28"/>
      <c r="CU28" s="30">
        <v>0</v>
      </c>
      <c r="CV28" s="25"/>
      <c r="CY28" s="30">
        <v>0</v>
      </c>
      <c r="CZ28" s="28"/>
      <c r="DC28" s="30">
        <v>0</v>
      </c>
      <c r="DD28" s="25"/>
      <c r="DG28" s="30">
        <v>0</v>
      </c>
      <c r="DH28" s="28"/>
      <c r="DK28" s="30">
        <v>0</v>
      </c>
      <c r="DL28" s="25"/>
      <c r="DM28" s="24"/>
      <c r="DO28" s="30">
        <v>0</v>
      </c>
      <c r="DP28" s="28"/>
      <c r="DS28" s="30">
        <v>0</v>
      </c>
      <c r="DT28" s="28"/>
      <c r="DW28" s="30">
        <v>0</v>
      </c>
      <c r="DX28" s="28"/>
      <c r="EA28" s="30">
        <v>0</v>
      </c>
      <c r="EB28" s="25"/>
      <c r="EC28">
        <v>32</v>
      </c>
      <c r="ED28">
        <v>30</v>
      </c>
      <c r="EE28">
        <v>32</v>
      </c>
      <c r="EF28">
        <v>30</v>
      </c>
      <c r="EG28" s="30">
        <v>4</v>
      </c>
      <c r="EH28" s="28"/>
      <c r="EI28" s="32">
        <v>48</v>
      </c>
      <c r="EJ28" s="32">
        <v>50</v>
      </c>
      <c r="EK28" s="30">
        <v>-2</v>
      </c>
      <c r="EL28" s="28"/>
      <c r="EM28" s="32">
        <v>32</v>
      </c>
      <c r="EN28" s="32">
        <v>31.2</v>
      </c>
      <c r="EO28" s="30">
        <v>0.79999999999999716</v>
      </c>
      <c r="EP28" s="28"/>
      <c r="EQ28" s="24">
        <v>0</v>
      </c>
      <c r="ER28" s="32">
        <v>0</v>
      </c>
      <c r="ES28" s="30">
        <v>0</v>
      </c>
      <c r="ET28" s="28"/>
    </row>
    <row r="29" spans="1:150" x14ac:dyDescent="0.25">
      <c r="A29" s="30" t="s">
        <v>108</v>
      </c>
      <c r="B29" s="23">
        <v>1</v>
      </c>
      <c r="F29" s="30">
        <f t="shared" si="11"/>
        <v>0</v>
      </c>
      <c r="H29" s="26"/>
      <c r="I29" s="34"/>
      <c r="J29" s="34">
        <f t="shared" si="12"/>
        <v>0</v>
      </c>
      <c r="K29" s="25"/>
      <c r="L29" s="24"/>
      <c r="M29" s="34"/>
      <c r="N29" s="34">
        <f t="shared" si="13"/>
        <v>0</v>
      </c>
      <c r="O29" s="25"/>
      <c r="P29" s="26"/>
      <c r="Q29" s="34"/>
      <c r="R29" s="34">
        <f t="shared" si="14"/>
        <v>0</v>
      </c>
      <c r="S29" s="25"/>
      <c r="T29" s="26"/>
      <c r="U29" s="34"/>
      <c r="V29" s="34">
        <v>0</v>
      </c>
      <c r="W29" s="25"/>
      <c r="X29" s="34"/>
      <c r="Z29" s="30">
        <v>0</v>
      </c>
      <c r="AA29" s="25"/>
      <c r="AD29" s="30">
        <v>0</v>
      </c>
      <c r="AE29" s="25"/>
      <c r="AF29" s="26"/>
      <c r="AI29" s="30">
        <v>0</v>
      </c>
      <c r="AJ29" s="25"/>
      <c r="AK29" s="26"/>
      <c r="AN29" s="30">
        <v>0</v>
      </c>
      <c r="AO29" s="25"/>
      <c r="AP29" s="32"/>
      <c r="AR29" s="30">
        <v>0</v>
      </c>
      <c r="AS29" s="25"/>
      <c r="AT29" s="26"/>
      <c r="AU29" s="32"/>
      <c r="AY29" s="30">
        <v>0</v>
      </c>
      <c r="AZ29" s="25"/>
      <c r="BC29" s="30">
        <v>0</v>
      </c>
      <c r="BD29" s="25"/>
      <c r="BE29" s="26"/>
      <c r="BI29" s="30">
        <v>0</v>
      </c>
      <c r="BJ29" s="25"/>
      <c r="BM29">
        <v>41</v>
      </c>
      <c r="BN29">
        <v>40</v>
      </c>
      <c r="BO29" s="30">
        <v>1</v>
      </c>
      <c r="BP29" s="25"/>
      <c r="BS29" s="30">
        <v>0</v>
      </c>
      <c r="BT29" s="25"/>
      <c r="BU29" s="26"/>
      <c r="BW29" s="30">
        <v>0</v>
      </c>
      <c r="BX29" s="25"/>
      <c r="BY29" s="26"/>
      <c r="CA29" s="30">
        <v>0</v>
      </c>
      <c r="CB29" s="25"/>
      <c r="CC29">
        <v>4</v>
      </c>
      <c r="CD29">
        <v>5</v>
      </c>
      <c r="CE29" s="30">
        <v>-1</v>
      </c>
      <c r="CF29" s="25"/>
      <c r="CG29" s="27">
        <v>36</v>
      </c>
      <c r="CH29">
        <v>36</v>
      </c>
      <c r="CI29" s="30">
        <v>0</v>
      </c>
      <c r="CJ29" s="25"/>
      <c r="CK29" s="26"/>
      <c r="CM29" s="30">
        <v>0</v>
      </c>
      <c r="CN29" s="25"/>
      <c r="CQ29" s="30">
        <v>0</v>
      </c>
      <c r="CR29" s="28"/>
      <c r="CS29">
        <v>20</v>
      </c>
      <c r="CT29">
        <v>18</v>
      </c>
      <c r="CU29" s="30">
        <v>2</v>
      </c>
      <c r="CV29" s="25"/>
      <c r="CY29" s="30">
        <v>0</v>
      </c>
      <c r="CZ29" s="28"/>
      <c r="DC29" s="30">
        <v>0</v>
      </c>
      <c r="DD29" s="25"/>
      <c r="DG29" s="30">
        <v>0</v>
      </c>
      <c r="DH29" s="28"/>
      <c r="DI29">
        <v>16</v>
      </c>
      <c r="DJ29" s="32">
        <v>14.9476</v>
      </c>
      <c r="DK29" s="30">
        <v>1.0524</v>
      </c>
      <c r="DL29" s="25"/>
      <c r="DM29" s="24"/>
      <c r="DO29" s="30">
        <v>0</v>
      </c>
      <c r="DP29" s="28"/>
      <c r="DS29" s="30">
        <v>0</v>
      </c>
      <c r="DT29" s="28"/>
      <c r="DU29">
        <v>12</v>
      </c>
      <c r="DV29">
        <v>10</v>
      </c>
      <c r="DW29" s="30">
        <v>-2</v>
      </c>
      <c r="DX29" s="28"/>
      <c r="EA29" s="30">
        <v>0</v>
      </c>
      <c r="EB29" s="25"/>
      <c r="EC29" s="23"/>
      <c r="EE29">
        <v>63</v>
      </c>
      <c r="EF29">
        <v>63</v>
      </c>
      <c r="EG29" s="30">
        <v>0</v>
      </c>
      <c r="EH29" s="28"/>
      <c r="EI29" s="32">
        <v>52.051000000000002</v>
      </c>
      <c r="EJ29" s="32">
        <v>50</v>
      </c>
      <c r="EK29" s="30">
        <v>2.0510000000000019</v>
      </c>
      <c r="EL29" s="28"/>
      <c r="EM29" s="32">
        <v>0</v>
      </c>
      <c r="EN29" s="32">
        <v>0</v>
      </c>
      <c r="EO29" s="30">
        <v>0</v>
      </c>
      <c r="EP29" s="28"/>
      <c r="EQ29" s="24">
        <v>0</v>
      </c>
      <c r="ER29" s="32">
        <v>0</v>
      </c>
      <c r="ES29" s="30">
        <v>0</v>
      </c>
      <c r="ET29" s="28"/>
    </row>
    <row r="30" spans="1:150" x14ac:dyDescent="0.25">
      <c r="A30" s="30" t="s">
        <v>109</v>
      </c>
      <c r="B30" s="23">
        <v>0.4</v>
      </c>
      <c r="C30">
        <v>32</v>
      </c>
      <c r="E30">
        <v>31</v>
      </c>
      <c r="F30" s="30">
        <f t="shared" si="11"/>
        <v>1</v>
      </c>
      <c r="H30" s="27">
        <v>32</v>
      </c>
      <c r="I30" s="34">
        <v>32.599999999999987</v>
      </c>
      <c r="J30" s="34">
        <f t="shared" si="12"/>
        <v>-0.59999999999998721</v>
      </c>
      <c r="K30" s="25"/>
      <c r="L30" s="24"/>
      <c r="M30" s="34"/>
      <c r="N30" s="34">
        <f t="shared" si="13"/>
        <v>0</v>
      </c>
      <c r="O30" s="25"/>
      <c r="P30" s="26"/>
      <c r="Q30" s="34"/>
      <c r="R30" s="34">
        <f t="shared" si="14"/>
        <v>0</v>
      </c>
      <c r="S30" s="25"/>
      <c r="T30" s="27">
        <v>48</v>
      </c>
      <c r="U30" s="35">
        <v>48</v>
      </c>
      <c r="V30" s="34">
        <v>0</v>
      </c>
      <c r="W30" s="25"/>
      <c r="X30" s="34"/>
      <c r="Z30" s="30">
        <v>0</v>
      </c>
      <c r="AA30" s="25"/>
      <c r="AB30">
        <v>32</v>
      </c>
      <c r="AC30">
        <v>30</v>
      </c>
      <c r="AD30" s="30">
        <v>2</v>
      </c>
      <c r="AE30" s="25"/>
      <c r="AF30" s="27">
        <v>8</v>
      </c>
      <c r="AH30">
        <v>9</v>
      </c>
      <c r="AI30" s="30">
        <v>-1</v>
      </c>
      <c r="AJ30" s="25"/>
      <c r="AK30" s="26"/>
      <c r="AN30" s="30">
        <v>0</v>
      </c>
      <c r="AO30" s="25"/>
      <c r="AP30">
        <v>48</v>
      </c>
      <c r="AQ30" s="32">
        <v>50</v>
      </c>
      <c r="AR30" s="30">
        <v>-2</v>
      </c>
      <c r="AS30" s="25"/>
      <c r="AT30" s="26"/>
      <c r="AU30" s="32"/>
      <c r="AY30" s="30">
        <v>0</v>
      </c>
      <c r="AZ30" s="25"/>
      <c r="BA30">
        <v>32</v>
      </c>
      <c r="BB30" s="32">
        <v>36.600000000000009</v>
      </c>
      <c r="BC30" s="30">
        <v>-4.6000000000000094</v>
      </c>
      <c r="BD30" s="25"/>
      <c r="BE30" s="26"/>
      <c r="BI30" s="30">
        <v>0</v>
      </c>
      <c r="BJ30" s="25"/>
      <c r="BK30">
        <v>16</v>
      </c>
      <c r="BL30">
        <v>20</v>
      </c>
      <c r="BM30">
        <v>56</v>
      </c>
      <c r="BN30">
        <v>60</v>
      </c>
      <c r="BO30" s="30">
        <v>-8</v>
      </c>
      <c r="BP30" s="25"/>
      <c r="BS30" s="30">
        <v>0</v>
      </c>
      <c r="BT30" s="25"/>
      <c r="BU30" s="27">
        <v>40</v>
      </c>
      <c r="BV30">
        <v>42</v>
      </c>
      <c r="BW30" s="30">
        <v>-2</v>
      </c>
      <c r="BX30" s="25"/>
      <c r="BY30" s="27">
        <v>24</v>
      </c>
      <c r="BZ30">
        <v>24</v>
      </c>
      <c r="CA30" s="30">
        <v>0</v>
      </c>
      <c r="CB30" s="25"/>
      <c r="CC30">
        <v>16</v>
      </c>
      <c r="CD30">
        <v>15</v>
      </c>
      <c r="CE30" s="30">
        <v>1</v>
      </c>
      <c r="CF30" s="25"/>
      <c r="CG30" s="27">
        <v>24</v>
      </c>
      <c r="CH30">
        <v>27</v>
      </c>
      <c r="CI30" s="30">
        <v>-3</v>
      </c>
      <c r="CJ30" s="25"/>
      <c r="CK30" s="26"/>
      <c r="CM30" s="30">
        <v>0</v>
      </c>
      <c r="CN30" s="25"/>
      <c r="CQ30" s="30">
        <v>0</v>
      </c>
      <c r="CR30" s="28"/>
      <c r="CS30">
        <v>32</v>
      </c>
      <c r="CT30">
        <v>34</v>
      </c>
      <c r="CU30" s="30">
        <v>-2</v>
      </c>
      <c r="CV30" s="25"/>
      <c r="CW30">
        <v>16</v>
      </c>
      <c r="CX30">
        <v>16</v>
      </c>
      <c r="CY30" s="30">
        <v>0</v>
      </c>
      <c r="CZ30" s="28"/>
      <c r="DA30">
        <v>16</v>
      </c>
      <c r="DB30">
        <v>16</v>
      </c>
      <c r="DC30" s="30">
        <v>0</v>
      </c>
      <c r="DD30" s="25"/>
      <c r="DG30" s="30">
        <v>0</v>
      </c>
      <c r="DH30" s="28"/>
      <c r="DK30" s="30">
        <v>0</v>
      </c>
      <c r="DL30" s="25"/>
      <c r="DM30" s="24"/>
      <c r="DO30" s="30">
        <v>0</v>
      </c>
      <c r="DP30" s="28"/>
      <c r="DQ30">
        <v>40</v>
      </c>
      <c r="DR30">
        <v>40</v>
      </c>
      <c r="DS30" s="30">
        <v>0</v>
      </c>
      <c r="DT30" s="28"/>
      <c r="DW30" s="30">
        <v>0</v>
      </c>
      <c r="DX30" s="28"/>
      <c r="EA30" s="30">
        <v>0</v>
      </c>
      <c r="EB30" s="25"/>
      <c r="EC30" s="23"/>
      <c r="EE30" s="23"/>
      <c r="EG30" s="30">
        <v>0</v>
      </c>
      <c r="EH30" s="28"/>
      <c r="EI30" s="32">
        <v>0</v>
      </c>
      <c r="EJ30" s="32">
        <v>0</v>
      </c>
      <c r="EK30" s="30">
        <v>0</v>
      </c>
      <c r="EL30" s="28"/>
      <c r="EM30" s="32">
        <v>0</v>
      </c>
      <c r="EN30" s="32">
        <v>0</v>
      </c>
      <c r="EO30" s="30">
        <v>0</v>
      </c>
      <c r="EP30" s="28"/>
      <c r="EQ30" s="24">
        <v>0</v>
      </c>
      <c r="ER30" s="32">
        <v>0</v>
      </c>
      <c r="ES30" s="30">
        <v>0</v>
      </c>
      <c r="ET30" s="28"/>
    </row>
    <row r="31" spans="1:150" x14ac:dyDescent="0.25">
      <c r="A31" s="30" t="s">
        <v>110</v>
      </c>
      <c r="B31" s="23">
        <v>1</v>
      </c>
      <c r="F31" s="30">
        <f t="shared" si="11"/>
        <v>0</v>
      </c>
      <c r="H31" s="26"/>
      <c r="I31" s="34"/>
      <c r="J31" s="34">
        <f t="shared" si="12"/>
        <v>0</v>
      </c>
      <c r="K31" s="25"/>
      <c r="L31" s="24"/>
      <c r="M31" s="34"/>
      <c r="N31" s="34">
        <f t="shared" si="13"/>
        <v>0</v>
      </c>
      <c r="O31" s="25"/>
      <c r="P31" s="26"/>
      <c r="Q31" s="34"/>
      <c r="R31" s="34">
        <f t="shared" si="14"/>
        <v>0</v>
      </c>
      <c r="S31" s="25"/>
      <c r="T31" s="26"/>
      <c r="U31" s="34"/>
      <c r="V31" s="34">
        <v>0</v>
      </c>
      <c r="W31" s="25"/>
      <c r="X31" s="34"/>
      <c r="Z31" s="30">
        <v>0</v>
      </c>
      <c r="AA31" s="25"/>
      <c r="AD31" s="30">
        <v>0</v>
      </c>
      <c r="AE31" s="25"/>
      <c r="AF31" s="26"/>
      <c r="AI31" s="30">
        <v>0</v>
      </c>
      <c r="AJ31" s="25"/>
      <c r="AK31" s="26"/>
      <c r="AN31" s="30">
        <v>0</v>
      </c>
      <c r="AO31" s="25"/>
      <c r="AP31" s="32"/>
      <c r="AR31" s="30">
        <v>0</v>
      </c>
      <c r="AS31" s="25"/>
      <c r="AT31" s="26"/>
      <c r="AU31" s="32"/>
      <c r="AY31" s="30">
        <v>0</v>
      </c>
      <c r="AZ31" s="25"/>
      <c r="BC31" s="30">
        <v>0</v>
      </c>
      <c r="BD31" s="25"/>
      <c r="BE31" s="26"/>
      <c r="BI31" s="30">
        <v>0</v>
      </c>
      <c r="BJ31" s="25"/>
      <c r="BO31" s="30">
        <v>0</v>
      </c>
      <c r="BP31" s="25"/>
      <c r="BS31" s="30">
        <v>0</v>
      </c>
      <c r="BT31" s="25"/>
      <c r="BU31" s="26"/>
      <c r="BW31" s="30">
        <v>0</v>
      </c>
      <c r="BX31" s="25"/>
      <c r="BY31" s="26"/>
      <c r="CA31" s="30">
        <v>0</v>
      </c>
      <c r="CB31" s="25"/>
      <c r="CE31" s="30">
        <v>0</v>
      </c>
      <c r="CF31" s="25"/>
      <c r="CG31" s="26"/>
      <c r="CI31" s="30">
        <v>0</v>
      </c>
      <c r="CJ31" s="25"/>
      <c r="CK31" s="26"/>
      <c r="CM31" s="30">
        <v>0</v>
      </c>
      <c r="CN31" s="25"/>
      <c r="CQ31" s="30">
        <v>0</v>
      </c>
      <c r="CR31" s="28"/>
      <c r="CU31" s="30">
        <v>0</v>
      </c>
      <c r="CV31" s="25"/>
      <c r="CY31" s="30">
        <v>0</v>
      </c>
      <c r="CZ31" s="28"/>
      <c r="DC31" s="30">
        <v>0</v>
      </c>
      <c r="DD31" s="25"/>
      <c r="DG31" s="30">
        <v>0</v>
      </c>
      <c r="DH31" s="28"/>
      <c r="DK31" s="30">
        <v>0</v>
      </c>
      <c r="DL31" s="25"/>
      <c r="DM31" s="24"/>
      <c r="DO31" s="30">
        <v>0</v>
      </c>
      <c r="DP31" s="28"/>
      <c r="DS31" s="30">
        <v>0</v>
      </c>
      <c r="DT31" s="28"/>
      <c r="DW31" s="30">
        <v>0</v>
      </c>
      <c r="DX31" s="28"/>
      <c r="EA31" s="30">
        <v>0</v>
      </c>
      <c r="EB31" s="25"/>
      <c r="EC31" s="23"/>
      <c r="EE31" s="23"/>
      <c r="EG31" s="30">
        <v>0</v>
      </c>
      <c r="EH31" s="28"/>
      <c r="EI31" s="32">
        <v>41.133000000000003</v>
      </c>
      <c r="EJ31" s="32">
        <v>40</v>
      </c>
      <c r="EK31" s="30">
        <v>1.1330000000000029</v>
      </c>
      <c r="EL31" s="28"/>
      <c r="EM31" s="32">
        <v>16.57</v>
      </c>
      <c r="EN31" s="32">
        <v>16.695399999999999</v>
      </c>
      <c r="EO31" s="30">
        <v>-0.12540000000000259</v>
      </c>
      <c r="EP31" s="28"/>
      <c r="EQ31" s="24">
        <v>0</v>
      </c>
      <c r="ER31" s="32">
        <v>0</v>
      </c>
      <c r="ES31" s="30">
        <v>0</v>
      </c>
      <c r="ET31" s="28"/>
    </row>
    <row r="32" spans="1:150" x14ac:dyDescent="0.25">
      <c r="A32" s="30" t="s">
        <v>111</v>
      </c>
      <c r="B32" s="23">
        <v>1</v>
      </c>
      <c r="C32">
        <v>85</v>
      </c>
      <c r="E32">
        <v>85</v>
      </c>
      <c r="F32" s="30">
        <f t="shared" si="11"/>
        <v>0</v>
      </c>
      <c r="H32" s="27">
        <v>285</v>
      </c>
      <c r="I32" s="34">
        <v>280.87920000000003</v>
      </c>
      <c r="J32" s="34">
        <f t="shared" si="12"/>
        <v>4.1207999999999743</v>
      </c>
      <c r="K32" s="25"/>
      <c r="L32" s="27">
        <v>20</v>
      </c>
      <c r="M32" s="34">
        <v>18.277999999999992</v>
      </c>
      <c r="N32" s="34">
        <f t="shared" si="13"/>
        <v>1.7220000000000084</v>
      </c>
      <c r="O32" s="25"/>
      <c r="P32" s="27">
        <v>190</v>
      </c>
      <c r="Q32" s="34">
        <v>189.19659999999999</v>
      </c>
      <c r="R32" s="34">
        <f t="shared" si="14"/>
        <v>0.80340000000001055</v>
      </c>
      <c r="S32" s="25"/>
      <c r="T32" s="27">
        <v>73</v>
      </c>
      <c r="U32" s="35">
        <v>74</v>
      </c>
      <c r="V32" s="34">
        <v>-1</v>
      </c>
      <c r="W32" s="25"/>
      <c r="X32" s="35">
        <v>151</v>
      </c>
      <c r="Y32" s="32">
        <v>149.68299999999999</v>
      </c>
      <c r="Z32" s="30">
        <v>1.3170000000000071</v>
      </c>
      <c r="AA32" s="25"/>
      <c r="AB32">
        <v>139</v>
      </c>
      <c r="AC32">
        <v>139</v>
      </c>
      <c r="AD32" s="30">
        <v>0</v>
      </c>
      <c r="AE32" s="25"/>
      <c r="AF32" s="27">
        <v>66</v>
      </c>
      <c r="AH32">
        <v>66</v>
      </c>
      <c r="AI32" s="30">
        <v>0</v>
      </c>
      <c r="AJ32" s="25"/>
      <c r="AK32" s="26"/>
      <c r="AN32" s="30">
        <v>0</v>
      </c>
      <c r="AO32" s="25"/>
      <c r="AP32">
        <v>94</v>
      </c>
      <c r="AQ32" s="32">
        <v>91.46899999999998</v>
      </c>
      <c r="AR32" s="30">
        <v>2.5310000000000201</v>
      </c>
      <c r="AS32" s="25"/>
      <c r="AT32" s="26"/>
      <c r="AU32">
        <v>122</v>
      </c>
      <c r="AV32">
        <v>120</v>
      </c>
      <c r="AW32">
        <v>114</v>
      </c>
      <c r="AX32">
        <v>111</v>
      </c>
      <c r="AY32" s="30">
        <v>5</v>
      </c>
      <c r="AZ32" s="25"/>
      <c r="BC32" s="30">
        <v>0</v>
      </c>
      <c r="BD32" s="25"/>
      <c r="BE32" s="27">
        <v>81</v>
      </c>
      <c r="BF32">
        <v>80</v>
      </c>
      <c r="BG32">
        <v>89</v>
      </c>
      <c r="BH32">
        <v>93</v>
      </c>
      <c r="BI32" s="30">
        <v>-3</v>
      </c>
      <c r="BJ32" s="25"/>
      <c r="BK32">
        <v>41</v>
      </c>
      <c r="BL32">
        <v>40</v>
      </c>
      <c r="BM32">
        <v>41</v>
      </c>
      <c r="BN32">
        <v>40</v>
      </c>
      <c r="BO32" s="30">
        <v>2</v>
      </c>
      <c r="BP32" s="25"/>
      <c r="BQ32">
        <v>57</v>
      </c>
      <c r="BR32" s="32">
        <v>57.975200000000001</v>
      </c>
      <c r="BS32" s="30">
        <v>-0.97520000000000095</v>
      </c>
      <c r="BT32" s="25"/>
      <c r="BU32" s="27">
        <v>218</v>
      </c>
      <c r="BV32">
        <v>220</v>
      </c>
      <c r="BW32" s="30">
        <v>-2</v>
      </c>
      <c r="BX32" s="25"/>
      <c r="BY32" s="26"/>
      <c r="CA32" s="30">
        <v>0</v>
      </c>
      <c r="CB32" s="25"/>
      <c r="CC32">
        <v>33</v>
      </c>
      <c r="CD32">
        <v>30</v>
      </c>
      <c r="CE32" s="30">
        <v>3</v>
      </c>
      <c r="CF32" s="25"/>
      <c r="CG32" s="27">
        <v>213</v>
      </c>
      <c r="CH32">
        <v>210</v>
      </c>
      <c r="CI32" s="30">
        <v>3</v>
      </c>
      <c r="CJ32" s="25"/>
      <c r="CK32" s="27">
        <v>90</v>
      </c>
      <c r="CL32">
        <v>90</v>
      </c>
      <c r="CM32" s="30">
        <v>0</v>
      </c>
      <c r="CN32" s="25"/>
      <c r="CO32">
        <v>109</v>
      </c>
      <c r="CP32">
        <v>108</v>
      </c>
      <c r="CQ32" s="30">
        <v>1</v>
      </c>
      <c r="CR32" s="28"/>
      <c r="CS32">
        <v>49</v>
      </c>
      <c r="CT32">
        <v>49</v>
      </c>
      <c r="CU32" s="30">
        <v>0</v>
      </c>
      <c r="CV32" s="25"/>
      <c r="CW32">
        <v>41</v>
      </c>
      <c r="CX32">
        <v>40</v>
      </c>
      <c r="CY32" s="30">
        <v>1</v>
      </c>
      <c r="CZ32" s="28"/>
      <c r="DA32">
        <v>69</v>
      </c>
      <c r="DB32">
        <v>70</v>
      </c>
      <c r="DC32" s="30">
        <v>-1</v>
      </c>
      <c r="DD32" s="25"/>
      <c r="DE32">
        <v>37</v>
      </c>
      <c r="DF32">
        <v>38</v>
      </c>
      <c r="DG32" s="30">
        <v>-1</v>
      </c>
      <c r="DH32" s="28"/>
      <c r="DK32" s="30">
        <v>0</v>
      </c>
      <c r="DL32" s="25"/>
      <c r="DM32" s="27">
        <v>81</v>
      </c>
      <c r="DN32" s="32">
        <v>80</v>
      </c>
      <c r="DO32" s="30">
        <v>1</v>
      </c>
      <c r="DP32" s="28"/>
      <c r="DQ32">
        <v>194</v>
      </c>
      <c r="DR32">
        <v>194</v>
      </c>
      <c r="DS32" s="30">
        <v>0</v>
      </c>
      <c r="DT32" s="28"/>
      <c r="DU32">
        <v>61</v>
      </c>
      <c r="DV32">
        <v>59</v>
      </c>
      <c r="DW32" s="30">
        <v>-2</v>
      </c>
      <c r="DX32" s="28"/>
      <c r="DY32">
        <v>69</v>
      </c>
      <c r="DZ32">
        <v>70</v>
      </c>
      <c r="EA32" s="30">
        <v>-1</v>
      </c>
      <c r="EB32" s="25"/>
      <c r="EC32">
        <v>130</v>
      </c>
      <c r="ED32">
        <v>130</v>
      </c>
      <c r="EE32">
        <v>102</v>
      </c>
      <c r="EF32">
        <v>100</v>
      </c>
      <c r="EG32" s="30">
        <v>2</v>
      </c>
      <c r="EH32" s="28"/>
      <c r="EI32" s="32">
        <v>122.01</v>
      </c>
      <c r="EJ32" s="32">
        <v>120</v>
      </c>
      <c r="EK32" s="30">
        <v>2.0100000000000051</v>
      </c>
      <c r="EL32" s="28"/>
      <c r="EM32" s="32">
        <v>73.069000000000003</v>
      </c>
      <c r="EN32" s="32">
        <v>73.456199999999995</v>
      </c>
      <c r="EO32" s="30">
        <v>-0.38719999999999288</v>
      </c>
      <c r="EP32" s="28"/>
      <c r="EQ32" s="24">
        <v>0</v>
      </c>
      <c r="ER32" s="32">
        <v>0</v>
      </c>
      <c r="ES32" s="30">
        <v>0</v>
      </c>
      <c r="ET32" s="28"/>
    </row>
    <row r="33" spans="1:150" x14ac:dyDescent="0.25">
      <c r="A33" s="30" t="s">
        <v>112</v>
      </c>
      <c r="B33" s="23">
        <v>0.22</v>
      </c>
      <c r="F33" s="30">
        <f t="shared" si="11"/>
        <v>0</v>
      </c>
      <c r="H33" s="26"/>
      <c r="I33" s="34"/>
      <c r="J33" s="34">
        <f t="shared" si="12"/>
        <v>0</v>
      </c>
      <c r="K33" s="25"/>
      <c r="L33" s="24"/>
      <c r="M33" s="34"/>
      <c r="N33" s="34">
        <f t="shared" si="13"/>
        <v>0</v>
      </c>
      <c r="O33" s="25"/>
      <c r="P33" s="27">
        <v>56</v>
      </c>
      <c r="Q33" s="34">
        <v>58.8</v>
      </c>
      <c r="R33" s="34">
        <f t="shared" si="14"/>
        <v>-2.7999999999999972</v>
      </c>
      <c r="S33" s="25"/>
      <c r="T33" s="26"/>
      <c r="U33" s="34"/>
      <c r="V33" s="34">
        <v>0</v>
      </c>
      <c r="W33" s="25"/>
      <c r="X33" s="34"/>
      <c r="Z33" s="30">
        <v>0</v>
      </c>
      <c r="AA33" s="25"/>
      <c r="AD33" s="30">
        <v>0</v>
      </c>
      <c r="AE33" s="25"/>
      <c r="AF33" s="26"/>
      <c r="AI33" s="30">
        <v>0</v>
      </c>
      <c r="AJ33" s="25"/>
      <c r="AK33" s="27">
        <v>72</v>
      </c>
      <c r="AM33">
        <v>73</v>
      </c>
      <c r="AN33" s="30">
        <v>-1</v>
      </c>
      <c r="AO33" s="25"/>
      <c r="AP33">
        <v>64</v>
      </c>
      <c r="AQ33" s="32">
        <v>68</v>
      </c>
      <c r="AR33" s="30">
        <v>-4</v>
      </c>
      <c r="AS33" s="25"/>
      <c r="AT33" s="26"/>
      <c r="AU33" s="32"/>
      <c r="AY33" s="30">
        <v>0</v>
      </c>
      <c r="AZ33" s="25"/>
      <c r="BA33">
        <v>64</v>
      </c>
      <c r="BB33" s="32">
        <v>65</v>
      </c>
      <c r="BC33" s="30">
        <v>-1</v>
      </c>
      <c r="BD33" s="25"/>
      <c r="BE33" s="26"/>
      <c r="BI33" s="30">
        <v>0</v>
      </c>
      <c r="BJ33" s="25"/>
      <c r="BM33">
        <v>40</v>
      </c>
      <c r="BN33">
        <v>40</v>
      </c>
      <c r="BO33" s="30">
        <v>0</v>
      </c>
      <c r="BP33" s="25"/>
      <c r="BQ33">
        <v>32</v>
      </c>
      <c r="BR33" s="32">
        <v>35</v>
      </c>
      <c r="BS33" s="30">
        <v>-3</v>
      </c>
      <c r="BT33" s="25"/>
      <c r="BU33" s="27">
        <v>24</v>
      </c>
      <c r="BV33">
        <v>24</v>
      </c>
      <c r="BW33" s="30">
        <v>0</v>
      </c>
      <c r="BX33" s="25"/>
      <c r="BY33" s="27">
        <v>8</v>
      </c>
      <c r="BZ33">
        <v>8</v>
      </c>
      <c r="CA33" s="30">
        <v>0</v>
      </c>
      <c r="CB33" s="25"/>
      <c r="CC33">
        <v>8</v>
      </c>
      <c r="CD33">
        <v>8</v>
      </c>
      <c r="CE33" s="30">
        <v>0</v>
      </c>
      <c r="CF33" s="25"/>
      <c r="CG33" s="27">
        <v>16</v>
      </c>
      <c r="CH33">
        <v>20</v>
      </c>
      <c r="CI33" s="30">
        <v>-4</v>
      </c>
      <c r="CJ33" s="25"/>
      <c r="CK33" s="26"/>
      <c r="CM33" s="30">
        <v>0</v>
      </c>
      <c r="CN33" s="25"/>
      <c r="CQ33" s="30">
        <v>0</v>
      </c>
      <c r="CR33" s="28"/>
      <c r="CU33" s="30">
        <v>0</v>
      </c>
      <c r="CV33" s="25"/>
      <c r="CY33" s="30">
        <v>0</v>
      </c>
      <c r="CZ33" s="28"/>
      <c r="DC33" s="30">
        <v>0</v>
      </c>
      <c r="DD33" s="25"/>
      <c r="DG33" s="30">
        <v>0</v>
      </c>
      <c r="DH33" s="28"/>
      <c r="DK33" s="30">
        <v>0</v>
      </c>
      <c r="DL33" s="25"/>
      <c r="DM33" s="24"/>
      <c r="DO33" s="30">
        <v>0</v>
      </c>
      <c r="DP33" s="28"/>
      <c r="DS33" s="30">
        <v>0</v>
      </c>
      <c r="DT33" s="28"/>
      <c r="DW33" s="30">
        <v>0</v>
      </c>
      <c r="DX33" s="28"/>
      <c r="EA33" s="30">
        <v>0</v>
      </c>
      <c r="EB33" s="25"/>
      <c r="EC33">
        <v>32</v>
      </c>
      <c r="ED33">
        <v>32</v>
      </c>
      <c r="EE33">
        <v>16</v>
      </c>
      <c r="EF33">
        <v>18</v>
      </c>
      <c r="EG33" s="30">
        <v>-2</v>
      </c>
      <c r="EH33" s="28"/>
      <c r="EI33" s="32">
        <v>48</v>
      </c>
      <c r="EJ33" s="32">
        <v>50</v>
      </c>
      <c r="EK33" s="30">
        <v>-2</v>
      </c>
      <c r="EL33" s="28"/>
      <c r="EM33" s="32">
        <v>64</v>
      </c>
      <c r="EN33" s="32">
        <v>68</v>
      </c>
      <c r="EO33" s="30">
        <v>-4</v>
      </c>
      <c r="EP33" s="28"/>
      <c r="EQ33" s="24">
        <v>0</v>
      </c>
      <c r="ER33" s="32">
        <v>0</v>
      </c>
      <c r="ES33" s="30">
        <v>0</v>
      </c>
      <c r="ET33" s="28"/>
    </row>
    <row r="34" spans="1:150" x14ac:dyDescent="0.25">
      <c r="A34" s="30" t="s">
        <v>113</v>
      </c>
      <c r="B34" s="23">
        <v>1</v>
      </c>
      <c r="F34" s="30">
        <f t="shared" si="11"/>
        <v>0</v>
      </c>
      <c r="H34" s="26"/>
      <c r="I34" s="34"/>
      <c r="J34" s="34">
        <f t="shared" si="12"/>
        <v>0</v>
      </c>
      <c r="K34" s="25"/>
      <c r="L34" s="24"/>
      <c r="M34" s="34"/>
      <c r="N34" s="34">
        <f t="shared" si="13"/>
        <v>0</v>
      </c>
      <c r="O34" s="25"/>
      <c r="P34" s="26"/>
      <c r="Q34" s="34"/>
      <c r="R34" s="34">
        <f t="shared" si="14"/>
        <v>0</v>
      </c>
      <c r="S34" s="25"/>
      <c r="T34" s="26"/>
      <c r="U34" s="34"/>
      <c r="V34" s="34">
        <v>0</v>
      </c>
      <c r="W34" s="25"/>
      <c r="X34" s="34"/>
      <c r="Z34" s="30">
        <v>0</v>
      </c>
      <c r="AA34" s="25"/>
      <c r="AD34" s="30">
        <v>0</v>
      </c>
      <c r="AE34" s="25"/>
      <c r="AF34" s="26"/>
      <c r="AI34" s="30">
        <v>0</v>
      </c>
      <c r="AJ34" s="25"/>
      <c r="AK34" s="26"/>
      <c r="AN34" s="30">
        <v>0</v>
      </c>
      <c r="AO34" s="25"/>
      <c r="AP34" s="32"/>
      <c r="AR34" s="30">
        <v>0</v>
      </c>
      <c r="AS34" s="25"/>
      <c r="AT34" s="26"/>
      <c r="AU34" s="32"/>
      <c r="AY34" s="30">
        <v>0</v>
      </c>
      <c r="AZ34" s="25"/>
      <c r="BC34" s="30">
        <v>0</v>
      </c>
      <c r="BD34" s="25"/>
      <c r="BE34" s="26"/>
      <c r="BI34" s="30">
        <v>0</v>
      </c>
      <c r="BJ34" s="25"/>
      <c r="BO34" s="30">
        <v>0</v>
      </c>
      <c r="BP34" s="25"/>
      <c r="BS34" s="30">
        <v>0</v>
      </c>
      <c r="BT34" s="25"/>
      <c r="BU34" s="26"/>
      <c r="BW34" s="30">
        <v>0</v>
      </c>
      <c r="BX34" s="25"/>
      <c r="BY34" s="26"/>
      <c r="CA34" s="30">
        <v>0</v>
      </c>
      <c r="CB34" s="25"/>
      <c r="CE34" s="30">
        <v>0</v>
      </c>
      <c r="CF34" s="25"/>
      <c r="CG34" s="26"/>
      <c r="CI34" s="30">
        <v>0</v>
      </c>
      <c r="CJ34" s="25"/>
      <c r="CK34" s="26"/>
      <c r="CM34" s="30">
        <v>0</v>
      </c>
      <c r="CN34" s="25"/>
      <c r="CQ34" s="30">
        <v>0</v>
      </c>
      <c r="CR34" s="28"/>
      <c r="CU34" s="30">
        <v>0</v>
      </c>
      <c r="CV34" s="25"/>
      <c r="CY34" s="30">
        <v>0</v>
      </c>
      <c r="CZ34" s="28"/>
      <c r="DC34" s="30">
        <v>0</v>
      </c>
      <c r="DD34" s="25"/>
      <c r="DG34" s="30">
        <v>0</v>
      </c>
      <c r="DH34" s="28"/>
      <c r="DK34" s="30">
        <v>0</v>
      </c>
      <c r="DL34" s="25"/>
      <c r="DM34" s="24"/>
      <c r="DO34" s="30">
        <v>0</v>
      </c>
      <c r="DP34" s="28"/>
      <c r="DS34" s="30">
        <v>0</v>
      </c>
      <c r="DT34" s="28"/>
      <c r="DW34" s="30">
        <v>0</v>
      </c>
      <c r="DX34" s="28"/>
      <c r="EA34" s="30">
        <v>0</v>
      </c>
      <c r="EB34" s="25"/>
      <c r="EC34" s="23"/>
      <c r="EE34" s="23"/>
      <c r="EG34" s="30">
        <v>0</v>
      </c>
      <c r="EH34" s="28"/>
      <c r="EI34" s="32">
        <v>0</v>
      </c>
      <c r="EJ34" s="32">
        <v>0</v>
      </c>
      <c r="EK34" s="30">
        <v>0</v>
      </c>
      <c r="EL34" s="28"/>
      <c r="EM34" s="32">
        <v>0</v>
      </c>
      <c r="EN34" s="32">
        <v>0</v>
      </c>
      <c r="EO34" s="30">
        <v>0</v>
      </c>
      <c r="EP34" s="28"/>
      <c r="EQ34" s="24">
        <v>0</v>
      </c>
      <c r="ER34" s="32">
        <v>0</v>
      </c>
      <c r="ES34" s="30">
        <v>0</v>
      </c>
      <c r="ET34" s="28"/>
    </row>
    <row r="35" spans="1:150" x14ac:dyDescent="0.25">
      <c r="A35" s="30" t="s">
        <v>114</v>
      </c>
      <c r="B35" s="23">
        <v>0.4</v>
      </c>
      <c r="F35" s="30">
        <f t="shared" si="11"/>
        <v>0</v>
      </c>
      <c r="H35" s="26"/>
      <c r="I35" s="34"/>
      <c r="J35" s="34">
        <f t="shared" si="12"/>
        <v>0</v>
      </c>
      <c r="K35" s="25"/>
      <c r="L35" s="24"/>
      <c r="M35" s="34"/>
      <c r="N35" s="34">
        <f t="shared" si="13"/>
        <v>0</v>
      </c>
      <c r="O35" s="25"/>
      <c r="P35" s="26"/>
      <c r="Q35" s="34"/>
      <c r="R35" s="34">
        <f t="shared" si="14"/>
        <v>0</v>
      </c>
      <c r="S35" s="25"/>
      <c r="T35" s="26"/>
      <c r="U35" s="34"/>
      <c r="V35" s="34">
        <v>0</v>
      </c>
      <c r="W35" s="25"/>
      <c r="X35" s="34"/>
      <c r="Z35" s="30">
        <v>0</v>
      </c>
      <c r="AA35" s="25"/>
      <c r="AD35" s="30">
        <v>0</v>
      </c>
      <c r="AE35" s="25"/>
      <c r="AF35" s="26"/>
      <c r="AI35" s="30">
        <v>0</v>
      </c>
      <c r="AJ35" s="25"/>
      <c r="AK35" s="26"/>
      <c r="AN35" s="30">
        <v>0</v>
      </c>
      <c r="AO35" s="25"/>
      <c r="AP35" s="32"/>
      <c r="AR35" s="30">
        <v>0</v>
      </c>
      <c r="AS35" s="25"/>
      <c r="AT35" s="26"/>
      <c r="AU35" s="32"/>
      <c r="AY35" s="30">
        <v>0</v>
      </c>
      <c r="AZ35" s="25"/>
      <c r="BC35" s="30">
        <v>0</v>
      </c>
      <c r="BD35" s="25"/>
      <c r="BE35" s="26"/>
      <c r="BI35" s="30">
        <v>0</v>
      </c>
      <c r="BJ35" s="25"/>
      <c r="BO35" s="30">
        <v>0</v>
      </c>
      <c r="BP35" s="25"/>
      <c r="BS35" s="30">
        <v>0</v>
      </c>
      <c r="BT35" s="25"/>
      <c r="BU35" s="26"/>
      <c r="BW35" s="30">
        <v>0</v>
      </c>
      <c r="BX35" s="25"/>
      <c r="BY35" s="26"/>
      <c r="CA35" s="30">
        <v>0</v>
      </c>
      <c r="CB35" s="25"/>
      <c r="CE35" s="30">
        <v>0</v>
      </c>
      <c r="CF35" s="25"/>
      <c r="CG35" s="26"/>
      <c r="CI35" s="30">
        <v>0</v>
      </c>
      <c r="CJ35" s="25"/>
      <c r="CK35" s="26"/>
      <c r="CM35" s="30">
        <v>0</v>
      </c>
      <c r="CN35" s="25"/>
      <c r="CQ35" s="30">
        <v>0</v>
      </c>
      <c r="CR35" s="28"/>
      <c r="CU35" s="30">
        <v>0</v>
      </c>
      <c r="CV35" s="25"/>
      <c r="CY35" s="30">
        <v>0</v>
      </c>
      <c r="CZ35" s="28"/>
      <c r="DC35" s="30">
        <v>0</v>
      </c>
      <c r="DD35" s="25"/>
      <c r="DG35" s="30">
        <v>0</v>
      </c>
      <c r="DH35" s="28"/>
      <c r="DK35" s="30">
        <v>0</v>
      </c>
      <c r="DL35" s="25"/>
      <c r="DM35" s="24"/>
      <c r="DO35" s="30">
        <v>0</v>
      </c>
      <c r="DP35" s="28"/>
      <c r="DS35" s="30">
        <v>0</v>
      </c>
      <c r="DT35" s="28"/>
      <c r="DW35" s="30">
        <v>0</v>
      </c>
      <c r="DX35" s="28"/>
      <c r="EA35" s="30">
        <v>0</v>
      </c>
      <c r="EB35" s="25"/>
      <c r="EC35" s="23"/>
      <c r="EE35" s="23"/>
      <c r="EG35" s="30">
        <v>0</v>
      </c>
      <c r="EH35" s="28"/>
      <c r="EI35" s="32">
        <v>0</v>
      </c>
      <c r="EJ35" s="32">
        <v>0</v>
      </c>
      <c r="EK35" s="30">
        <v>0</v>
      </c>
      <c r="EL35" s="28"/>
      <c r="EM35" s="32">
        <v>0</v>
      </c>
      <c r="EN35" s="32">
        <v>0</v>
      </c>
      <c r="EO35" s="30">
        <v>0</v>
      </c>
      <c r="EP35" s="28"/>
      <c r="EQ35" s="24">
        <v>0</v>
      </c>
      <c r="ER35" s="32">
        <v>0</v>
      </c>
      <c r="ES35" s="30">
        <v>0</v>
      </c>
      <c r="ET35" s="28"/>
    </row>
    <row r="36" spans="1:150" x14ac:dyDescent="0.25">
      <c r="A36" s="30" t="s">
        <v>115</v>
      </c>
      <c r="B36" s="23">
        <v>1</v>
      </c>
      <c r="F36" s="30">
        <f t="shared" si="11"/>
        <v>0</v>
      </c>
      <c r="H36" s="26"/>
      <c r="I36" s="34"/>
      <c r="J36" s="34">
        <f t="shared" si="12"/>
        <v>0</v>
      </c>
      <c r="K36" s="25"/>
      <c r="L36" s="24"/>
      <c r="M36" s="34"/>
      <c r="N36" s="34">
        <f t="shared" si="13"/>
        <v>0</v>
      </c>
      <c r="O36" s="25"/>
      <c r="P36" s="26"/>
      <c r="Q36" s="34"/>
      <c r="R36" s="34">
        <f t="shared" si="14"/>
        <v>0</v>
      </c>
      <c r="S36" s="25"/>
      <c r="T36" s="26"/>
      <c r="U36" s="34"/>
      <c r="V36" s="34">
        <v>0</v>
      </c>
      <c r="W36" s="25"/>
      <c r="X36" s="34"/>
      <c r="Z36" s="30">
        <v>0</v>
      </c>
      <c r="AA36" s="25"/>
      <c r="AD36" s="30">
        <v>0</v>
      </c>
      <c r="AE36" s="25"/>
      <c r="AF36" s="26"/>
      <c r="AI36" s="30">
        <v>0</v>
      </c>
      <c r="AJ36" s="25"/>
      <c r="AK36" s="26"/>
      <c r="AN36" s="30">
        <v>0</v>
      </c>
      <c r="AO36" s="25"/>
      <c r="AP36" s="32"/>
      <c r="AR36" s="30">
        <v>0</v>
      </c>
      <c r="AS36" s="25"/>
      <c r="AT36" s="26"/>
      <c r="AU36" s="32"/>
      <c r="AY36" s="30">
        <v>0</v>
      </c>
      <c r="AZ36" s="25"/>
      <c r="BC36" s="30">
        <v>0</v>
      </c>
      <c r="BD36" s="25"/>
      <c r="BE36" s="26"/>
      <c r="BI36" s="30">
        <v>0</v>
      </c>
      <c r="BJ36" s="25"/>
      <c r="BO36" s="30">
        <v>0</v>
      </c>
      <c r="BP36" s="25"/>
      <c r="BS36" s="30">
        <v>0</v>
      </c>
      <c r="BT36" s="25"/>
      <c r="BU36" s="26"/>
      <c r="BW36" s="30">
        <v>0</v>
      </c>
      <c r="BX36" s="25"/>
      <c r="BY36" s="26"/>
      <c r="CA36" s="30">
        <v>0</v>
      </c>
      <c r="CB36" s="25"/>
      <c r="CE36" s="30">
        <v>0</v>
      </c>
      <c r="CF36" s="25"/>
      <c r="CG36" s="26"/>
      <c r="CI36" s="30">
        <v>0</v>
      </c>
      <c r="CJ36" s="25"/>
      <c r="CK36" s="26"/>
      <c r="CM36" s="30">
        <v>0</v>
      </c>
      <c r="CN36" s="25"/>
      <c r="CQ36" s="30">
        <v>0</v>
      </c>
      <c r="CR36" s="28"/>
      <c r="CU36" s="30">
        <v>0</v>
      </c>
      <c r="CV36" s="25"/>
      <c r="CY36" s="30">
        <v>0</v>
      </c>
      <c r="CZ36" s="28"/>
      <c r="DC36" s="30">
        <v>0</v>
      </c>
      <c r="DD36" s="25"/>
      <c r="DG36" s="30">
        <v>0</v>
      </c>
      <c r="DH36" s="28"/>
      <c r="DK36" s="30">
        <v>0</v>
      </c>
      <c r="DL36" s="25"/>
      <c r="DM36" s="24"/>
      <c r="DO36" s="30">
        <v>0</v>
      </c>
      <c r="DP36" s="28"/>
      <c r="DS36" s="30">
        <v>0</v>
      </c>
      <c r="DT36" s="28"/>
      <c r="DW36" s="30">
        <v>0</v>
      </c>
      <c r="DX36" s="28"/>
      <c r="EA36" s="30">
        <v>0</v>
      </c>
      <c r="EB36" s="25"/>
      <c r="EC36" s="23"/>
      <c r="EE36" s="23"/>
      <c r="EG36" s="30">
        <v>0</v>
      </c>
      <c r="EH36" s="28"/>
      <c r="EI36" s="32">
        <v>0</v>
      </c>
      <c r="EJ36" s="32">
        <v>0</v>
      </c>
      <c r="EK36" s="30">
        <v>0</v>
      </c>
      <c r="EL36" s="28"/>
      <c r="EM36" s="32">
        <v>0</v>
      </c>
      <c r="EN36" s="32">
        <v>0</v>
      </c>
      <c r="EO36" s="30">
        <v>0</v>
      </c>
      <c r="EP36" s="28"/>
      <c r="EQ36" s="24">
        <v>0</v>
      </c>
      <c r="ER36" s="32">
        <v>0</v>
      </c>
      <c r="ES36" s="30">
        <v>0</v>
      </c>
      <c r="ET36" s="28"/>
    </row>
    <row r="37" spans="1:150" x14ac:dyDescent="0.25">
      <c r="A37" s="30" t="s">
        <v>116</v>
      </c>
      <c r="B37" s="23">
        <v>1</v>
      </c>
      <c r="F37" s="30">
        <f t="shared" si="11"/>
        <v>0</v>
      </c>
      <c r="H37" s="26"/>
      <c r="I37" s="34"/>
      <c r="J37" s="34">
        <f t="shared" si="12"/>
        <v>0</v>
      </c>
      <c r="K37" s="25"/>
      <c r="L37" s="24"/>
      <c r="M37" s="34"/>
      <c r="N37" s="34">
        <f t="shared" si="13"/>
        <v>0</v>
      </c>
      <c r="O37" s="25"/>
      <c r="P37" s="26"/>
      <c r="Q37" s="34"/>
      <c r="R37" s="34">
        <f t="shared" si="14"/>
        <v>0</v>
      </c>
      <c r="S37" s="25"/>
      <c r="T37" s="26"/>
      <c r="U37" s="34"/>
      <c r="V37" s="34">
        <v>0</v>
      </c>
      <c r="W37" s="25"/>
      <c r="X37" s="34"/>
      <c r="Z37" s="30">
        <v>0</v>
      </c>
      <c r="AA37" s="25"/>
      <c r="AD37" s="30">
        <v>0</v>
      </c>
      <c r="AE37" s="25"/>
      <c r="AF37" s="26"/>
      <c r="AI37" s="30">
        <v>0</v>
      </c>
      <c r="AJ37" s="25"/>
      <c r="AK37" s="26"/>
      <c r="AN37" s="30">
        <v>0</v>
      </c>
      <c r="AO37" s="25"/>
      <c r="AP37" s="32"/>
      <c r="AR37" s="30">
        <v>0</v>
      </c>
      <c r="AS37" s="25"/>
      <c r="AT37" s="26"/>
      <c r="AU37" s="32"/>
      <c r="AY37" s="30">
        <v>0</v>
      </c>
      <c r="AZ37" s="25"/>
      <c r="BC37" s="30">
        <v>0</v>
      </c>
      <c r="BD37" s="25"/>
      <c r="BE37" s="26"/>
      <c r="BI37" s="30">
        <v>0</v>
      </c>
      <c r="BJ37" s="25"/>
      <c r="BO37" s="30">
        <v>0</v>
      </c>
      <c r="BP37" s="25"/>
      <c r="BS37" s="30">
        <v>0</v>
      </c>
      <c r="BT37" s="25"/>
      <c r="BU37" s="26"/>
      <c r="BW37" s="30">
        <v>0</v>
      </c>
      <c r="BX37" s="25"/>
      <c r="BY37" s="26"/>
      <c r="CA37" s="30">
        <v>0</v>
      </c>
      <c r="CB37" s="25"/>
      <c r="CE37" s="30">
        <v>0</v>
      </c>
      <c r="CF37" s="25"/>
      <c r="CG37" s="26"/>
      <c r="CI37" s="30">
        <v>0</v>
      </c>
      <c r="CJ37" s="25"/>
      <c r="CK37" s="26"/>
      <c r="CM37" s="30">
        <v>0</v>
      </c>
      <c r="CN37" s="25"/>
      <c r="CQ37" s="30">
        <v>0</v>
      </c>
      <c r="CR37" s="28"/>
      <c r="CU37" s="30">
        <v>0</v>
      </c>
      <c r="CV37" s="25"/>
      <c r="CY37" s="30">
        <v>0</v>
      </c>
      <c r="CZ37" s="28"/>
      <c r="DC37" s="30">
        <v>0</v>
      </c>
      <c r="DD37" s="25"/>
      <c r="DG37" s="30">
        <v>0</v>
      </c>
      <c r="DH37" s="28"/>
      <c r="DK37" s="30">
        <v>0</v>
      </c>
      <c r="DL37" s="25"/>
      <c r="DM37" s="24"/>
      <c r="DO37" s="30">
        <v>0</v>
      </c>
      <c r="DP37" s="28"/>
      <c r="DS37" s="30">
        <v>0</v>
      </c>
      <c r="DT37" s="28"/>
      <c r="DW37" s="30">
        <v>0</v>
      </c>
      <c r="DX37" s="28"/>
      <c r="EA37" s="30">
        <v>0</v>
      </c>
      <c r="EB37" s="25"/>
      <c r="EC37" s="23"/>
      <c r="EE37" s="23"/>
      <c r="EG37" s="30">
        <v>0</v>
      </c>
      <c r="EH37" s="28"/>
      <c r="EI37" s="32">
        <v>0</v>
      </c>
      <c r="EJ37" s="32">
        <v>0</v>
      </c>
      <c r="EK37" s="30">
        <v>0</v>
      </c>
      <c r="EL37" s="28"/>
      <c r="EM37" s="32">
        <v>0</v>
      </c>
      <c r="EN37" s="32">
        <v>0</v>
      </c>
      <c r="EO37" s="30">
        <v>0</v>
      </c>
      <c r="EP37" s="28"/>
      <c r="EQ37" s="24">
        <v>0</v>
      </c>
      <c r="ER37" s="32">
        <v>0</v>
      </c>
      <c r="ES37" s="30">
        <v>0</v>
      </c>
      <c r="ET37" s="28"/>
    </row>
    <row r="38" spans="1:150" x14ac:dyDescent="0.25">
      <c r="A38" s="30" t="s">
        <v>117</v>
      </c>
      <c r="B38" s="23">
        <v>0.4</v>
      </c>
      <c r="F38" s="30">
        <f t="shared" si="11"/>
        <v>0</v>
      </c>
      <c r="H38" s="26"/>
      <c r="I38" s="34"/>
      <c r="J38" s="34">
        <f t="shared" si="12"/>
        <v>0</v>
      </c>
      <c r="K38" s="25"/>
      <c r="L38" s="24"/>
      <c r="M38" s="34"/>
      <c r="N38" s="34">
        <f t="shared" si="13"/>
        <v>0</v>
      </c>
      <c r="O38" s="25"/>
      <c r="P38" s="26"/>
      <c r="Q38" s="34"/>
      <c r="R38" s="34">
        <f t="shared" si="14"/>
        <v>0</v>
      </c>
      <c r="S38" s="25"/>
      <c r="T38" s="26"/>
      <c r="U38" s="34"/>
      <c r="V38" s="34">
        <v>0</v>
      </c>
      <c r="W38" s="25"/>
      <c r="X38" s="34"/>
      <c r="Z38" s="30">
        <v>0</v>
      </c>
      <c r="AA38" s="25"/>
      <c r="AD38" s="30">
        <v>0</v>
      </c>
      <c r="AE38" s="25"/>
      <c r="AF38" s="26"/>
      <c r="AI38" s="30">
        <v>0</v>
      </c>
      <c r="AJ38" s="25"/>
      <c r="AK38" s="26"/>
      <c r="AN38" s="30">
        <v>0</v>
      </c>
      <c r="AO38" s="25"/>
      <c r="AP38" s="32"/>
      <c r="AR38" s="30">
        <v>0</v>
      </c>
      <c r="AS38" s="25"/>
      <c r="AT38" s="26"/>
      <c r="AU38" s="32"/>
      <c r="AY38" s="30">
        <v>0</v>
      </c>
      <c r="AZ38" s="25"/>
      <c r="BC38" s="30">
        <v>0</v>
      </c>
      <c r="BD38" s="25"/>
      <c r="BE38" s="26"/>
      <c r="BI38" s="30">
        <v>0</v>
      </c>
      <c r="BJ38" s="25"/>
      <c r="BO38" s="30">
        <v>0</v>
      </c>
      <c r="BP38" s="25"/>
      <c r="BS38" s="30">
        <v>0</v>
      </c>
      <c r="BT38" s="25"/>
      <c r="BU38" s="26"/>
      <c r="BW38" s="30">
        <v>0</v>
      </c>
      <c r="BX38" s="25"/>
      <c r="BY38" s="26"/>
      <c r="CA38" s="30">
        <v>0</v>
      </c>
      <c r="CB38" s="25"/>
      <c r="CE38" s="30">
        <v>0</v>
      </c>
      <c r="CF38" s="25"/>
      <c r="CG38" s="26"/>
      <c r="CI38" s="30">
        <v>0</v>
      </c>
      <c r="CJ38" s="25"/>
      <c r="CK38" s="26"/>
      <c r="CM38" s="30">
        <v>0</v>
      </c>
      <c r="CN38" s="25"/>
      <c r="CQ38" s="30">
        <v>0</v>
      </c>
      <c r="CR38" s="28"/>
      <c r="CU38" s="30">
        <v>0</v>
      </c>
      <c r="CV38" s="25"/>
      <c r="CY38" s="30">
        <v>0</v>
      </c>
      <c r="CZ38" s="28"/>
      <c r="DC38" s="30">
        <v>0</v>
      </c>
      <c r="DD38" s="25"/>
      <c r="DG38" s="30">
        <v>0</v>
      </c>
      <c r="DH38" s="28"/>
      <c r="DK38" s="30">
        <v>0</v>
      </c>
      <c r="DL38" s="25"/>
      <c r="DM38" s="24"/>
      <c r="DO38" s="30">
        <v>0</v>
      </c>
      <c r="DP38" s="28"/>
      <c r="DS38" s="30">
        <v>0</v>
      </c>
      <c r="DT38" s="28"/>
      <c r="DW38" s="30">
        <v>0</v>
      </c>
      <c r="DX38" s="28"/>
      <c r="EA38" s="30">
        <v>0</v>
      </c>
      <c r="EB38" s="25"/>
      <c r="EC38" s="23"/>
      <c r="EE38" s="23"/>
      <c r="EG38" s="30">
        <v>0</v>
      </c>
      <c r="EH38" s="28"/>
      <c r="EI38" s="32">
        <v>0</v>
      </c>
      <c r="EJ38" s="32">
        <v>0</v>
      </c>
      <c r="EK38" s="30">
        <v>0</v>
      </c>
      <c r="EL38" s="28"/>
      <c r="EM38" s="32">
        <v>0</v>
      </c>
      <c r="EN38" s="32">
        <v>0</v>
      </c>
      <c r="EO38" s="30">
        <v>0</v>
      </c>
      <c r="EP38" s="28"/>
      <c r="EQ38" s="24">
        <v>0</v>
      </c>
      <c r="ER38" s="32">
        <v>0</v>
      </c>
      <c r="ES38" s="30">
        <v>0</v>
      </c>
      <c r="ET38" s="28"/>
    </row>
    <row r="39" spans="1:150" x14ac:dyDescent="0.25">
      <c r="A39" s="30" t="s">
        <v>118</v>
      </c>
      <c r="B39" s="23">
        <v>0.33</v>
      </c>
      <c r="F39" s="30">
        <f t="shared" si="11"/>
        <v>0</v>
      </c>
      <c r="H39" s="26"/>
      <c r="I39" s="34"/>
      <c r="J39" s="34">
        <f t="shared" si="12"/>
        <v>0</v>
      </c>
      <c r="K39" s="25"/>
      <c r="L39" s="24"/>
      <c r="M39" s="34"/>
      <c r="N39" s="34">
        <f t="shared" si="13"/>
        <v>0</v>
      </c>
      <c r="O39" s="25"/>
      <c r="P39" s="26"/>
      <c r="Q39" s="34"/>
      <c r="R39" s="34">
        <f t="shared" si="14"/>
        <v>0</v>
      </c>
      <c r="S39" s="25"/>
      <c r="T39" s="26"/>
      <c r="U39" s="34"/>
      <c r="V39" s="34">
        <v>0</v>
      </c>
      <c r="W39" s="25"/>
      <c r="X39" s="34"/>
      <c r="Z39" s="30">
        <v>0</v>
      </c>
      <c r="AA39" s="25"/>
      <c r="AD39" s="30">
        <v>0</v>
      </c>
      <c r="AE39" s="25"/>
      <c r="AF39" s="26"/>
      <c r="AI39" s="30">
        <v>0</v>
      </c>
      <c r="AJ39" s="25"/>
      <c r="AK39" s="26"/>
      <c r="AN39" s="30">
        <v>0</v>
      </c>
      <c r="AO39" s="25"/>
      <c r="AP39" s="32"/>
      <c r="AR39" s="30">
        <v>0</v>
      </c>
      <c r="AS39" s="25"/>
      <c r="AT39" s="26"/>
      <c r="AU39" s="32"/>
      <c r="AW39">
        <v>16</v>
      </c>
      <c r="AX39">
        <v>14</v>
      </c>
      <c r="AY39" s="30">
        <v>2</v>
      </c>
      <c r="AZ39" s="25"/>
      <c r="BA39">
        <v>16</v>
      </c>
      <c r="BB39" s="32">
        <v>19.600000000000001</v>
      </c>
      <c r="BC39" s="30">
        <v>-3.600000000000001</v>
      </c>
      <c r="BD39" s="25"/>
      <c r="BE39" s="26"/>
      <c r="BG39">
        <v>8</v>
      </c>
      <c r="BH39">
        <v>12</v>
      </c>
      <c r="BI39" s="30">
        <v>-4</v>
      </c>
      <c r="BJ39" s="25"/>
      <c r="BM39">
        <v>16</v>
      </c>
      <c r="BN39">
        <v>16</v>
      </c>
      <c r="BO39" s="30">
        <v>0</v>
      </c>
      <c r="BP39" s="25"/>
      <c r="BS39" s="30">
        <v>0</v>
      </c>
      <c r="BT39" s="25"/>
      <c r="BU39" s="27">
        <v>16</v>
      </c>
      <c r="BV39">
        <v>16</v>
      </c>
      <c r="BW39" s="30">
        <v>0</v>
      </c>
      <c r="BX39" s="25"/>
      <c r="BY39" s="26"/>
      <c r="CA39" s="30">
        <v>0</v>
      </c>
      <c r="CB39" s="25"/>
      <c r="CE39" s="30">
        <v>0</v>
      </c>
      <c r="CF39" s="25"/>
      <c r="CG39" s="27">
        <v>24</v>
      </c>
      <c r="CH39">
        <v>23</v>
      </c>
      <c r="CI39" s="30">
        <v>1</v>
      </c>
      <c r="CJ39" s="25"/>
      <c r="CK39" s="26"/>
      <c r="CM39" s="30">
        <v>0</v>
      </c>
      <c r="CN39" s="25"/>
      <c r="CQ39" s="30">
        <v>0</v>
      </c>
      <c r="CR39" s="28"/>
      <c r="CS39">
        <v>8</v>
      </c>
      <c r="CT39">
        <v>5</v>
      </c>
      <c r="CU39" s="30">
        <v>3</v>
      </c>
      <c r="CV39" s="25"/>
      <c r="CW39">
        <v>16</v>
      </c>
      <c r="CX39">
        <v>16</v>
      </c>
      <c r="CY39" s="30">
        <v>0</v>
      </c>
      <c r="CZ39" s="28"/>
      <c r="DA39">
        <v>8</v>
      </c>
      <c r="DB39">
        <v>5</v>
      </c>
      <c r="DC39" s="30">
        <v>3</v>
      </c>
      <c r="DD39" s="25"/>
      <c r="DG39" s="30">
        <v>0</v>
      </c>
      <c r="DH39" s="28"/>
      <c r="DK39" s="30">
        <v>0</v>
      </c>
      <c r="DL39" s="25"/>
      <c r="DM39" s="24"/>
      <c r="DO39" s="30">
        <v>0</v>
      </c>
      <c r="DP39" s="28"/>
      <c r="DQ39">
        <v>16</v>
      </c>
      <c r="DR39">
        <v>20</v>
      </c>
      <c r="DS39" s="30">
        <v>-4</v>
      </c>
      <c r="DT39" s="28"/>
      <c r="DW39" s="30">
        <v>0</v>
      </c>
      <c r="DX39" s="28"/>
      <c r="EB39" s="25"/>
      <c r="EC39" s="23"/>
      <c r="EE39" s="23"/>
      <c r="EH39" s="28"/>
      <c r="EL39" s="28"/>
      <c r="EM39" s="32"/>
      <c r="EN39" s="32"/>
      <c r="EP39" s="28"/>
      <c r="EQ39" s="24"/>
      <c r="ER39" s="32"/>
      <c r="ET39" s="28"/>
    </row>
    <row r="40" spans="1:150" x14ac:dyDescent="0.25">
      <c r="A40" s="30" t="s">
        <v>119</v>
      </c>
      <c r="B40" s="23">
        <v>1</v>
      </c>
      <c r="F40" s="30">
        <f t="shared" si="11"/>
        <v>0</v>
      </c>
      <c r="H40" s="26"/>
      <c r="I40" s="34"/>
      <c r="J40" s="34">
        <f t="shared" si="12"/>
        <v>0</v>
      </c>
      <c r="K40" s="25"/>
      <c r="L40" s="24"/>
      <c r="M40" s="34"/>
      <c r="N40" s="34">
        <f t="shared" si="13"/>
        <v>0</v>
      </c>
      <c r="O40" s="25"/>
      <c r="P40" s="26"/>
      <c r="Q40" s="34"/>
      <c r="R40" s="34">
        <f t="shared" si="14"/>
        <v>0</v>
      </c>
      <c r="S40" s="25"/>
      <c r="T40" s="26"/>
      <c r="U40" s="34"/>
      <c r="V40" s="34">
        <v>0</v>
      </c>
      <c r="W40" s="25"/>
      <c r="X40" s="34"/>
      <c r="Z40" s="30">
        <v>0</v>
      </c>
      <c r="AA40" s="25"/>
      <c r="AD40" s="30">
        <v>0</v>
      </c>
      <c r="AE40" s="25"/>
      <c r="AF40" s="26"/>
      <c r="AI40" s="30">
        <v>0</v>
      </c>
      <c r="AJ40" s="25"/>
      <c r="AK40" s="26"/>
      <c r="AN40" s="30">
        <v>0</v>
      </c>
      <c r="AO40" s="25"/>
      <c r="AP40" s="32"/>
      <c r="AR40" s="30">
        <v>0</v>
      </c>
      <c r="AS40" s="25"/>
      <c r="AT40" s="26"/>
      <c r="AU40" s="32"/>
      <c r="AY40" s="30">
        <v>0</v>
      </c>
      <c r="AZ40" s="25"/>
      <c r="BC40" s="30">
        <v>0</v>
      </c>
      <c r="BD40" s="25"/>
      <c r="BE40" s="26"/>
      <c r="BI40" s="30">
        <v>0</v>
      </c>
      <c r="BJ40" s="25"/>
      <c r="BO40" s="30">
        <v>0</v>
      </c>
      <c r="BP40" s="25"/>
      <c r="BS40" s="30">
        <v>0</v>
      </c>
      <c r="BT40" s="25"/>
      <c r="BU40" s="26"/>
      <c r="BW40" s="30">
        <v>0</v>
      </c>
      <c r="BX40" s="25"/>
      <c r="BY40" s="26"/>
      <c r="CA40" s="30">
        <v>0</v>
      </c>
      <c r="CB40" s="25"/>
      <c r="CE40" s="30">
        <v>0</v>
      </c>
      <c r="CF40" s="25"/>
      <c r="CG40" s="26"/>
      <c r="CI40" s="30">
        <v>0</v>
      </c>
      <c r="CJ40" s="25"/>
      <c r="CK40" s="26"/>
      <c r="CM40" s="30">
        <v>0</v>
      </c>
      <c r="CN40" s="25"/>
      <c r="CQ40" s="30">
        <v>0</v>
      </c>
      <c r="CR40" s="28"/>
      <c r="CU40" s="30">
        <v>0</v>
      </c>
      <c r="CV40" s="25"/>
      <c r="CY40" s="30">
        <v>0</v>
      </c>
      <c r="CZ40" s="28"/>
      <c r="DC40" s="30">
        <v>0</v>
      </c>
      <c r="DD40" s="25"/>
      <c r="DG40" s="30">
        <v>0</v>
      </c>
      <c r="DH40" s="28"/>
      <c r="DK40" s="30">
        <v>0</v>
      </c>
      <c r="DL40" s="25"/>
      <c r="DM40" s="24"/>
      <c r="DO40" s="30">
        <v>0</v>
      </c>
      <c r="DP40" s="28"/>
      <c r="DS40" s="30">
        <v>0</v>
      </c>
      <c r="DT40" s="28"/>
      <c r="DW40" s="30">
        <v>0</v>
      </c>
      <c r="DX40" s="28"/>
      <c r="EA40" s="30">
        <v>0</v>
      </c>
      <c r="EB40" s="25"/>
      <c r="EC40" s="23"/>
      <c r="ED40">
        <v>70</v>
      </c>
      <c r="EE40" s="23"/>
      <c r="EF40" s="12">
        <v>49</v>
      </c>
      <c r="EG40" s="33">
        <v>-70</v>
      </c>
      <c r="EH40" s="28">
        <v>70</v>
      </c>
      <c r="EI40" s="32">
        <v>76.488</v>
      </c>
      <c r="EJ40" s="32">
        <v>70</v>
      </c>
      <c r="EK40" s="30">
        <v>6.4880000000000004</v>
      </c>
      <c r="EL40" s="28"/>
      <c r="EM40" s="32">
        <v>58.465000000000003</v>
      </c>
      <c r="EN40" s="32">
        <v>55.213999999999999</v>
      </c>
      <c r="EO40" s="30">
        <v>3.2510000000000052</v>
      </c>
      <c r="EP40" s="28"/>
      <c r="EQ40" s="24">
        <v>0</v>
      </c>
      <c r="ER40" s="32">
        <v>0</v>
      </c>
      <c r="ES40" s="30">
        <v>0</v>
      </c>
      <c r="ET40" s="28"/>
    </row>
    <row r="41" spans="1:150" x14ac:dyDescent="0.25">
      <c r="A41" s="30" t="s">
        <v>120</v>
      </c>
      <c r="B41" s="23">
        <v>1</v>
      </c>
      <c r="F41" s="30">
        <f t="shared" si="11"/>
        <v>0</v>
      </c>
      <c r="H41" s="26"/>
      <c r="I41" s="34"/>
      <c r="J41" s="34">
        <f t="shared" si="12"/>
        <v>0</v>
      </c>
      <c r="K41" s="25"/>
      <c r="L41" s="24"/>
      <c r="M41" s="34"/>
      <c r="N41" s="34">
        <f t="shared" si="13"/>
        <v>0</v>
      </c>
      <c r="O41" s="25"/>
      <c r="P41" s="26"/>
      <c r="Q41" s="34"/>
      <c r="R41" s="34">
        <f t="shared" si="14"/>
        <v>0</v>
      </c>
      <c r="S41" s="25"/>
      <c r="T41" s="26"/>
      <c r="U41" s="34"/>
      <c r="V41" s="34">
        <v>0</v>
      </c>
      <c r="W41" s="25"/>
      <c r="X41" s="34"/>
      <c r="Z41" s="30">
        <v>0</v>
      </c>
      <c r="AA41" s="25"/>
      <c r="AD41" s="30">
        <v>0</v>
      </c>
      <c r="AE41" s="25"/>
      <c r="AF41" s="26"/>
      <c r="AI41" s="30">
        <v>0</v>
      </c>
      <c r="AJ41" s="25"/>
      <c r="AK41" s="26"/>
      <c r="AN41" s="30">
        <v>0</v>
      </c>
      <c r="AO41" s="25"/>
      <c r="AP41" s="32"/>
      <c r="AR41" s="30">
        <v>0</v>
      </c>
      <c r="AS41" s="25"/>
      <c r="AT41" s="26"/>
      <c r="AU41" s="32"/>
      <c r="AY41" s="30">
        <v>0</v>
      </c>
      <c r="AZ41" s="25"/>
      <c r="BC41" s="30">
        <v>0</v>
      </c>
      <c r="BD41" s="25"/>
      <c r="BE41" s="26"/>
      <c r="BI41" s="30">
        <v>0</v>
      </c>
      <c r="BJ41" s="25"/>
      <c r="BO41" s="30">
        <v>0</v>
      </c>
      <c r="BP41" s="25"/>
      <c r="BS41" s="30">
        <v>0</v>
      </c>
      <c r="BT41" s="25"/>
      <c r="BU41" s="26"/>
      <c r="BW41" s="30">
        <v>0</v>
      </c>
      <c r="BX41" s="25"/>
      <c r="BY41" s="26"/>
      <c r="CA41" s="30">
        <v>0</v>
      </c>
      <c r="CB41" s="25"/>
      <c r="CE41" s="30">
        <v>0</v>
      </c>
      <c r="CF41" s="25"/>
      <c r="CG41" s="26"/>
      <c r="CI41" s="30">
        <v>0</v>
      </c>
      <c r="CJ41" s="25"/>
      <c r="CK41" s="26"/>
      <c r="CM41" s="30">
        <v>0</v>
      </c>
      <c r="CN41" s="25"/>
      <c r="CQ41" s="30">
        <v>0</v>
      </c>
      <c r="CR41" s="28"/>
      <c r="CU41" s="30">
        <v>0</v>
      </c>
      <c r="CV41" s="25"/>
      <c r="CY41" s="30">
        <v>0</v>
      </c>
      <c r="CZ41" s="28"/>
      <c r="DC41" s="30">
        <v>0</v>
      </c>
      <c r="DD41" s="25"/>
      <c r="DG41" s="30">
        <v>0</v>
      </c>
      <c r="DH41" s="28"/>
      <c r="DK41" s="30">
        <v>0</v>
      </c>
      <c r="DL41" s="25"/>
      <c r="DM41" s="24"/>
      <c r="DO41" s="30">
        <v>0</v>
      </c>
      <c r="DP41" s="28"/>
      <c r="DS41" s="30">
        <v>0</v>
      </c>
      <c r="DT41" s="28"/>
      <c r="DW41" s="30">
        <v>0</v>
      </c>
      <c r="DX41" s="28"/>
      <c r="EA41" s="30">
        <v>0</v>
      </c>
      <c r="EB41" s="25"/>
      <c r="EC41" s="23"/>
      <c r="EE41" s="23"/>
      <c r="EG41" s="30">
        <v>0</v>
      </c>
      <c r="EH41" s="28"/>
      <c r="EI41" s="32">
        <v>0</v>
      </c>
      <c r="EJ41" s="32">
        <v>0</v>
      </c>
      <c r="EK41" s="30">
        <v>0</v>
      </c>
      <c r="EL41" s="28"/>
      <c r="EM41" s="32">
        <v>0</v>
      </c>
      <c r="EN41" s="32">
        <v>0</v>
      </c>
      <c r="EO41" s="30">
        <v>0</v>
      </c>
      <c r="EP41" s="28"/>
      <c r="EQ41" s="24">
        <v>0</v>
      </c>
      <c r="ER41" s="32">
        <v>0</v>
      </c>
      <c r="ES41" s="30">
        <v>0</v>
      </c>
      <c r="ET41" s="28"/>
    </row>
    <row r="42" spans="1:150" x14ac:dyDescent="0.25">
      <c r="A42" s="30" t="s">
        <v>121</v>
      </c>
      <c r="B42" s="23">
        <v>0.36</v>
      </c>
      <c r="F42" s="30">
        <f t="shared" si="11"/>
        <v>0</v>
      </c>
      <c r="H42" s="26"/>
      <c r="I42" s="34"/>
      <c r="J42" s="34">
        <f t="shared" si="12"/>
        <v>0</v>
      </c>
      <c r="K42" s="25"/>
      <c r="L42" s="24"/>
      <c r="M42" s="34"/>
      <c r="N42" s="34">
        <f t="shared" si="13"/>
        <v>0</v>
      </c>
      <c r="O42" s="25"/>
      <c r="P42" s="26"/>
      <c r="Q42" s="34"/>
      <c r="R42" s="34">
        <f t="shared" si="14"/>
        <v>0</v>
      </c>
      <c r="S42" s="25"/>
      <c r="T42" s="26"/>
      <c r="U42" s="34"/>
      <c r="V42" s="34">
        <v>0</v>
      </c>
      <c r="W42" s="25"/>
      <c r="X42" s="34"/>
      <c r="Z42" s="30">
        <v>0</v>
      </c>
      <c r="AA42" s="25"/>
      <c r="AD42" s="30">
        <v>0</v>
      </c>
      <c r="AE42" s="25"/>
      <c r="AF42" s="26"/>
      <c r="AI42" s="30">
        <v>0</v>
      </c>
      <c r="AJ42" s="25"/>
      <c r="AK42" s="26"/>
      <c r="AN42" s="30">
        <v>0</v>
      </c>
      <c r="AO42" s="25"/>
      <c r="AP42" s="32"/>
      <c r="AR42" s="30">
        <v>0</v>
      </c>
      <c r="AS42" s="25"/>
      <c r="AT42" s="26"/>
      <c r="AU42" s="32"/>
      <c r="AY42" s="30">
        <v>0</v>
      </c>
      <c r="AZ42" s="25"/>
      <c r="BC42" s="30">
        <v>0</v>
      </c>
      <c r="BD42" s="25"/>
      <c r="BE42" s="26"/>
      <c r="BI42" s="30">
        <v>0</v>
      </c>
      <c r="BJ42" s="25"/>
      <c r="BO42" s="30">
        <v>0</v>
      </c>
      <c r="BP42" s="25"/>
      <c r="BS42" s="30">
        <v>0</v>
      </c>
      <c r="BT42" s="25"/>
      <c r="BU42" s="26"/>
      <c r="BW42" s="30">
        <v>0</v>
      </c>
      <c r="BX42" s="25"/>
      <c r="BY42" s="26"/>
      <c r="CA42" s="30">
        <v>0</v>
      </c>
      <c r="CB42" s="25"/>
      <c r="CE42" s="30">
        <v>0</v>
      </c>
      <c r="CF42" s="25"/>
      <c r="CG42" s="26"/>
      <c r="CI42" s="30">
        <v>0</v>
      </c>
      <c r="CJ42" s="25"/>
      <c r="CK42" s="26"/>
      <c r="CM42" s="30">
        <v>0</v>
      </c>
      <c r="CN42" s="25"/>
      <c r="CQ42" s="30">
        <v>0</v>
      </c>
      <c r="CR42" s="28"/>
      <c r="CU42" s="30">
        <v>0</v>
      </c>
      <c r="CV42" s="25"/>
      <c r="CY42" s="30">
        <v>0</v>
      </c>
      <c r="CZ42" s="28"/>
      <c r="DC42" s="30">
        <v>0</v>
      </c>
      <c r="DD42" s="25"/>
      <c r="DG42" s="30">
        <v>0</v>
      </c>
      <c r="DH42" s="28"/>
      <c r="DK42" s="30">
        <v>0</v>
      </c>
      <c r="DL42" s="25"/>
      <c r="DM42" s="24"/>
      <c r="DO42" s="30">
        <v>0</v>
      </c>
      <c r="DP42" s="28"/>
      <c r="DS42" s="30">
        <v>0</v>
      </c>
      <c r="DT42" s="28"/>
      <c r="DW42" s="30">
        <v>0</v>
      </c>
      <c r="DX42" s="28"/>
      <c r="EA42" s="30">
        <v>0</v>
      </c>
      <c r="EB42" s="25"/>
      <c r="EC42" s="23"/>
      <c r="EE42" s="23"/>
      <c r="EG42" s="30">
        <v>0</v>
      </c>
      <c r="EH42" s="28"/>
      <c r="EI42" s="32">
        <v>0</v>
      </c>
      <c r="EJ42" s="32">
        <v>0</v>
      </c>
      <c r="EK42" s="30">
        <v>0</v>
      </c>
      <c r="EL42" s="28"/>
      <c r="EM42" s="32">
        <v>0</v>
      </c>
      <c r="EN42" s="32">
        <v>0</v>
      </c>
      <c r="EO42" s="30">
        <v>0</v>
      </c>
      <c r="EP42" s="28"/>
      <c r="EQ42" s="24">
        <v>0</v>
      </c>
      <c r="ER42" s="32">
        <v>0</v>
      </c>
      <c r="ES42" s="30">
        <v>0</v>
      </c>
      <c r="ET42" s="28"/>
    </row>
    <row r="43" spans="1:150" x14ac:dyDescent="0.25">
      <c r="A43" s="30" t="s">
        <v>122</v>
      </c>
      <c r="B43" s="23">
        <v>0.3</v>
      </c>
      <c r="F43" s="30">
        <f t="shared" si="11"/>
        <v>0</v>
      </c>
      <c r="H43" s="26"/>
      <c r="I43" s="34"/>
      <c r="J43" s="34">
        <f t="shared" si="12"/>
        <v>0</v>
      </c>
      <c r="K43" s="25"/>
      <c r="L43" s="24"/>
      <c r="M43" s="34"/>
      <c r="N43" s="34">
        <f t="shared" si="13"/>
        <v>0</v>
      </c>
      <c r="O43" s="25"/>
      <c r="P43" s="26"/>
      <c r="Q43" s="34"/>
      <c r="R43" s="34">
        <f t="shared" si="14"/>
        <v>0</v>
      </c>
      <c r="S43" s="25"/>
      <c r="T43" s="26"/>
      <c r="U43" s="34"/>
      <c r="V43" s="34">
        <v>0</v>
      </c>
      <c r="W43" s="25"/>
      <c r="X43" s="34"/>
      <c r="Z43" s="30">
        <v>0</v>
      </c>
      <c r="AA43" s="25"/>
      <c r="AD43" s="30">
        <v>0</v>
      </c>
      <c r="AE43" s="25"/>
      <c r="AF43" s="26"/>
      <c r="AI43" s="30">
        <v>0</v>
      </c>
      <c r="AJ43" s="25"/>
      <c r="AK43" s="26"/>
      <c r="AN43" s="30">
        <v>0</v>
      </c>
      <c r="AO43" s="25"/>
      <c r="AP43" s="32"/>
      <c r="AR43" s="30">
        <v>0</v>
      </c>
      <c r="AS43" s="25"/>
      <c r="AT43" s="26"/>
      <c r="AU43" s="32"/>
      <c r="AY43" s="30">
        <v>0</v>
      </c>
      <c r="AZ43" s="25"/>
      <c r="BC43" s="30">
        <v>0</v>
      </c>
      <c r="BD43" s="25"/>
      <c r="BE43" s="26"/>
      <c r="BI43" s="30">
        <v>0</v>
      </c>
      <c r="BJ43" s="25"/>
      <c r="BO43" s="30">
        <v>0</v>
      </c>
      <c r="BP43" s="25"/>
      <c r="BS43" s="30">
        <v>0</v>
      </c>
      <c r="BT43" s="25"/>
      <c r="BU43" s="26"/>
      <c r="BW43" s="30">
        <v>0</v>
      </c>
      <c r="BX43" s="25"/>
      <c r="BY43" s="26"/>
      <c r="CA43" s="30">
        <v>0</v>
      </c>
      <c r="CB43" s="25"/>
      <c r="CE43" s="30">
        <v>0</v>
      </c>
      <c r="CF43" s="25"/>
      <c r="CG43" s="26"/>
      <c r="CI43" s="30">
        <v>0</v>
      </c>
      <c r="CJ43" s="25"/>
      <c r="CK43" s="26"/>
      <c r="CM43" s="30">
        <v>0</v>
      </c>
      <c r="CN43" s="25"/>
      <c r="CQ43" s="30">
        <v>0</v>
      </c>
      <c r="CR43" s="28"/>
      <c r="CU43" s="30">
        <v>0</v>
      </c>
      <c r="CV43" s="25"/>
      <c r="CW43">
        <v>12</v>
      </c>
      <c r="CX43">
        <v>10</v>
      </c>
      <c r="CY43" s="30">
        <v>2</v>
      </c>
      <c r="CZ43" s="28"/>
      <c r="DA43">
        <v>42</v>
      </c>
      <c r="DB43">
        <v>40</v>
      </c>
      <c r="DC43" s="30">
        <v>2</v>
      </c>
      <c r="DD43" s="25"/>
      <c r="DE43">
        <v>6</v>
      </c>
      <c r="DF43">
        <v>10</v>
      </c>
      <c r="DG43" s="30">
        <v>-4</v>
      </c>
      <c r="DH43" s="28"/>
      <c r="DK43" s="30">
        <v>0</v>
      </c>
      <c r="DL43" s="25"/>
      <c r="DM43" s="27">
        <v>24</v>
      </c>
      <c r="DN43" s="32">
        <v>25</v>
      </c>
      <c r="DO43" s="30">
        <v>-1</v>
      </c>
      <c r="DP43" s="28"/>
      <c r="DS43" s="30">
        <v>0</v>
      </c>
      <c r="DT43" s="28"/>
      <c r="DU43">
        <v>18</v>
      </c>
      <c r="DV43">
        <v>20</v>
      </c>
      <c r="DW43" s="30">
        <v>2</v>
      </c>
      <c r="DX43" s="28"/>
      <c r="EA43" s="30">
        <v>0</v>
      </c>
      <c r="EB43" s="25"/>
      <c r="EC43" s="23"/>
      <c r="EE43" s="23"/>
      <c r="EG43" s="30">
        <v>0</v>
      </c>
      <c r="EH43" s="28"/>
      <c r="EI43" s="32">
        <v>42</v>
      </c>
      <c r="EJ43" s="32">
        <v>40</v>
      </c>
      <c r="EK43" s="30">
        <v>2</v>
      </c>
      <c r="EL43" s="28"/>
      <c r="EM43" s="32">
        <v>0</v>
      </c>
      <c r="EN43" s="32">
        <v>0</v>
      </c>
      <c r="EO43" s="30">
        <v>0</v>
      </c>
      <c r="EP43" s="28"/>
      <c r="EQ43" s="24">
        <v>0</v>
      </c>
      <c r="ER43" s="32">
        <v>0</v>
      </c>
      <c r="ES43" s="30">
        <v>0</v>
      </c>
      <c r="ET43" s="28"/>
    </row>
    <row r="44" spans="1:150" x14ac:dyDescent="0.25">
      <c r="A44" s="30" t="s">
        <v>123</v>
      </c>
      <c r="B44" s="23">
        <v>0.35</v>
      </c>
      <c r="F44" s="30">
        <f t="shared" si="11"/>
        <v>0</v>
      </c>
      <c r="H44" s="26"/>
      <c r="I44" s="34"/>
      <c r="J44" s="34">
        <f t="shared" si="12"/>
        <v>0</v>
      </c>
      <c r="K44" s="25"/>
      <c r="L44" s="24"/>
      <c r="M44" s="34"/>
      <c r="N44" s="34">
        <f t="shared" si="13"/>
        <v>0</v>
      </c>
      <c r="O44" s="25"/>
      <c r="P44" s="26"/>
      <c r="Q44" s="34"/>
      <c r="R44" s="34">
        <f t="shared" si="14"/>
        <v>0</v>
      </c>
      <c r="S44" s="25"/>
      <c r="T44" s="26"/>
      <c r="U44" s="34"/>
      <c r="V44" s="34">
        <v>0</v>
      </c>
      <c r="W44" s="25"/>
      <c r="X44" s="34"/>
      <c r="Z44" s="30">
        <v>0</v>
      </c>
      <c r="AA44" s="25"/>
      <c r="AD44" s="30">
        <v>0</v>
      </c>
      <c r="AE44" s="25"/>
      <c r="AF44" s="26"/>
      <c r="AI44" s="30">
        <v>0</v>
      </c>
      <c r="AJ44" s="25"/>
      <c r="AK44" s="26"/>
      <c r="AN44" s="30">
        <v>0</v>
      </c>
      <c r="AO44" s="25"/>
      <c r="AP44" s="32"/>
      <c r="AR44" s="30">
        <v>0</v>
      </c>
      <c r="AS44" s="25"/>
      <c r="AT44" s="26"/>
      <c r="AU44" s="32"/>
      <c r="AY44" s="30">
        <v>0</v>
      </c>
      <c r="AZ44" s="25"/>
      <c r="BC44" s="30">
        <v>0</v>
      </c>
      <c r="BD44" s="25"/>
      <c r="BE44" s="26"/>
      <c r="BI44" s="30">
        <v>0</v>
      </c>
      <c r="BJ44" s="25"/>
      <c r="BO44" s="30">
        <v>0</v>
      </c>
      <c r="BP44" s="25"/>
      <c r="BS44" s="30">
        <v>0</v>
      </c>
      <c r="BT44" s="25"/>
      <c r="BU44" s="26"/>
      <c r="BW44" s="30">
        <v>0</v>
      </c>
      <c r="BX44" s="25"/>
      <c r="BY44" s="26"/>
      <c r="CA44" s="30">
        <v>0</v>
      </c>
      <c r="CB44" s="25"/>
      <c r="CE44" s="30">
        <v>0</v>
      </c>
      <c r="CF44" s="25"/>
      <c r="CG44" s="26"/>
      <c r="CI44" s="30">
        <v>0</v>
      </c>
      <c r="CJ44" s="25"/>
      <c r="CK44" s="26"/>
      <c r="CM44" s="30">
        <v>0</v>
      </c>
      <c r="CN44" s="25"/>
      <c r="CQ44" s="30">
        <v>0</v>
      </c>
      <c r="CR44" s="28"/>
      <c r="CU44" s="30">
        <v>0</v>
      </c>
      <c r="CV44" s="25"/>
      <c r="CY44" s="30">
        <v>0</v>
      </c>
      <c r="CZ44" s="28"/>
      <c r="DC44" s="30">
        <v>0</v>
      </c>
      <c r="DD44" s="25"/>
      <c r="DG44" s="30">
        <v>0</v>
      </c>
      <c r="DH44" s="28"/>
      <c r="DK44" s="30">
        <v>0</v>
      </c>
      <c r="DL44" s="25"/>
      <c r="DM44" s="24"/>
      <c r="DO44" s="30">
        <v>0</v>
      </c>
      <c r="DP44" s="28"/>
      <c r="DS44" s="30">
        <v>0</v>
      </c>
      <c r="DT44" s="28"/>
      <c r="DW44" s="30">
        <v>0</v>
      </c>
      <c r="DX44" s="28"/>
      <c r="EA44" s="30">
        <v>0</v>
      </c>
      <c r="EB44" s="25"/>
      <c r="EC44" s="23"/>
      <c r="EE44" s="23"/>
      <c r="EG44" s="30">
        <v>0</v>
      </c>
      <c r="EH44" s="28"/>
      <c r="EI44" s="32">
        <v>0</v>
      </c>
      <c r="EJ44" s="32">
        <v>0</v>
      </c>
      <c r="EK44" s="30">
        <v>0</v>
      </c>
      <c r="EL44" s="28"/>
      <c r="EM44" s="32">
        <v>0</v>
      </c>
      <c r="EN44" s="32">
        <v>0</v>
      </c>
      <c r="EO44" s="30">
        <v>0</v>
      </c>
      <c r="EP44" s="28"/>
      <c r="EQ44" s="24">
        <v>0</v>
      </c>
      <c r="ER44" s="32">
        <v>0</v>
      </c>
      <c r="ES44" s="30">
        <v>0</v>
      </c>
      <c r="ET44" s="28"/>
    </row>
    <row r="45" spans="1:150" x14ac:dyDescent="0.25">
      <c r="A45" s="30" t="s">
        <v>124</v>
      </c>
      <c r="B45" s="23">
        <v>1</v>
      </c>
      <c r="F45" s="30">
        <f t="shared" si="11"/>
        <v>0</v>
      </c>
      <c r="H45" s="26"/>
      <c r="I45" s="34"/>
      <c r="J45" s="34">
        <f t="shared" si="12"/>
        <v>0</v>
      </c>
      <c r="K45" s="25"/>
      <c r="L45" s="24"/>
      <c r="M45" s="34"/>
      <c r="N45" s="34">
        <f t="shared" si="13"/>
        <v>0</v>
      </c>
      <c r="O45" s="25"/>
      <c r="P45" s="26"/>
      <c r="Q45" s="34"/>
      <c r="R45" s="34">
        <f t="shared" si="14"/>
        <v>0</v>
      </c>
      <c r="S45" s="25"/>
      <c r="T45" s="26"/>
      <c r="U45" s="34"/>
      <c r="V45" s="34">
        <v>0</v>
      </c>
      <c r="W45" s="25"/>
      <c r="X45" s="34"/>
      <c r="Z45" s="30">
        <v>0</v>
      </c>
      <c r="AA45" s="25"/>
      <c r="AD45" s="30">
        <v>0</v>
      </c>
      <c r="AE45" s="25"/>
      <c r="AF45" s="26"/>
      <c r="AI45" s="30">
        <v>0</v>
      </c>
      <c r="AJ45" s="25"/>
      <c r="AK45" s="26"/>
      <c r="AN45" s="30">
        <v>0</v>
      </c>
      <c r="AO45" s="25"/>
      <c r="AP45" s="32"/>
      <c r="AR45" s="30">
        <v>0</v>
      </c>
      <c r="AS45" s="25"/>
      <c r="AT45" s="26"/>
      <c r="AU45" s="32"/>
      <c r="AY45" s="30">
        <v>0</v>
      </c>
      <c r="AZ45" s="25"/>
      <c r="BC45" s="30">
        <v>0</v>
      </c>
      <c r="BD45" s="25"/>
      <c r="BE45" s="26"/>
      <c r="BI45" s="30">
        <v>0</v>
      </c>
      <c r="BJ45" s="25"/>
      <c r="BO45" s="30">
        <v>0</v>
      </c>
      <c r="BP45" s="25"/>
      <c r="BS45" s="30">
        <v>0</v>
      </c>
      <c r="BT45" s="25"/>
      <c r="BU45" s="26"/>
      <c r="BW45" s="30">
        <v>0</v>
      </c>
      <c r="BX45" s="25"/>
      <c r="BY45" s="26"/>
      <c r="CA45" s="30">
        <v>0</v>
      </c>
      <c r="CB45" s="25"/>
      <c r="CE45" s="30">
        <v>0</v>
      </c>
      <c r="CF45" s="25"/>
      <c r="CG45" s="26"/>
      <c r="CI45" s="30">
        <v>0</v>
      </c>
      <c r="CJ45" s="25"/>
      <c r="CK45" s="26"/>
      <c r="CM45" s="30">
        <v>0</v>
      </c>
      <c r="CN45" s="25"/>
      <c r="CQ45" s="30">
        <v>0</v>
      </c>
      <c r="CR45" s="28"/>
      <c r="CU45" s="30">
        <v>0</v>
      </c>
      <c r="CV45" s="25"/>
      <c r="CY45" s="30">
        <v>0</v>
      </c>
      <c r="CZ45" s="28"/>
      <c r="DC45" s="30">
        <v>0</v>
      </c>
      <c r="DD45" s="25"/>
      <c r="DG45" s="30">
        <v>0</v>
      </c>
      <c r="DH45" s="28"/>
      <c r="DK45" s="30">
        <v>0</v>
      </c>
      <c r="DL45" s="25"/>
      <c r="DM45" s="24"/>
      <c r="DO45" s="30">
        <v>0</v>
      </c>
      <c r="DP45" s="28"/>
      <c r="DS45" s="30">
        <v>0</v>
      </c>
      <c r="DT45" s="28"/>
      <c r="DW45" s="30">
        <v>0</v>
      </c>
      <c r="DX45" s="28"/>
      <c r="EA45" s="30">
        <v>0</v>
      </c>
      <c r="EB45" s="25"/>
      <c r="EC45" s="23"/>
      <c r="EE45" s="23"/>
      <c r="EG45" s="30">
        <v>0</v>
      </c>
      <c r="EH45" s="28"/>
      <c r="EI45" s="32">
        <v>0</v>
      </c>
      <c r="EJ45" s="32">
        <v>0</v>
      </c>
      <c r="EK45" s="30">
        <v>0</v>
      </c>
      <c r="EL45" s="28"/>
      <c r="EM45" s="32">
        <v>0</v>
      </c>
      <c r="EN45" s="32">
        <v>0</v>
      </c>
      <c r="EO45" s="30">
        <v>0</v>
      </c>
      <c r="EP45" s="28"/>
      <c r="EQ45" s="24">
        <v>0</v>
      </c>
      <c r="ER45" s="32">
        <v>0</v>
      </c>
      <c r="ES45" s="30">
        <v>0</v>
      </c>
      <c r="ET45" s="28"/>
    </row>
    <row r="46" spans="1:150" x14ac:dyDescent="0.25">
      <c r="A46" s="30" t="s">
        <v>125</v>
      </c>
      <c r="B46" s="23">
        <v>0.09</v>
      </c>
      <c r="C46">
        <v>10</v>
      </c>
      <c r="E46">
        <v>9</v>
      </c>
      <c r="F46" s="30">
        <f t="shared" si="11"/>
        <v>1</v>
      </c>
      <c r="H46" s="27">
        <v>30</v>
      </c>
      <c r="I46" s="34">
        <v>32.799999999999997</v>
      </c>
      <c r="J46" s="34">
        <f t="shared" si="12"/>
        <v>-2.7999999999999972</v>
      </c>
      <c r="K46" s="25"/>
      <c r="L46" s="27">
        <v>10</v>
      </c>
      <c r="M46" s="34">
        <v>8</v>
      </c>
      <c r="N46" s="34">
        <f t="shared" si="13"/>
        <v>2</v>
      </c>
      <c r="O46" s="25"/>
      <c r="P46" s="26"/>
      <c r="Q46" s="34"/>
      <c r="R46" s="34">
        <f t="shared" si="14"/>
        <v>0</v>
      </c>
      <c r="S46" s="25"/>
      <c r="T46" s="27">
        <v>30</v>
      </c>
      <c r="U46" s="35">
        <v>33</v>
      </c>
      <c r="V46" s="34">
        <v>-3</v>
      </c>
      <c r="W46" s="25"/>
      <c r="X46" s="34"/>
      <c r="Z46" s="30">
        <v>0</v>
      </c>
      <c r="AA46" s="25"/>
      <c r="AD46" s="30">
        <v>0</v>
      </c>
      <c r="AE46" s="25"/>
      <c r="AF46" s="26"/>
      <c r="AI46" s="30">
        <v>0</v>
      </c>
      <c r="AJ46" s="25"/>
      <c r="AK46" s="27">
        <v>30</v>
      </c>
      <c r="AM46">
        <v>29</v>
      </c>
      <c r="AN46" s="30">
        <v>1</v>
      </c>
      <c r="AO46" s="25"/>
      <c r="AP46">
        <v>30</v>
      </c>
      <c r="AQ46" s="32">
        <v>28.2</v>
      </c>
      <c r="AR46" s="30">
        <v>1.8000000000000009</v>
      </c>
      <c r="AS46" s="25"/>
      <c r="AT46" s="26"/>
      <c r="AU46" s="32"/>
      <c r="AY46" s="30">
        <v>0</v>
      </c>
      <c r="AZ46" s="25"/>
      <c r="BA46">
        <v>30</v>
      </c>
      <c r="BB46" s="32">
        <v>34.400000000000013</v>
      </c>
      <c r="BC46" s="30">
        <v>-4.4000000000000128</v>
      </c>
      <c r="BD46" s="25"/>
      <c r="BE46" s="26"/>
      <c r="BI46" s="30">
        <v>0</v>
      </c>
      <c r="BJ46" s="25"/>
      <c r="BO46" s="30">
        <v>0</v>
      </c>
      <c r="BP46" s="25"/>
      <c r="BQ46">
        <v>30</v>
      </c>
      <c r="BR46" s="32">
        <v>35</v>
      </c>
      <c r="BS46" s="30">
        <v>-5</v>
      </c>
      <c r="BT46" s="25"/>
      <c r="BU46" s="27">
        <v>20</v>
      </c>
      <c r="BV46">
        <v>20</v>
      </c>
      <c r="BW46" s="30">
        <v>0</v>
      </c>
      <c r="BX46" s="25"/>
      <c r="BY46" s="27">
        <v>10</v>
      </c>
      <c r="BZ46">
        <v>10</v>
      </c>
      <c r="CA46" s="30">
        <v>0</v>
      </c>
      <c r="CB46" s="25"/>
      <c r="CE46" s="30">
        <v>0</v>
      </c>
      <c r="CF46" s="25"/>
      <c r="CG46" s="27">
        <v>20</v>
      </c>
      <c r="CH46">
        <v>20</v>
      </c>
      <c r="CI46" s="30">
        <v>0</v>
      </c>
      <c r="CJ46" s="25"/>
      <c r="CK46" s="27">
        <v>10</v>
      </c>
      <c r="CL46">
        <v>12</v>
      </c>
      <c r="CM46" s="30">
        <v>-2</v>
      </c>
      <c r="CN46" s="25"/>
      <c r="CO46">
        <v>30</v>
      </c>
      <c r="CP46">
        <v>30</v>
      </c>
      <c r="CQ46" s="30">
        <v>0</v>
      </c>
      <c r="CR46" s="28"/>
      <c r="CU46" s="30">
        <v>0</v>
      </c>
      <c r="CV46" s="25"/>
      <c r="CW46">
        <v>30</v>
      </c>
      <c r="CX46">
        <v>30</v>
      </c>
      <c r="CY46" s="30">
        <v>0</v>
      </c>
      <c r="CZ46" s="28"/>
      <c r="DA46">
        <v>10</v>
      </c>
      <c r="DB46">
        <v>10</v>
      </c>
      <c r="DC46" s="30">
        <v>0</v>
      </c>
      <c r="DD46" s="25"/>
      <c r="DF46">
        <v>20</v>
      </c>
      <c r="DG46" s="33">
        <v>-20</v>
      </c>
      <c r="DH46" s="25">
        <v>1.8</v>
      </c>
      <c r="DK46" s="30">
        <v>0</v>
      </c>
      <c r="DL46" s="25"/>
      <c r="DM46" s="27">
        <v>30</v>
      </c>
      <c r="DN46" s="32">
        <v>30</v>
      </c>
      <c r="DO46" s="30">
        <v>0</v>
      </c>
      <c r="DP46" s="28"/>
      <c r="DS46" s="30">
        <v>0</v>
      </c>
      <c r="DT46" s="28"/>
      <c r="DU46">
        <v>20</v>
      </c>
      <c r="DV46">
        <v>20</v>
      </c>
      <c r="DW46" s="30">
        <v>0</v>
      </c>
      <c r="DX46" s="28"/>
      <c r="EA46" s="30">
        <v>0</v>
      </c>
      <c r="EB46" s="25"/>
      <c r="EC46" s="23"/>
      <c r="EE46">
        <v>10</v>
      </c>
      <c r="EF46">
        <v>16</v>
      </c>
      <c r="EG46" s="30">
        <v>-6</v>
      </c>
      <c r="EH46" s="28"/>
      <c r="EI46" s="32">
        <v>0</v>
      </c>
      <c r="EJ46" s="32">
        <v>0</v>
      </c>
      <c r="EK46" s="30">
        <v>0</v>
      </c>
      <c r="EL46" s="28"/>
      <c r="EM46" s="32">
        <v>10</v>
      </c>
      <c r="EN46" s="32">
        <v>10</v>
      </c>
      <c r="EO46" s="30">
        <v>0</v>
      </c>
      <c r="EP46" s="28"/>
      <c r="EQ46" s="24">
        <v>0</v>
      </c>
      <c r="ER46" s="32">
        <v>0</v>
      </c>
      <c r="ES46" s="30">
        <v>0</v>
      </c>
      <c r="ET46" s="28"/>
    </row>
    <row r="47" spans="1:150" x14ac:dyDescent="0.25">
      <c r="A47" s="30" t="s">
        <v>126</v>
      </c>
      <c r="B47" s="23">
        <v>0.3</v>
      </c>
      <c r="F47" s="30">
        <f t="shared" si="11"/>
        <v>0</v>
      </c>
      <c r="H47" s="26"/>
      <c r="I47" s="34"/>
      <c r="J47" s="34">
        <f t="shared" si="12"/>
        <v>0</v>
      </c>
      <c r="K47" s="25"/>
      <c r="L47" s="24"/>
      <c r="M47" s="34"/>
      <c r="N47" s="34">
        <f t="shared" si="13"/>
        <v>0</v>
      </c>
      <c r="O47" s="25"/>
      <c r="P47" s="26"/>
      <c r="Q47" s="34"/>
      <c r="R47" s="34">
        <f t="shared" si="14"/>
        <v>0</v>
      </c>
      <c r="S47" s="25"/>
      <c r="T47" s="26"/>
      <c r="U47" s="34"/>
      <c r="V47" s="34">
        <v>0</v>
      </c>
      <c r="W47" s="25"/>
      <c r="X47" s="34"/>
      <c r="Z47" s="30">
        <v>0</v>
      </c>
      <c r="AA47" s="25"/>
      <c r="AD47" s="30">
        <v>0</v>
      </c>
      <c r="AE47" s="25"/>
      <c r="AF47" s="26"/>
      <c r="AI47" s="30">
        <v>0</v>
      </c>
      <c r="AJ47" s="25"/>
      <c r="AK47" s="26"/>
      <c r="AN47" s="30">
        <v>0</v>
      </c>
      <c r="AO47" s="25"/>
      <c r="AP47" s="32"/>
      <c r="AR47" s="30">
        <v>0</v>
      </c>
      <c r="AS47" s="25"/>
      <c r="AT47" s="26"/>
      <c r="AU47" s="32"/>
      <c r="AY47" s="30">
        <v>0</v>
      </c>
      <c r="AZ47" s="25"/>
      <c r="BC47" s="30">
        <v>0</v>
      </c>
      <c r="BD47" s="25"/>
      <c r="BE47" s="26"/>
      <c r="BI47" s="30">
        <v>0</v>
      </c>
      <c r="BJ47" s="25"/>
      <c r="BO47" s="30">
        <v>0</v>
      </c>
      <c r="BP47" s="25"/>
      <c r="BS47" s="30">
        <v>0</v>
      </c>
      <c r="BT47" s="25"/>
      <c r="BU47" s="26"/>
      <c r="BW47" s="30">
        <v>0</v>
      </c>
      <c r="BX47" s="25"/>
      <c r="BY47" s="26"/>
      <c r="CA47" s="30">
        <v>0</v>
      </c>
      <c r="CB47" s="25"/>
      <c r="CE47" s="30">
        <v>0</v>
      </c>
      <c r="CF47" s="25"/>
      <c r="CG47" s="26"/>
      <c r="CI47" s="30">
        <v>0</v>
      </c>
      <c r="CJ47" s="25"/>
      <c r="CK47" s="26"/>
      <c r="CM47" s="30">
        <v>0</v>
      </c>
      <c r="CN47" s="25"/>
      <c r="CQ47" s="30">
        <v>0</v>
      </c>
      <c r="CR47" s="28"/>
      <c r="CU47" s="30">
        <v>0</v>
      </c>
      <c r="CV47" s="25"/>
      <c r="CY47" s="30">
        <v>0</v>
      </c>
      <c r="CZ47" s="28"/>
      <c r="DC47" s="30">
        <v>0</v>
      </c>
      <c r="DD47" s="25"/>
      <c r="DG47" s="30">
        <v>0</v>
      </c>
      <c r="DH47" s="28"/>
      <c r="DK47" s="30">
        <v>0</v>
      </c>
      <c r="DL47" s="25"/>
      <c r="DM47" s="24"/>
      <c r="DO47" s="30">
        <v>0</v>
      </c>
      <c r="DP47" s="28"/>
      <c r="DS47" s="30">
        <v>0</v>
      </c>
      <c r="DT47" s="28"/>
      <c r="DW47" s="30">
        <v>0</v>
      </c>
      <c r="DX47" s="28"/>
      <c r="EA47" s="30">
        <v>0</v>
      </c>
      <c r="EB47" s="25"/>
      <c r="EC47" s="23"/>
      <c r="EE47" s="23"/>
      <c r="EG47" s="30">
        <v>0</v>
      </c>
      <c r="EH47" s="28"/>
      <c r="EI47" s="32">
        <v>0</v>
      </c>
      <c r="EJ47" s="32">
        <v>0</v>
      </c>
      <c r="EK47" s="30">
        <v>0</v>
      </c>
      <c r="EL47" s="28"/>
      <c r="EM47" s="32">
        <v>0</v>
      </c>
      <c r="EN47" s="32">
        <v>0</v>
      </c>
      <c r="EO47" s="30">
        <v>0</v>
      </c>
      <c r="EP47" s="28"/>
      <c r="EQ47" s="24">
        <v>0</v>
      </c>
      <c r="ER47" s="32">
        <v>0</v>
      </c>
      <c r="ES47" s="30">
        <v>0</v>
      </c>
      <c r="ET47" s="28"/>
    </row>
    <row r="48" spans="1:150" x14ac:dyDescent="0.25">
      <c r="A48" s="30" t="s">
        <v>127</v>
      </c>
      <c r="B48" s="23">
        <v>0.27</v>
      </c>
      <c r="F48" s="30">
        <f t="shared" si="11"/>
        <v>0</v>
      </c>
      <c r="H48" s="26"/>
      <c r="I48" s="34"/>
      <c r="J48" s="34">
        <f t="shared" si="12"/>
        <v>0</v>
      </c>
      <c r="K48" s="25"/>
      <c r="L48" s="24"/>
      <c r="M48" s="34"/>
      <c r="N48" s="34">
        <f t="shared" si="13"/>
        <v>0</v>
      </c>
      <c r="O48" s="25"/>
      <c r="P48" s="26"/>
      <c r="Q48" s="34"/>
      <c r="R48" s="34">
        <f t="shared" si="14"/>
        <v>0</v>
      </c>
      <c r="S48" s="25"/>
      <c r="T48" s="26"/>
      <c r="U48" s="34"/>
      <c r="V48" s="34">
        <v>0</v>
      </c>
      <c r="W48" s="25"/>
      <c r="X48" s="34"/>
      <c r="Z48" s="30">
        <v>0</v>
      </c>
      <c r="AA48" s="25"/>
      <c r="AD48" s="30">
        <v>0</v>
      </c>
      <c r="AE48" s="25"/>
      <c r="AF48" s="26"/>
      <c r="AI48" s="30">
        <v>0</v>
      </c>
      <c r="AJ48" s="25"/>
      <c r="AK48" s="26"/>
      <c r="AN48" s="30">
        <v>0</v>
      </c>
      <c r="AO48" s="25"/>
      <c r="AP48" s="32"/>
      <c r="AR48" s="30">
        <v>0</v>
      </c>
      <c r="AS48" s="25"/>
      <c r="AT48" s="26"/>
      <c r="AU48" s="32"/>
      <c r="AY48" s="30">
        <v>0</v>
      </c>
      <c r="AZ48" s="25"/>
      <c r="BC48" s="30">
        <v>0</v>
      </c>
      <c r="BD48" s="25"/>
      <c r="BE48" s="26"/>
      <c r="BI48" s="30">
        <v>0</v>
      </c>
      <c r="BJ48" s="25"/>
      <c r="BO48" s="30">
        <v>0</v>
      </c>
      <c r="BP48" s="25"/>
      <c r="BS48" s="30">
        <v>0</v>
      </c>
      <c r="BT48" s="25"/>
      <c r="BU48" s="26"/>
      <c r="BW48" s="30">
        <v>0</v>
      </c>
      <c r="BX48" s="25"/>
      <c r="BY48" s="26"/>
      <c r="CA48" s="30">
        <v>0</v>
      </c>
      <c r="CB48" s="25"/>
      <c r="CE48" s="30">
        <v>0</v>
      </c>
      <c r="CF48" s="25"/>
      <c r="CG48" s="26"/>
      <c r="CI48" s="30">
        <v>0</v>
      </c>
      <c r="CJ48" s="25"/>
      <c r="CK48" s="26"/>
      <c r="CM48" s="30">
        <v>0</v>
      </c>
      <c r="CN48" s="25"/>
      <c r="CQ48" s="30">
        <v>0</v>
      </c>
      <c r="CR48" s="28"/>
      <c r="CU48" s="30">
        <v>0</v>
      </c>
      <c r="CV48" s="25"/>
      <c r="CY48" s="30">
        <v>0</v>
      </c>
      <c r="CZ48" s="28"/>
      <c r="DC48" s="30">
        <v>0</v>
      </c>
      <c r="DD48" s="25"/>
      <c r="DG48" s="30">
        <v>0</v>
      </c>
      <c r="DH48" s="28"/>
      <c r="DK48" s="30">
        <v>0</v>
      </c>
      <c r="DL48" s="25"/>
      <c r="DM48" s="24"/>
      <c r="DO48" s="30">
        <v>0</v>
      </c>
      <c r="DP48" s="28"/>
      <c r="DS48" s="30">
        <v>0</v>
      </c>
      <c r="DT48" s="28"/>
      <c r="DW48" s="30">
        <v>0</v>
      </c>
      <c r="DX48" s="28"/>
      <c r="EA48" s="30">
        <v>0</v>
      </c>
      <c r="EB48" s="25"/>
      <c r="EC48" s="23"/>
      <c r="EE48" s="23"/>
      <c r="EG48" s="30">
        <v>0</v>
      </c>
      <c r="EH48" s="28"/>
      <c r="EI48" s="32">
        <v>0</v>
      </c>
      <c r="EJ48" s="32">
        <v>0</v>
      </c>
      <c r="EK48" s="30">
        <v>0</v>
      </c>
      <c r="EL48" s="28"/>
      <c r="EM48" s="32">
        <v>0</v>
      </c>
      <c r="EN48" s="32">
        <v>0</v>
      </c>
      <c r="EO48" s="30">
        <v>0</v>
      </c>
      <c r="EP48" s="28"/>
      <c r="EQ48" s="24">
        <v>0</v>
      </c>
      <c r="ER48" s="32">
        <v>0</v>
      </c>
      <c r="ES48" s="30">
        <v>0</v>
      </c>
      <c r="ET48" s="28"/>
    </row>
    <row r="49" spans="1:150" x14ac:dyDescent="0.25">
      <c r="A49" s="30" t="s">
        <v>128</v>
      </c>
      <c r="B49" s="23">
        <v>1</v>
      </c>
      <c r="C49">
        <v>66</v>
      </c>
      <c r="E49">
        <v>63</v>
      </c>
      <c r="F49" s="30">
        <f t="shared" si="11"/>
        <v>3</v>
      </c>
      <c r="H49" s="27">
        <v>138</v>
      </c>
      <c r="I49" s="34">
        <v>129.14519999999999</v>
      </c>
      <c r="J49" s="34">
        <f t="shared" si="12"/>
        <v>8.8548000000000116</v>
      </c>
      <c r="K49" s="25"/>
      <c r="L49" s="27">
        <v>29</v>
      </c>
      <c r="M49" s="34">
        <v>25.150999999999978</v>
      </c>
      <c r="N49" s="34">
        <f t="shared" si="13"/>
        <v>3.8490000000000215</v>
      </c>
      <c r="O49" s="25"/>
      <c r="P49" s="26"/>
      <c r="Q49" s="34"/>
      <c r="R49" s="34">
        <f t="shared" si="14"/>
        <v>0</v>
      </c>
      <c r="S49" s="25"/>
      <c r="T49" s="27">
        <v>70</v>
      </c>
      <c r="U49" s="35">
        <v>67</v>
      </c>
      <c r="V49" s="34">
        <v>3</v>
      </c>
      <c r="W49" s="25"/>
      <c r="X49" s="35">
        <v>135</v>
      </c>
      <c r="Y49" s="32">
        <v>131.45339999999999</v>
      </c>
      <c r="Z49" s="30">
        <v>3.5466000000000122</v>
      </c>
      <c r="AA49" s="25"/>
      <c r="AB49">
        <v>100</v>
      </c>
      <c r="AC49">
        <v>96</v>
      </c>
      <c r="AD49" s="30">
        <v>4</v>
      </c>
      <c r="AE49" s="25"/>
      <c r="AF49" s="26"/>
      <c r="AI49" s="30">
        <v>0</v>
      </c>
      <c r="AJ49" s="25"/>
      <c r="AK49" s="26"/>
      <c r="AN49" s="30">
        <v>0</v>
      </c>
      <c r="AO49" s="25"/>
      <c r="AP49" s="32"/>
      <c r="AR49" s="30">
        <v>0</v>
      </c>
      <c r="AS49" s="25"/>
      <c r="AT49" s="26"/>
      <c r="AU49">
        <v>60</v>
      </c>
      <c r="AV49">
        <v>60</v>
      </c>
      <c r="AW49">
        <v>51</v>
      </c>
      <c r="AX49">
        <v>50</v>
      </c>
      <c r="AY49" s="30">
        <v>1</v>
      </c>
      <c r="AZ49" s="25"/>
      <c r="BA49">
        <v>136</v>
      </c>
      <c r="BB49" s="32">
        <v>127.8438</v>
      </c>
      <c r="BC49" s="30">
        <v>8.1561999999999983</v>
      </c>
      <c r="BD49" s="25"/>
      <c r="BE49" s="26"/>
      <c r="BG49">
        <v>69</v>
      </c>
      <c r="BH49">
        <v>67</v>
      </c>
      <c r="BI49" s="30">
        <v>2</v>
      </c>
      <c r="BJ49" s="25"/>
      <c r="BM49">
        <v>97</v>
      </c>
      <c r="BN49">
        <v>90</v>
      </c>
      <c r="BO49" s="30">
        <v>7</v>
      </c>
      <c r="BP49" s="25"/>
      <c r="BS49" s="30">
        <v>0</v>
      </c>
      <c r="BT49" s="25"/>
      <c r="BU49" s="27">
        <v>83</v>
      </c>
      <c r="BV49">
        <v>80</v>
      </c>
      <c r="BW49" s="30">
        <v>3</v>
      </c>
      <c r="BX49" s="25"/>
      <c r="BY49" s="26"/>
      <c r="CA49" s="30">
        <v>0</v>
      </c>
      <c r="CB49" s="25"/>
      <c r="CE49" s="30">
        <v>0</v>
      </c>
      <c r="CF49" s="25"/>
      <c r="CG49" s="27">
        <v>126</v>
      </c>
      <c r="CH49">
        <v>130</v>
      </c>
      <c r="CI49" s="30">
        <v>-4</v>
      </c>
      <c r="CJ49" s="25"/>
      <c r="CK49" s="27">
        <v>5</v>
      </c>
      <c r="CL49">
        <v>3</v>
      </c>
      <c r="CM49" s="30">
        <v>2</v>
      </c>
      <c r="CN49" s="25"/>
      <c r="CO49">
        <v>72</v>
      </c>
      <c r="CP49">
        <v>70</v>
      </c>
      <c r="CQ49" s="30">
        <v>2</v>
      </c>
      <c r="CR49" s="28"/>
      <c r="CS49">
        <v>38</v>
      </c>
      <c r="CT49">
        <v>37</v>
      </c>
      <c r="CU49" s="30">
        <v>1</v>
      </c>
      <c r="CV49" s="25"/>
      <c r="CW49">
        <v>14</v>
      </c>
      <c r="CX49">
        <v>15</v>
      </c>
      <c r="CY49" s="30">
        <v>-1</v>
      </c>
      <c r="CZ49" s="28"/>
      <c r="DA49">
        <v>52</v>
      </c>
      <c r="DB49">
        <v>51</v>
      </c>
      <c r="DC49" s="30">
        <v>1</v>
      </c>
      <c r="DD49" s="25"/>
      <c r="DE49">
        <v>9</v>
      </c>
      <c r="DF49">
        <v>10</v>
      </c>
      <c r="DG49" s="30">
        <v>-1</v>
      </c>
      <c r="DH49" s="28"/>
      <c r="DI49">
        <v>34</v>
      </c>
      <c r="DJ49" s="32">
        <v>35.027999999999999</v>
      </c>
      <c r="DK49" s="30">
        <v>-1.0279999999999989</v>
      </c>
      <c r="DL49" s="25"/>
      <c r="DM49" s="24"/>
      <c r="DO49" s="30">
        <v>0</v>
      </c>
      <c r="DP49" s="28"/>
      <c r="DS49" s="30">
        <v>0</v>
      </c>
      <c r="DT49" s="28"/>
      <c r="DW49" s="30">
        <v>0</v>
      </c>
      <c r="DX49" s="28"/>
      <c r="EA49" s="30">
        <v>0</v>
      </c>
      <c r="EB49" s="25"/>
      <c r="EC49">
        <v>81</v>
      </c>
      <c r="ED49">
        <v>80</v>
      </c>
      <c r="EE49">
        <v>67</v>
      </c>
      <c r="EF49">
        <v>67</v>
      </c>
      <c r="EG49" s="30">
        <v>1</v>
      </c>
      <c r="EH49" s="28"/>
      <c r="EI49" s="32">
        <v>71.789000000000001</v>
      </c>
      <c r="EJ49" s="32">
        <v>70</v>
      </c>
      <c r="EK49" s="30">
        <v>1.789000000000001</v>
      </c>
      <c r="EL49" s="28"/>
      <c r="EM49" s="32">
        <v>66.991</v>
      </c>
      <c r="EN49" s="32">
        <v>65.108000000000004</v>
      </c>
      <c r="EO49" s="30">
        <v>1.882999999999996</v>
      </c>
      <c r="EP49" s="28"/>
      <c r="EQ49" s="24">
        <v>77.289000000000001</v>
      </c>
      <c r="ER49" s="32">
        <v>75</v>
      </c>
      <c r="ES49" s="30">
        <v>2.289000000000001</v>
      </c>
      <c r="ET49" s="28"/>
    </row>
    <row r="50" spans="1:150" x14ac:dyDescent="0.25">
      <c r="A50" s="30" t="s">
        <v>129</v>
      </c>
      <c r="B50" s="23">
        <v>1</v>
      </c>
      <c r="F50" s="30">
        <f t="shared" si="11"/>
        <v>0</v>
      </c>
      <c r="H50" s="26"/>
      <c r="I50" s="34"/>
      <c r="J50" s="34">
        <f t="shared" si="12"/>
        <v>0</v>
      </c>
      <c r="K50" s="25"/>
      <c r="L50" s="24"/>
      <c r="M50" s="34"/>
      <c r="N50" s="34">
        <f t="shared" si="13"/>
        <v>0</v>
      </c>
      <c r="O50" s="25"/>
      <c r="P50" s="26"/>
      <c r="Q50" s="34"/>
      <c r="R50" s="34">
        <f t="shared" si="14"/>
        <v>0</v>
      </c>
      <c r="S50" s="25"/>
      <c r="T50" s="26"/>
      <c r="U50" s="34"/>
      <c r="V50" s="34">
        <v>0</v>
      </c>
      <c r="W50" s="25"/>
      <c r="X50" s="34"/>
      <c r="Z50" s="30">
        <v>0</v>
      </c>
      <c r="AA50" s="25"/>
      <c r="AD50" s="30">
        <v>0</v>
      </c>
      <c r="AE50" s="25"/>
      <c r="AF50" s="26"/>
      <c r="AI50" s="30">
        <v>0</v>
      </c>
      <c r="AJ50" s="25"/>
      <c r="AK50" s="26"/>
      <c r="AN50" s="30">
        <v>0</v>
      </c>
      <c r="AO50" s="25"/>
      <c r="AP50" s="32"/>
      <c r="AR50" s="30">
        <v>0</v>
      </c>
      <c r="AS50" s="25"/>
      <c r="AT50" s="26"/>
      <c r="AU50" s="32"/>
      <c r="AY50" s="30">
        <v>0</v>
      </c>
      <c r="AZ50" s="25"/>
      <c r="BC50" s="30">
        <v>0</v>
      </c>
      <c r="BD50" s="25"/>
      <c r="BE50" s="26"/>
      <c r="BI50" s="30">
        <v>0</v>
      </c>
      <c r="BJ50" s="25"/>
      <c r="BO50" s="30">
        <v>0</v>
      </c>
      <c r="BP50" s="25"/>
      <c r="BS50" s="30">
        <v>0</v>
      </c>
      <c r="BT50" s="25"/>
      <c r="BU50" s="26"/>
      <c r="BW50" s="30">
        <v>0</v>
      </c>
      <c r="BX50" s="25"/>
      <c r="BY50" s="26"/>
      <c r="CA50" s="30">
        <v>0</v>
      </c>
      <c r="CB50" s="25"/>
      <c r="CE50" s="30">
        <v>0</v>
      </c>
      <c r="CF50" s="25"/>
      <c r="CG50" s="26"/>
      <c r="CI50" s="30">
        <v>0</v>
      </c>
      <c r="CJ50" s="25"/>
      <c r="CK50" s="26"/>
      <c r="CM50" s="30">
        <v>0</v>
      </c>
      <c r="CN50" s="25"/>
      <c r="CQ50" s="30">
        <v>0</v>
      </c>
      <c r="CR50" s="28"/>
      <c r="CU50" s="30">
        <v>0</v>
      </c>
      <c r="CV50" s="25"/>
      <c r="CY50" s="30">
        <v>0</v>
      </c>
      <c r="CZ50" s="28"/>
      <c r="DC50" s="30">
        <v>0</v>
      </c>
      <c r="DD50" s="25"/>
      <c r="DG50" s="30">
        <v>0</v>
      </c>
      <c r="DH50" s="28"/>
      <c r="DK50" s="30">
        <v>0</v>
      </c>
      <c r="DL50" s="25"/>
      <c r="DM50" s="24"/>
      <c r="DO50" s="30">
        <v>0</v>
      </c>
      <c r="DP50" s="28"/>
      <c r="DS50" s="30">
        <v>0</v>
      </c>
      <c r="DT50" s="28"/>
      <c r="DW50" s="30">
        <v>0</v>
      </c>
      <c r="DX50" s="28"/>
      <c r="EA50" s="30">
        <v>0</v>
      </c>
      <c r="EB50" s="25"/>
      <c r="EC50" s="23"/>
      <c r="EE50" s="23"/>
      <c r="EG50" s="30">
        <v>0</v>
      </c>
      <c r="EH50" s="28"/>
      <c r="EI50" s="32">
        <v>0</v>
      </c>
      <c r="EJ50" s="32">
        <v>0</v>
      </c>
      <c r="EK50" s="30">
        <v>0</v>
      </c>
      <c r="EL50" s="28"/>
      <c r="EM50" s="32">
        <v>0</v>
      </c>
      <c r="EN50" s="32">
        <v>0</v>
      </c>
      <c r="EO50" s="30">
        <v>0</v>
      </c>
      <c r="EP50" s="28"/>
      <c r="EQ50" s="24">
        <v>0</v>
      </c>
      <c r="ER50" s="32">
        <v>0</v>
      </c>
      <c r="ES50" s="30">
        <v>0</v>
      </c>
      <c r="ET50" s="28"/>
    </row>
    <row r="51" spans="1:150" x14ac:dyDescent="0.25">
      <c r="A51" s="30" t="s">
        <v>130</v>
      </c>
      <c r="B51" s="23">
        <v>0.4</v>
      </c>
      <c r="F51" s="30">
        <f t="shared" si="11"/>
        <v>0</v>
      </c>
      <c r="H51" s="27">
        <v>24</v>
      </c>
      <c r="I51" s="34">
        <v>21.6</v>
      </c>
      <c r="J51" s="34">
        <f t="shared" si="12"/>
        <v>2.3999999999999986</v>
      </c>
      <c r="K51" s="25"/>
      <c r="L51" s="24"/>
      <c r="M51" s="34"/>
      <c r="N51" s="34">
        <f t="shared" si="13"/>
        <v>0</v>
      </c>
      <c r="O51" s="25"/>
      <c r="P51" s="26"/>
      <c r="Q51" s="34"/>
      <c r="R51" s="34">
        <f t="shared" si="14"/>
        <v>0</v>
      </c>
      <c r="S51" s="25"/>
      <c r="T51" s="26"/>
      <c r="U51" s="34"/>
      <c r="V51" s="34">
        <v>0</v>
      </c>
      <c r="W51" s="25"/>
      <c r="X51" s="34"/>
      <c r="Z51" s="30">
        <v>0</v>
      </c>
      <c r="AA51" s="25"/>
      <c r="AB51">
        <v>32</v>
      </c>
      <c r="AC51">
        <v>32</v>
      </c>
      <c r="AD51" s="30">
        <v>0</v>
      </c>
      <c r="AE51" s="25"/>
      <c r="AF51" s="26"/>
      <c r="AI51" s="30">
        <v>0</v>
      </c>
      <c r="AJ51" s="25"/>
      <c r="AK51" s="27">
        <v>16</v>
      </c>
      <c r="AM51">
        <v>20</v>
      </c>
      <c r="AN51" s="30">
        <v>-4</v>
      </c>
      <c r="AO51" s="25"/>
      <c r="AP51" s="32"/>
      <c r="AR51" s="30">
        <v>0</v>
      </c>
      <c r="AS51" s="25"/>
      <c r="AT51" s="26"/>
      <c r="AU51" s="32"/>
      <c r="AW51">
        <v>24</v>
      </c>
      <c r="AX51">
        <v>24</v>
      </c>
      <c r="AY51" s="30">
        <v>0</v>
      </c>
      <c r="AZ51" s="25"/>
      <c r="BC51" s="30">
        <v>0</v>
      </c>
      <c r="BD51" s="25"/>
      <c r="BE51" s="26"/>
      <c r="BI51" s="30">
        <v>0</v>
      </c>
      <c r="BJ51" s="25"/>
      <c r="BM51">
        <v>8</v>
      </c>
      <c r="BN51">
        <v>13</v>
      </c>
      <c r="BO51" s="30">
        <v>-5</v>
      </c>
      <c r="BP51" s="25"/>
      <c r="BS51" s="30">
        <v>0</v>
      </c>
      <c r="BT51" s="25"/>
      <c r="BU51" s="26"/>
      <c r="BW51" s="30">
        <v>0</v>
      </c>
      <c r="BX51" s="25"/>
      <c r="BY51" s="27">
        <v>32</v>
      </c>
      <c r="BZ51" s="30">
        <v>32</v>
      </c>
      <c r="CA51" s="30">
        <v>0</v>
      </c>
      <c r="CB51" s="25"/>
      <c r="CE51" s="30">
        <v>0</v>
      </c>
      <c r="CF51" s="25"/>
      <c r="CG51" s="27">
        <v>16</v>
      </c>
      <c r="CH51" s="30">
        <v>16</v>
      </c>
      <c r="CI51" s="30">
        <v>0</v>
      </c>
      <c r="CJ51" s="25"/>
      <c r="CK51" s="26"/>
      <c r="CN51" s="25"/>
      <c r="CR51" s="28"/>
      <c r="CV51" s="25"/>
      <c r="CZ51" s="28"/>
      <c r="DD51" s="25"/>
      <c r="DH51" s="28"/>
      <c r="DJ51" s="23"/>
      <c r="DL51" s="25"/>
      <c r="DM51" s="24"/>
      <c r="DP51" s="28"/>
      <c r="DT51" s="28"/>
      <c r="DX51" s="28"/>
      <c r="EB51" s="25"/>
      <c r="EC51" s="23"/>
      <c r="EE51" s="23"/>
      <c r="EH51" s="28"/>
      <c r="EI51" s="32"/>
      <c r="EJ51" s="32"/>
      <c r="EL51" s="28"/>
      <c r="EM51" s="32"/>
      <c r="EN51" s="32"/>
      <c r="EP51" s="28"/>
      <c r="EQ51" s="24"/>
      <c r="ER51" s="32"/>
      <c r="ET51" s="28"/>
    </row>
    <row r="52" spans="1:150" x14ac:dyDescent="0.25">
      <c r="A52" s="30" t="s">
        <v>131</v>
      </c>
      <c r="B52" s="23">
        <v>0.5</v>
      </c>
      <c r="F52" s="30">
        <f t="shared" si="11"/>
        <v>0</v>
      </c>
      <c r="H52" s="26"/>
      <c r="I52" s="34"/>
      <c r="J52" s="34">
        <f t="shared" si="12"/>
        <v>0</v>
      </c>
      <c r="K52" s="25"/>
      <c r="L52" s="24"/>
      <c r="M52" s="34"/>
      <c r="N52" s="34">
        <f t="shared" si="13"/>
        <v>0</v>
      </c>
      <c r="O52" s="25"/>
      <c r="P52" s="26"/>
      <c r="Q52" s="34"/>
      <c r="R52" s="34">
        <f t="shared" si="14"/>
        <v>0</v>
      </c>
      <c r="S52" s="25"/>
      <c r="T52" s="26"/>
      <c r="U52" s="34"/>
      <c r="V52" s="34">
        <v>0</v>
      </c>
      <c r="W52" s="25"/>
      <c r="X52" s="34"/>
      <c r="Z52" s="30">
        <v>0</v>
      </c>
      <c r="AA52" s="25"/>
      <c r="AD52" s="30">
        <v>0</v>
      </c>
      <c r="AE52" s="25"/>
      <c r="AF52" s="26"/>
      <c r="AI52" s="30">
        <v>0</v>
      </c>
      <c r="AJ52" s="25"/>
      <c r="AK52" s="26"/>
      <c r="AN52" s="30">
        <v>0</v>
      </c>
      <c r="AO52" s="25"/>
      <c r="AP52" s="32"/>
      <c r="AR52" s="30">
        <v>0</v>
      </c>
      <c r="AS52" s="25"/>
      <c r="AT52" s="26"/>
      <c r="AU52" s="32"/>
      <c r="AY52" s="30">
        <v>0</v>
      </c>
      <c r="AZ52" s="25"/>
      <c r="BC52" s="30">
        <v>0</v>
      </c>
      <c r="BD52" s="25"/>
      <c r="BE52" s="26"/>
      <c r="BI52" s="30">
        <v>0</v>
      </c>
      <c r="BJ52" s="25"/>
      <c r="BO52" s="30">
        <v>0</v>
      </c>
      <c r="BP52" s="25"/>
      <c r="BS52" s="30">
        <v>0</v>
      </c>
      <c r="BT52" s="25"/>
      <c r="BU52" s="26"/>
      <c r="BW52" s="30">
        <v>0</v>
      </c>
      <c r="BX52" s="25"/>
      <c r="BY52" s="26"/>
      <c r="CA52" s="30">
        <v>0</v>
      </c>
      <c r="CB52" s="25"/>
      <c r="CE52" s="30">
        <v>0</v>
      </c>
      <c r="CF52" s="25"/>
      <c r="CG52" s="26"/>
      <c r="CI52" s="30">
        <v>0</v>
      </c>
      <c r="CJ52" s="25"/>
      <c r="CK52" s="26"/>
      <c r="CM52" s="30">
        <v>0</v>
      </c>
      <c r="CN52" s="25"/>
      <c r="CQ52" s="30">
        <v>0</v>
      </c>
      <c r="CR52" s="28"/>
      <c r="CU52" s="30">
        <v>0</v>
      </c>
      <c r="CV52" s="25"/>
      <c r="CY52" s="30">
        <v>0</v>
      </c>
      <c r="CZ52" s="28"/>
      <c r="DC52" s="30">
        <v>0</v>
      </c>
      <c r="DD52" s="25"/>
      <c r="DG52" s="30">
        <v>0</v>
      </c>
      <c r="DH52" s="28"/>
      <c r="DK52" s="30">
        <v>0</v>
      </c>
      <c r="DL52" s="25"/>
      <c r="DM52" s="24"/>
      <c r="DO52" s="30">
        <v>0</v>
      </c>
      <c r="DP52" s="28"/>
      <c r="DS52" s="30">
        <v>0</v>
      </c>
      <c r="DT52" s="28"/>
      <c r="DW52" s="30">
        <v>0</v>
      </c>
      <c r="DX52" s="28"/>
      <c r="EA52" s="30">
        <v>0</v>
      </c>
      <c r="EB52" s="25"/>
      <c r="EC52" s="23"/>
      <c r="EE52" s="23"/>
      <c r="EG52" s="30">
        <v>0</v>
      </c>
      <c r="EH52" s="28"/>
      <c r="EI52" s="32">
        <v>0</v>
      </c>
      <c r="EJ52" s="32">
        <v>0</v>
      </c>
      <c r="EK52" s="30">
        <v>0</v>
      </c>
      <c r="EL52" s="28"/>
      <c r="EM52" s="32">
        <v>0</v>
      </c>
      <c r="EN52" s="32">
        <v>0</v>
      </c>
      <c r="EO52" s="30">
        <v>0</v>
      </c>
      <c r="EP52" s="28"/>
      <c r="EQ52" s="24">
        <v>0</v>
      </c>
      <c r="ER52" s="32">
        <v>0</v>
      </c>
      <c r="ES52" s="30">
        <v>0</v>
      </c>
      <c r="ET52" s="28"/>
    </row>
    <row r="53" spans="1:150" x14ac:dyDescent="0.25">
      <c r="A53" s="30" t="s">
        <v>132</v>
      </c>
      <c r="B53" s="23">
        <v>0.4</v>
      </c>
      <c r="F53" s="30">
        <f t="shared" si="11"/>
        <v>0</v>
      </c>
      <c r="H53" s="27">
        <v>184</v>
      </c>
      <c r="I53" s="34">
        <v>183.6</v>
      </c>
      <c r="J53" s="34">
        <f t="shared" si="12"/>
        <v>0.40000000000000568</v>
      </c>
      <c r="K53" s="25"/>
      <c r="L53" s="24"/>
      <c r="M53" s="34"/>
      <c r="N53" s="34">
        <f t="shared" si="13"/>
        <v>0</v>
      </c>
      <c r="O53" s="25"/>
      <c r="P53" s="27">
        <v>64</v>
      </c>
      <c r="Q53" s="34">
        <v>67.400000000000006</v>
      </c>
      <c r="R53" s="34">
        <f t="shared" si="14"/>
        <v>-3.4000000000000057</v>
      </c>
      <c r="S53" s="25"/>
      <c r="T53" s="26"/>
      <c r="U53" s="34"/>
      <c r="V53" s="34">
        <v>0</v>
      </c>
      <c r="W53" s="25"/>
      <c r="X53" s="35">
        <v>120</v>
      </c>
      <c r="Y53" s="32">
        <v>122</v>
      </c>
      <c r="Z53" s="30">
        <v>-2</v>
      </c>
      <c r="AA53" s="25"/>
      <c r="AD53" s="30">
        <v>0</v>
      </c>
      <c r="AE53" s="25"/>
      <c r="AF53" s="26"/>
      <c r="AI53" s="30">
        <v>0</v>
      </c>
      <c r="AJ53" s="25"/>
      <c r="AK53" s="27">
        <v>96</v>
      </c>
      <c r="AM53">
        <v>98</v>
      </c>
      <c r="AN53" s="30">
        <v>-2</v>
      </c>
      <c r="AO53" s="25"/>
      <c r="AP53">
        <v>112</v>
      </c>
      <c r="AQ53" s="32">
        <v>113.6</v>
      </c>
      <c r="AR53" s="30">
        <v>-1.5999999999999941</v>
      </c>
      <c r="AS53" s="25"/>
      <c r="AT53" s="26"/>
      <c r="AU53" s="32"/>
      <c r="AW53">
        <v>56</v>
      </c>
      <c r="AX53">
        <v>54</v>
      </c>
      <c r="AY53" s="30">
        <v>2</v>
      </c>
      <c r="AZ53" s="25"/>
      <c r="BA53">
        <v>104</v>
      </c>
      <c r="BB53" s="32">
        <v>101.6</v>
      </c>
      <c r="BC53" s="30">
        <v>2.4000000000000061</v>
      </c>
      <c r="BD53" s="25"/>
      <c r="BE53" s="26"/>
      <c r="BG53">
        <v>40</v>
      </c>
      <c r="BH53">
        <v>40</v>
      </c>
      <c r="BI53" s="30">
        <v>0</v>
      </c>
      <c r="BJ53" s="25"/>
      <c r="BM53">
        <v>40</v>
      </c>
      <c r="BN53">
        <v>40</v>
      </c>
      <c r="BO53" s="30">
        <v>0</v>
      </c>
      <c r="BP53" s="25"/>
      <c r="BQ53">
        <v>80</v>
      </c>
      <c r="BR53" s="32">
        <v>80</v>
      </c>
      <c r="BS53" s="30">
        <v>0</v>
      </c>
      <c r="BT53" s="25"/>
      <c r="BU53" s="27">
        <v>40</v>
      </c>
      <c r="BV53">
        <v>41</v>
      </c>
      <c r="BW53" s="30">
        <v>-1</v>
      </c>
      <c r="BX53" s="25"/>
      <c r="BY53" s="26"/>
      <c r="CA53" s="30">
        <v>0</v>
      </c>
      <c r="CB53" s="25"/>
      <c r="CC53">
        <v>40</v>
      </c>
      <c r="CD53">
        <v>40</v>
      </c>
      <c r="CE53" s="30">
        <v>0</v>
      </c>
      <c r="CF53" s="25"/>
      <c r="CG53" s="27">
        <v>64</v>
      </c>
      <c r="CH53">
        <v>65</v>
      </c>
      <c r="CI53" s="30">
        <v>-1</v>
      </c>
      <c r="CJ53" s="25"/>
      <c r="CK53" s="26"/>
      <c r="CM53" s="30">
        <v>0</v>
      </c>
      <c r="CN53" s="25"/>
      <c r="CQ53" s="30">
        <v>0</v>
      </c>
      <c r="CR53" s="28"/>
      <c r="CS53">
        <v>56</v>
      </c>
      <c r="CT53">
        <v>56</v>
      </c>
      <c r="CU53" s="30">
        <v>0</v>
      </c>
      <c r="CV53" s="25"/>
      <c r="CW53">
        <v>56</v>
      </c>
      <c r="CX53">
        <v>57.2</v>
      </c>
      <c r="CY53" s="30">
        <v>-1.2000000000000031</v>
      </c>
      <c r="CZ53" s="28"/>
      <c r="DA53">
        <v>64</v>
      </c>
      <c r="DB53">
        <v>64</v>
      </c>
      <c r="DC53" s="30">
        <v>0</v>
      </c>
      <c r="DD53" s="25"/>
      <c r="DE53">
        <v>48</v>
      </c>
      <c r="DF53">
        <v>50</v>
      </c>
      <c r="DG53" s="30">
        <v>-2</v>
      </c>
      <c r="DH53" s="28"/>
      <c r="DK53" s="30">
        <v>0</v>
      </c>
      <c r="DL53" s="25"/>
      <c r="DM53" s="24"/>
      <c r="DO53" s="30">
        <v>0</v>
      </c>
      <c r="DP53" s="28"/>
      <c r="DQ53">
        <v>40</v>
      </c>
      <c r="DR53">
        <v>40</v>
      </c>
      <c r="DS53" s="30">
        <v>0</v>
      </c>
      <c r="DT53" s="28"/>
      <c r="DW53" s="30">
        <v>0</v>
      </c>
      <c r="DX53" s="28"/>
      <c r="EA53" s="30">
        <v>0</v>
      </c>
      <c r="EB53" s="25"/>
      <c r="EC53">
        <v>56</v>
      </c>
      <c r="ED53">
        <v>60</v>
      </c>
      <c r="EE53">
        <v>48</v>
      </c>
      <c r="EF53">
        <v>50</v>
      </c>
      <c r="EG53" s="30">
        <v>-6</v>
      </c>
      <c r="EH53" s="28"/>
      <c r="EI53" s="32">
        <v>0</v>
      </c>
      <c r="EJ53" s="32">
        <v>0</v>
      </c>
      <c r="EK53" s="30">
        <v>0</v>
      </c>
      <c r="EL53" s="28"/>
      <c r="EM53" s="32">
        <v>88</v>
      </c>
      <c r="EN53" s="32">
        <v>86.399999999999991</v>
      </c>
      <c r="EO53" s="30">
        <v>1.600000000000009</v>
      </c>
      <c r="EP53" s="28"/>
      <c r="EQ53" s="24">
        <v>8</v>
      </c>
      <c r="ER53" s="32">
        <v>10</v>
      </c>
      <c r="ES53" s="30">
        <v>-2</v>
      </c>
      <c r="ET53" s="28"/>
    </row>
    <row r="54" spans="1:150" x14ac:dyDescent="0.25">
      <c r="A54" s="30" t="s">
        <v>133</v>
      </c>
      <c r="B54" s="23">
        <v>0.5</v>
      </c>
      <c r="F54" s="30">
        <f t="shared" si="11"/>
        <v>0</v>
      </c>
      <c r="H54" s="26"/>
      <c r="I54" s="34"/>
      <c r="J54" s="34">
        <f t="shared" si="12"/>
        <v>0</v>
      </c>
      <c r="K54" s="25"/>
      <c r="L54" s="24"/>
      <c r="M54" s="34"/>
      <c r="N54" s="34">
        <f t="shared" si="13"/>
        <v>0</v>
      </c>
      <c r="O54" s="25"/>
      <c r="P54" s="26"/>
      <c r="Q54" s="34"/>
      <c r="R54" s="34">
        <f t="shared" si="14"/>
        <v>0</v>
      </c>
      <c r="S54" s="25"/>
      <c r="T54" s="26"/>
      <c r="U54" s="34"/>
      <c r="V54" s="34">
        <v>0</v>
      </c>
      <c r="W54" s="25"/>
      <c r="X54" s="34"/>
      <c r="Z54" s="30">
        <v>0</v>
      </c>
      <c r="AA54" s="25"/>
      <c r="AD54" s="30">
        <v>0</v>
      </c>
      <c r="AE54" s="25"/>
      <c r="AF54" s="26"/>
      <c r="AI54" s="30">
        <v>0</v>
      </c>
      <c r="AJ54" s="25"/>
      <c r="AK54" s="26"/>
      <c r="AN54" s="30">
        <v>0</v>
      </c>
      <c r="AO54" s="25"/>
      <c r="AP54" s="32"/>
      <c r="AR54" s="30">
        <v>0</v>
      </c>
      <c r="AS54" s="25"/>
      <c r="AT54" s="26"/>
      <c r="AU54" s="32"/>
      <c r="AY54" s="30">
        <v>0</v>
      </c>
      <c r="AZ54" s="25"/>
      <c r="BC54" s="30">
        <v>0</v>
      </c>
      <c r="BD54" s="25"/>
      <c r="BE54" s="26"/>
      <c r="BI54" s="30">
        <v>0</v>
      </c>
      <c r="BJ54" s="25"/>
      <c r="BO54" s="30">
        <v>0</v>
      </c>
      <c r="BP54" s="25"/>
      <c r="BQ54">
        <v>16</v>
      </c>
      <c r="BR54" s="32">
        <v>16</v>
      </c>
      <c r="BS54" s="30">
        <v>0</v>
      </c>
      <c r="BT54" s="25"/>
      <c r="BU54" s="26"/>
      <c r="BW54" s="30">
        <v>0</v>
      </c>
      <c r="BX54" s="25"/>
      <c r="BY54" s="26"/>
      <c r="CA54" s="30">
        <v>0</v>
      </c>
      <c r="CB54" s="25"/>
      <c r="CC54">
        <v>8</v>
      </c>
      <c r="CD54">
        <v>9</v>
      </c>
      <c r="CE54" s="30">
        <v>-1</v>
      </c>
      <c r="CF54" s="25"/>
      <c r="CG54" s="26"/>
      <c r="CI54" s="30">
        <v>0</v>
      </c>
      <c r="CJ54" s="25"/>
      <c r="CK54" s="27">
        <v>8</v>
      </c>
      <c r="CL54">
        <v>10</v>
      </c>
      <c r="CM54" s="30">
        <v>-2</v>
      </c>
      <c r="CN54" s="25"/>
      <c r="CQ54" s="30">
        <v>0</v>
      </c>
      <c r="CR54" s="28"/>
      <c r="CS54">
        <v>8</v>
      </c>
      <c r="CT54">
        <v>8</v>
      </c>
      <c r="CU54" s="30">
        <v>0</v>
      </c>
      <c r="CV54" s="25"/>
      <c r="CY54" s="30">
        <v>0</v>
      </c>
      <c r="CZ54" s="28"/>
      <c r="DC54" s="30">
        <v>0</v>
      </c>
      <c r="DD54" s="25"/>
      <c r="DG54" s="30">
        <v>0</v>
      </c>
      <c r="DH54" s="28"/>
      <c r="DK54" s="30">
        <v>0</v>
      </c>
      <c r="DL54" s="25"/>
      <c r="DM54" s="24"/>
      <c r="DO54" s="30">
        <v>0</v>
      </c>
      <c r="DP54" s="28"/>
      <c r="DS54" s="30">
        <v>0</v>
      </c>
      <c r="DT54" s="28"/>
      <c r="DU54">
        <v>8</v>
      </c>
      <c r="DV54">
        <v>8</v>
      </c>
      <c r="DW54" s="30">
        <v>0</v>
      </c>
      <c r="DX54" s="28"/>
      <c r="EA54" s="30">
        <v>0</v>
      </c>
      <c r="EB54" s="25"/>
      <c r="EC54">
        <v>8</v>
      </c>
      <c r="ED54">
        <v>8</v>
      </c>
      <c r="EE54" s="23"/>
      <c r="EG54" s="30">
        <v>0</v>
      </c>
      <c r="EH54" s="28"/>
      <c r="EL54" s="28"/>
      <c r="EP54" s="28"/>
      <c r="EQ54" s="24"/>
      <c r="ET54" s="28"/>
    </row>
    <row r="55" spans="1:150" x14ac:dyDescent="0.25">
      <c r="A55" s="30" t="s">
        <v>134</v>
      </c>
      <c r="B55" s="23">
        <v>0.5</v>
      </c>
      <c r="F55" s="30">
        <f t="shared" si="11"/>
        <v>0</v>
      </c>
      <c r="H55" s="26"/>
      <c r="I55" s="34"/>
      <c r="J55" s="34">
        <f t="shared" si="12"/>
        <v>0</v>
      </c>
      <c r="K55" s="25"/>
      <c r="L55" s="24"/>
      <c r="M55" s="34"/>
      <c r="N55" s="34">
        <f t="shared" si="13"/>
        <v>0</v>
      </c>
      <c r="O55" s="25"/>
      <c r="P55" s="26"/>
      <c r="Q55" s="34"/>
      <c r="R55" s="34">
        <f t="shared" si="14"/>
        <v>0</v>
      </c>
      <c r="S55" s="25"/>
      <c r="T55" s="26"/>
      <c r="U55" s="34"/>
      <c r="V55" s="34">
        <v>0</v>
      </c>
      <c r="W55" s="25"/>
      <c r="X55" s="34"/>
      <c r="Z55" s="30">
        <v>0</v>
      </c>
      <c r="AA55" s="25"/>
      <c r="AD55" s="30">
        <v>0</v>
      </c>
      <c r="AE55" s="25"/>
      <c r="AF55" s="26"/>
      <c r="AI55" s="30">
        <v>0</v>
      </c>
      <c r="AJ55" s="25"/>
      <c r="AK55" s="26"/>
      <c r="AN55" s="30">
        <v>0</v>
      </c>
      <c r="AO55" s="25"/>
      <c r="AP55" s="32"/>
      <c r="AR55" s="30">
        <v>0</v>
      </c>
      <c r="AS55" s="25"/>
      <c r="AT55" s="26"/>
      <c r="AU55" s="32"/>
      <c r="AY55" s="30">
        <v>0</v>
      </c>
      <c r="AZ55" s="25"/>
      <c r="BC55" s="30">
        <v>0</v>
      </c>
      <c r="BD55" s="25"/>
      <c r="BE55" s="26"/>
      <c r="BI55" s="30">
        <v>0</v>
      </c>
      <c r="BJ55" s="25"/>
      <c r="BO55" s="30">
        <v>0</v>
      </c>
      <c r="BP55" s="25"/>
      <c r="BS55" s="30">
        <v>0</v>
      </c>
      <c r="BT55" s="25"/>
      <c r="BU55" s="26"/>
      <c r="BW55" s="30">
        <v>0</v>
      </c>
      <c r="BX55" s="25"/>
      <c r="BY55" s="26"/>
      <c r="CA55" s="30">
        <v>0</v>
      </c>
      <c r="CB55" s="25"/>
      <c r="CE55" s="30">
        <v>0</v>
      </c>
      <c r="CF55" s="25"/>
      <c r="CG55" s="26"/>
      <c r="CI55" s="30">
        <v>0</v>
      </c>
      <c r="CJ55" s="25"/>
      <c r="CK55" s="26"/>
      <c r="CM55" s="30">
        <v>0</v>
      </c>
      <c r="CN55" s="25"/>
      <c r="CQ55" s="30">
        <v>0</v>
      </c>
      <c r="CR55" s="28"/>
      <c r="CU55" s="30">
        <v>0</v>
      </c>
      <c r="CV55" s="25"/>
      <c r="CY55" s="30">
        <v>0</v>
      </c>
      <c r="CZ55" s="28"/>
      <c r="DC55" s="30">
        <v>0</v>
      </c>
      <c r="DD55" s="25"/>
      <c r="DG55" s="30">
        <v>0</v>
      </c>
      <c r="DH55" s="28"/>
      <c r="DK55" s="30">
        <v>0</v>
      </c>
      <c r="DL55" s="25"/>
      <c r="DM55" s="24"/>
      <c r="DO55" s="30">
        <v>0</v>
      </c>
      <c r="DP55" s="28"/>
      <c r="DS55" s="30">
        <v>0</v>
      </c>
      <c r="DT55" s="28"/>
      <c r="DW55" s="30">
        <v>0</v>
      </c>
      <c r="DX55" s="28"/>
      <c r="EA55" s="30">
        <v>0</v>
      </c>
      <c r="EB55" s="25"/>
      <c r="EC55" s="23"/>
      <c r="EE55" s="23"/>
      <c r="EG55" s="30">
        <v>0</v>
      </c>
      <c r="EH55" s="28"/>
      <c r="EI55" s="32">
        <v>0</v>
      </c>
      <c r="EJ55" s="32">
        <v>0</v>
      </c>
      <c r="EK55" s="30">
        <v>0</v>
      </c>
      <c r="EL55" s="28"/>
      <c r="EM55" s="32">
        <v>0</v>
      </c>
      <c r="EN55" s="32">
        <v>0</v>
      </c>
      <c r="EO55" s="30">
        <v>0</v>
      </c>
      <c r="EP55" s="28"/>
      <c r="EQ55" s="24">
        <v>0</v>
      </c>
      <c r="ER55" s="32">
        <v>0</v>
      </c>
      <c r="ES55" s="30">
        <v>0</v>
      </c>
      <c r="ET55" s="28"/>
    </row>
    <row r="56" spans="1:150" x14ac:dyDescent="0.25">
      <c r="A56" s="30" t="s">
        <v>135</v>
      </c>
      <c r="B56" s="23">
        <v>0.4</v>
      </c>
      <c r="E56">
        <v>84</v>
      </c>
      <c r="F56" s="33">
        <f t="shared" si="11"/>
        <v>-84</v>
      </c>
      <c r="G56" s="30">
        <f>-1*F56*B56</f>
        <v>33.6</v>
      </c>
      <c r="H56" s="27">
        <v>80</v>
      </c>
      <c r="I56" s="34">
        <v>82</v>
      </c>
      <c r="J56" s="34">
        <f t="shared" si="12"/>
        <v>-2</v>
      </c>
      <c r="K56" s="25"/>
      <c r="L56" s="27">
        <v>56</v>
      </c>
      <c r="M56" s="34">
        <v>58</v>
      </c>
      <c r="N56" s="34">
        <f t="shared" si="13"/>
        <v>-2</v>
      </c>
      <c r="O56" s="25"/>
      <c r="P56" s="26"/>
      <c r="Q56" s="34"/>
      <c r="R56" s="34">
        <f t="shared" si="14"/>
        <v>0</v>
      </c>
      <c r="S56" s="25"/>
      <c r="T56" s="26"/>
      <c r="U56" s="34"/>
      <c r="V56" s="34">
        <v>0</v>
      </c>
      <c r="W56" s="25"/>
      <c r="X56" s="35">
        <v>104</v>
      </c>
      <c r="Y56" s="32">
        <v>106.6</v>
      </c>
      <c r="Z56" s="30">
        <v>-2.5999999999999939</v>
      </c>
      <c r="AA56" s="25"/>
      <c r="AD56" s="30">
        <v>0</v>
      </c>
      <c r="AE56" s="25"/>
      <c r="AF56" s="26"/>
      <c r="AI56" s="30">
        <v>0</v>
      </c>
      <c r="AJ56" s="25"/>
      <c r="AK56" s="27">
        <v>80</v>
      </c>
      <c r="AM56">
        <v>78</v>
      </c>
      <c r="AN56" s="30">
        <v>2</v>
      </c>
      <c r="AO56" s="25"/>
      <c r="AP56" s="32"/>
      <c r="AR56" s="30">
        <v>0</v>
      </c>
      <c r="AS56" s="25"/>
      <c r="AT56" s="26"/>
      <c r="AU56">
        <v>48</v>
      </c>
      <c r="AV56">
        <v>60</v>
      </c>
      <c r="AW56">
        <v>64</v>
      </c>
      <c r="AX56">
        <v>62</v>
      </c>
      <c r="AY56" s="33">
        <v>-10</v>
      </c>
      <c r="AZ56" s="25">
        <v>4</v>
      </c>
      <c r="BA56">
        <v>8</v>
      </c>
      <c r="BB56" s="32">
        <v>9.6000000000000085</v>
      </c>
      <c r="BC56" s="30">
        <v>-1.600000000000009</v>
      </c>
      <c r="BD56" s="25"/>
      <c r="BE56" s="26"/>
      <c r="BG56">
        <v>80</v>
      </c>
      <c r="BH56">
        <v>83</v>
      </c>
      <c r="BI56" s="30">
        <v>-3</v>
      </c>
      <c r="BJ56" s="25"/>
      <c r="BM56">
        <v>8</v>
      </c>
      <c r="BN56">
        <v>8</v>
      </c>
      <c r="BO56" s="30">
        <v>0</v>
      </c>
      <c r="BP56" s="25"/>
      <c r="BQ56">
        <v>64</v>
      </c>
      <c r="BR56" s="32">
        <v>64</v>
      </c>
      <c r="BS56" s="30">
        <v>0</v>
      </c>
      <c r="BT56" s="25"/>
      <c r="BU56" s="27">
        <v>8</v>
      </c>
      <c r="BV56">
        <v>7</v>
      </c>
      <c r="BW56" s="30">
        <v>1</v>
      </c>
      <c r="BX56" s="25"/>
      <c r="BY56" s="26"/>
      <c r="CA56" s="30">
        <v>0</v>
      </c>
      <c r="CB56" s="25"/>
      <c r="CC56">
        <v>72</v>
      </c>
      <c r="CD56">
        <v>72</v>
      </c>
      <c r="CE56" s="30">
        <v>0</v>
      </c>
      <c r="CF56" s="25"/>
      <c r="CG56" s="27">
        <v>24</v>
      </c>
      <c r="CH56">
        <v>24</v>
      </c>
      <c r="CI56" s="30">
        <v>0</v>
      </c>
      <c r="CJ56" s="25"/>
      <c r="CK56" s="26"/>
      <c r="CM56" s="30">
        <v>0</v>
      </c>
      <c r="CN56" s="25"/>
      <c r="CO56">
        <v>40</v>
      </c>
      <c r="CP56">
        <v>40</v>
      </c>
      <c r="CQ56" s="30">
        <v>0</v>
      </c>
      <c r="CR56" s="28"/>
      <c r="CS56">
        <v>16</v>
      </c>
      <c r="CT56">
        <v>17</v>
      </c>
      <c r="CU56" s="30">
        <v>-1</v>
      </c>
      <c r="CV56" s="25"/>
      <c r="CY56" s="30">
        <v>0</v>
      </c>
      <c r="CZ56" s="28"/>
      <c r="DA56">
        <v>56</v>
      </c>
      <c r="DB56">
        <v>56</v>
      </c>
      <c r="DC56" s="30">
        <v>0</v>
      </c>
      <c r="DD56" s="25"/>
      <c r="DE56">
        <v>8</v>
      </c>
      <c r="DF56">
        <v>8</v>
      </c>
      <c r="DG56" s="30">
        <v>0</v>
      </c>
      <c r="DH56" s="28"/>
      <c r="DK56" s="30">
        <v>0</v>
      </c>
      <c r="DL56" s="25"/>
      <c r="DM56" s="27">
        <v>40</v>
      </c>
      <c r="DN56" s="32">
        <v>40</v>
      </c>
      <c r="DO56" s="30">
        <v>0</v>
      </c>
      <c r="DP56" s="28"/>
      <c r="DQ56">
        <v>8</v>
      </c>
      <c r="DR56">
        <v>6</v>
      </c>
      <c r="DS56" s="30">
        <v>2</v>
      </c>
      <c r="DT56" s="28"/>
      <c r="DW56" s="30">
        <v>0</v>
      </c>
      <c r="DX56" s="28"/>
      <c r="EA56" s="30">
        <v>0</v>
      </c>
      <c r="EB56" s="25"/>
      <c r="EC56">
        <v>32</v>
      </c>
      <c r="ED56">
        <v>32</v>
      </c>
      <c r="EE56">
        <v>24</v>
      </c>
      <c r="EF56">
        <v>28</v>
      </c>
      <c r="EG56" s="30">
        <v>-4</v>
      </c>
      <c r="EH56" s="28"/>
      <c r="EI56" s="32">
        <v>0</v>
      </c>
      <c r="EJ56" s="32">
        <v>0</v>
      </c>
      <c r="EK56" s="30">
        <v>0</v>
      </c>
      <c r="EL56" s="28"/>
      <c r="EM56" s="32">
        <v>24</v>
      </c>
      <c r="EN56" s="32">
        <v>24</v>
      </c>
      <c r="EO56" s="30">
        <v>0</v>
      </c>
      <c r="EP56" s="28"/>
      <c r="EQ56" s="24">
        <v>0</v>
      </c>
      <c r="ER56" s="32">
        <v>0</v>
      </c>
      <c r="ES56" s="30">
        <v>0</v>
      </c>
      <c r="ET56" s="28"/>
    </row>
    <row r="57" spans="1:150" x14ac:dyDescent="0.25">
      <c r="A57" s="30" t="s">
        <v>136</v>
      </c>
      <c r="B57" s="23">
        <v>0.4</v>
      </c>
      <c r="C57">
        <v>96</v>
      </c>
      <c r="E57">
        <v>100</v>
      </c>
      <c r="F57" s="30">
        <f t="shared" si="11"/>
        <v>-4</v>
      </c>
      <c r="H57" s="27">
        <v>32</v>
      </c>
      <c r="I57" s="34">
        <v>30</v>
      </c>
      <c r="J57" s="34">
        <f t="shared" si="12"/>
        <v>2</v>
      </c>
      <c r="K57" s="25"/>
      <c r="L57" s="27">
        <v>64</v>
      </c>
      <c r="M57" s="34">
        <v>63</v>
      </c>
      <c r="N57" s="34">
        <f t="shared" si="13"/>
        <v>1</v>
      </c>
      <c r="O57" s="25"/>
      <c r="P57" s="26"/>
      <c r="Q57" s="34"/>
      <c r="R57" s="34">
        <f t="shared" si="14"/>
        <v>0</v>
      </c>
      <c r="S57" s="25"/>
      <c r="T57" s="26"/>
      <c r="U57" s="34"/>
      <c r="V57" s="34">
        <v>0</v>
      </c>
      <c r="W57" s="25"/>
      <c r="X57" s="35">
        <v>80</v>
      </c>
      <c r="Y57" s="32">
        <v>79</v>
      </c>
      <c r="Z57" s="30">
        <v>1</v>
      </c>
      <c r="AA57" s="25"/>
      <c r="AB57">
        <v>48</v>
      </c>
      <c r="AC57">
        <v>52</v>
      </c>
      <c r="AD57" s="30">
        <v>-4</v>
      </c>
      <c r="AE57" s="25"/>
      <c r="AF57" s="27">
        <v>24</v>
      </c>
      <c r="AH57">
        <v>22</v>
      </c>
      <c r="AI57" s="30">
        <v>2</v>
      </c>
      <c r="AJ57" s="25"/>
      <c r="AK57" s="26"/>
      <c r="AN57" s="30">
        <v>0</v>
      </c>
      <c r="AO57" s="25"/>
      <c r="AP57">
        <v>8</v>
      </c>
      <c r="AQ57" s="32">
        <v>12.8</v>
      </c>
      <c r="AR57" s="30">
        <v>-4.8000000000000007</v>
      </c>
      <c r="AS57" s="25"/>
      <c r="AT57" s="26"/>
      <c r="AU57">
        <v>40</v>
      </c>
      <c r="AV57">
        <v>40</v>
      </c>
      <c r="AW57">
        <v>48</v>
      </c>
      <c r="AX57">
        <v>49</v>
      </c>
      <c r="AY57" s="30">
        <v>-1</v>
      </c>
      <c r="AZ57" s="25"/>
      <c r="BA57">
        <v>24</v>
      </c>
      <c r="BB57" s="32">
        <v>22.600000000000009</v>
      </c>
      <c r="BC57" s="30">
        <v>1.399999999999991</v>
      </c>
      <c r="BD57" s="25"/>
      <c r="BE57" s="26"/>
      <c r="BG57">
        <v>72</v>
      </c>
      <c r="BH57">
        <v>71</v>
      </c>
      <c r="BI57" s="30">
        <v>1</v>
      </c>
      <c r="BJ57" s="25"/>
      <c r="BM57">
        <v>8</v>
      </c>
      <c r="BN57">
        <v>11</v>
      </c>
      <c r="BO57" s="30">
        <v>-3</v>
      </c>
      <c r="BP57" s="25"/>
      <c r="BQ57">
        <v>40</v>
      </c>
      <c r="BR57" s="32">
        <v>45</v>
      </c>
      <c r="BS57" s="30">
        <v>-5</v>
      </c>
      <c r="BT57" s="25"/>
      <c r="BU57" s="26"/>
      <c r="BW57" s="30">
        <v>0</v>
      </c>
      <c r="BX57" s="25"/>
      <c r="BY57" s="27">
        <v>8</v>
      </c>
      <c r="BZ57">
        <v>10</v>
      </c>
      <c r="CA57" s="30">
        <v>-2</v>
      </c>
      <c r="CB57" s="25"/>
      <c r="CC57">
        <v>48</v>
      </c>
      <c r="CD57">
        <v>50</v>
      </c>
      <c r="CE57" s="30">
        <v>-2</v>
      </c>
      <c r="CF57" s="25"/>
      <c r="CG57" s="27">
        <v>32</v>
      </c>
      <c r="CH57">
        <v>35</v>
      </c>
      <c r="CI57" s="30">
        <v>-3</v>
      </c>
      <c r="CJ57" s="25"/>
      <c r="CK57" s="26"/>
      <c r="CM57" s="30">
        <v>0</v>
      </c>
      <c r="CN57" s="25"/>
      <c r="CO57">
        <v>72</v>
      </c>
      <c r="CP57">
        <v>70</v>
      </c>
      <c r="CQ57" s="30">
        <v>2</v>
      </c>
      <c r="CR57" s="28"/>
      <c r="CU57" s="30">
        <v>0</v>
      </c>
      <c r="CV57" s="25"/>
      <c r="CW57">
        <v>40</v>
      </c>
      <c r="CX57">
        <v>45</v>
      </c>
      <c r="CY57" s="30">
        <v>-5</v>
      </c>
      <c r="CZ57" s="28"/>
      <c r="DC57" s="30">
        <v>0</v>
      </c>
      <c r="DD57" s="25"/>
      <c r="DG57" s="30">
        <v>0</v>
      </c>
      <c r="DH57" s="28"/>
      <c r="DK57" s="30">
        <v>0</v>
      </c>
      <c r="DL57" s="25"/>
      <c r="DM57" s="24"/>
      <c r="DO57" s="30">
        <v>0</v>
      </c>
      <c r="DP57" s="28"/>
      <c r="DS57" s="30">
        <v>0</v>
      </c>
      <c r="DT57" s="28"/>
      <c r="DW57" s="30">
        <v>0</v>
      </c>
      <c r="DX57" s="28"/>
      <c r="EA57" s="30">
        <v>0</v>
      </c>
      <c r="EB57" s="25"/>
      <c r="EC57" s="23"/>
      <c r="EE57">
        <v>56</v>
      </c>
      <c r="EF57">
        <v>57</v>
      </c>
      <c r="EG57" s="30">
        <v>-1</v>
      </c>
      <c r="EH57" s="28"/>
      <c r="EI57" s="32">
        <v>0</v>
      </c>
      <c r="EJ57" s="32">
        <v>0</v>
      </c>
      <c r="EK57" s="30">
        <v>0</v>
      </c>
      <c r="EL57" s="28"/>
      <c r="EM57" s="32">
        <v>72</v>
      </c>
      <c r="EN57" s="32">
        <v>73.8</v>
      </c>
      <c r="EO57" s="30">
        <v>-1.7999999999999969</v>
      </c>
      <c r="EP57" s="28"/>
      <c r="EQ57" s="24">
        <v>0</v>
      </c>
      <c r="ER57" s="32">
        <v>0</v>
      </c>
      <c r="ES57" s="30">
        <v>0</v>
      </c>
      <c r="ET57" s="28"/>
    </row>
    <row r="58" spans="1:150" x14ac:dyDescent="0.25">
      <c r="A58" s="32" t="s">
        <v>137</v>
      </c>
      <c r="B58" s="16">
        <v>0.84</v>
      </c>
      <c r="F58" s="30">
        <f t="shared" si="11"/>
        <v>0</v>
      </c>
      <c r="H58" s="26"/>
      <c r="I58" s="34"/>
      <c r="J58" s="34">
        <f t="shared" si="12"/>
        <v>0</v>
      </c>
      <c r="K58" s="25"/>
      <c r="L58" s="24"/>
      <c r="M58" s="34"/>
      <c r="N58" s="34">
        <f t="shared" si="13"/>
        <v>0</v>
      </c>
      <c r="O58" s="25"/>
      <c r="P58" s="26"/>
      <c r="Q58" s="34"/>
      <c r="R58" s="34">
        <f t="shared" si="14"/>
        <v>0</v>
      </c>
      <c r="S58" s="25"/>
      <c r="T58" s="26"/>
      <c r="U58" s="34"/>
      <c r="V58" s="34">
        <v>0</v>
      </c>
      <c r="W58" s="25"/>
      <c r="X58" s="34"/>
      <c r="Z58" s="30">
        <v>0</v>
      </c>
      <c r="AA58" s="25"/>
      <c r="AD58" s="30">
        <v>0</v>
      </c>
      <c r="AE58" s="25"/>
      <c r="AF58" s="26"/>
      <c r="AI58" s="30">
        <v>0</v>
      </c>
      <c r="AJ58" s="25"/>
      <c r="AK58" s="26"/>
      <c r="AN58" s="30">
        <v>0</v>
      </c>
      <c r="AO58" s="25"/>
      <c r="AP58" s="32"/>
      <c r="AR58" s="30">
        <v>0</v>
      </c>
      <c r="AS58" s="25"/>
      <c r="AT58" s="26"/>
      <c r="AU58" s="32"/>
      <c r="AY58" s="30">
        <v>0</v>
      </c>
      <c r="AZ58" s="25"/>
      <c r="BC58" s="30">
        <v>0</v>
      </c>
      <c r="BD58" s="25"/>
      <c r="BE58" s="26"/>
      <c r="BI58" s="30">
        <v>0</v>
      </c>
      <c r="BJ58" s="25"/>
      <c r="BO58" s="30">
        <v>0</v>
      </c>
      <c r="BP58" s="25"/>
      <c r="BS58" s="30">
        <v>0</v>
      </c>
      <c r="BT58" s="25"/>
      <c r="BU58" s="26"/>
      <c r="BW58" s="30">
        <v>0</v>
      </c>
      <c r="BX58" s="25"/>
      <c r="BY58" s="26"/>
      <c r="CA58" s="30">
        <v>0</v>
      </c>
      <c r="CB58" s="25"/>
      <c r="CE58" s="30">
        <v>0</v>
      </c>
      <c r="CF58" s="25"/>
      <c r="CG58" s="26"/>
      <c r="CI58" s="30">
        <v>0</v>
      </c>
      <c r="CJ58" s="25"/>
      <c r="CK58" s="26"/>
      <c r="CM58" s="30">
        <v>0</v>
      </c>
      <c r="CN58" s="25"/>
      <c r="CQ58" s="30">
        <v>0</v>
      </c>
      <c r="CR58" s="28"/>
      <c r="CU58" s="30">
        <v>0</v>
      </c>
      <c r="CV58" s="25"/>
      <c r="CY58" s="30">
        <v>0</v>
      </c>
      <c r="CZ58" s="28"/>
      <c r="DC58" s="30">
        <v>0</v>
      </c>
      <c r="DD58" s="25"/>
      <c r="DG58" s="30">
        <v>0</v>
      </c>
      <c r="DH58" s="28"/>
      <c r="DK58" s="30">
        <v>0</v>
      </c>
      <c r="DL58" s="25"/>
      <c r="DM58" s="24"/>
      <c r="DP58" s="28"/>
      <c r="DT58" s="28"/>
      <c r="DX58" s="28"/>
      <c r="DY58" s="23"/>
      <c r="EB58" s="25"/>
      <c r="EC58" s="23"/>
      <c r="EH58" s="28"/>
      <c r="EI58" s="32"/>
      <c r="EJ58" s="32"/>
      <c r="EL58" s="28"/>
      <c r="EM58" s="32"/>
      <c r="EN58" s="32"/>
      <c r="EP58" s="28"/>
      <c r="EQ58" s="24"/>
      <c r="ER58" s="32"/>
      <c r="ET58" s="28"/>
    </row>
    <row r="59" spans="1:150" x14ac:dyDescent="0.25">
      <c r="A59" s="30" t="s">
        <v>138</v>
      </c>
      <c r="B59" s="23">
        <v>0.1</v>
      </c>
      <c r="C59">
        <v>20</v>
      </c>
      <c r="E59">
        <v>27</v>
      </c>
      <c r="F59" s="30">
        <f t="shared" si="11"/>
        <v>-7</v>
      </c>
      <c r="H59" s="27">
        <v>50</v>
      </c>
      <c r="I59" s="34">
        <v>51.199999999999989</v>
      </c>
      <c r="J59" s="34">
        <f t="shared" si="12"/>
        <v>-1.1999999999999886</v>
      </c>
      <c r="K59" s="25"/>
      <c r="L59" s="27">
        <v>20</v>
      </c>
      <c r="M59" s="34">
        <v>18</v>
      </c>
      <c r="N59" s="34">
        <f t="shared" si="13"/>
        <v>2</v>
      </c>
      <c r="O59" s="25"/>
      <c r="P59" s="26"/>
      <c r="Q59" s="34"/>
      <c r="R59" s="34">
        <f t="shared" si="14"/>
        <v>0</v>
      </c>
      <c r="S59" s="25"/>
      <c r="T59" s="26"/>
      <c r="U59" s="34"/>
      <c r="V59" s="34">
        <v>0</v>
      </c>
      <c r="W59" s="25"/>
      <c r="X59" s="34"/>
      <c r="Z59" s="30">
        <v>0</v>
      </c>
      <c r="AA59" s="25"/>
      <c r="AB59">
        <v>80</v>
      </c>
      <c r="AC59">
        <v>85</v>
      </c>
      <c r="AD59" s="30">
        <v>-5</v>
      </c>
      <c r="AE59" s="25"/>
      <c r="AF59" s="26"/>
      <c r="AI59" s="30">
        <v>0</v>
      </c>
      <c r="AJ59" s="25"/>
      <c r="AK59" s="27">
        <v>70</v>
      </c>
      <c r="AM59">
        <v>68</v>
      </c>
      <c r="AN59" s="30">
        <v>2</v>
      </c>
      <c r="AO59" s="25"/>
      <c r="AP59">
        <v>10</v>
      </c>
      <c r="AQ59" s="32">
        <v>14</v>
      </c>
      <c r="AR59" s="30">
        <v>-4</v>
      </c>
      <c r="AS59" s="25"/>
      <c r="AT59" s="26"/>
      <c r="AU59">
        <v>10</v>
      </c>
      <c r="AV59">
        <v>10</v>
      </c>
      <c r="AW59">
        <v>10</v>
      </c>
      <c r="AX59">
        <v>10</v>
      </c>
      <c r="AY59" s="30">
        <v>0</v>
      </c>
      <c r="AZ59" s="25"/>
      <c r="BA59">
        <v>60</v>
      </c>
      <c r="BB59" s="32">
        <v>62.4</v>
      </c>
      <c r="BC59" s="30">
        <v>-2.399999999999999</v>
      </c>
      <c r="BD59" s="25"/>
      <c r="BE59" s="26"/>
      <c r="BH59">
        <v>13</v>
      </c>
      <c r="BI59" s="33">
        <v>-13</v>
      </c>
      <c r="BJ59" s="25"/>
      <c r="BO59" s="30">
        <v>0</v>
      </c>
      <c r="BP59" s="25"/>
      <c r="BS59" s="30">
        <v>0</v>
      </c>
      <c r="BT59" s="25"/>
      <c r="BU59" s="27">
        <v>60</v>
      </c>
      <c r="BV59">
        <v>58</v>
      </c>
      <c r="BW59" s="30">
        <v>2</v>
      </c>
      <c r="BX59" s="25"/>
      <c r="BY59" s="27">
        <v>10</v>
      </c>
      <c r="BZ59">
        <v>10</v>
      </c>
      <c r="CA59" s="30">
        <v>0</v>
      </c>
      <c r="CB59" s="25"/>
      <c r="CC59">
        <v>60</v>
      </c>
      <c r="CD59">
        <v>60</v>
      </c>
      <c r="CE59" s="30">
        <v>0</v>
      </c>
      <c r="CF59" s="25"/>
      <c r="CG59" s="27">
        <v>10</v>
      </c>
      <c r="CH59">
        <v>10</v>
      </c>
      <c r="CI59" s="30">
        <v>0</v>
      </c>
      <c r="CJ59" s="25"/>
      <c r="CK59" s="27">
        <v>50</v>
      </c>
      <c r="CL59">
        <v>54</v>
      </c>
      <c r="CM59" s="30">
        <v>-4</v>
      </c>
      <c r="CN59" s="25"/>
      <c r="CO59">
        <v>20</v>
      </c>
      <c r="CP59">
        <v>20</v>
      </c>
      <c r="CQ59" s="30">
        <v>0</v>
      </c>
      <c r="CR59" s="28"/>
      <c r="CU59" s="30">
        <v>0</v>
      </c>
      <c r="CV59" s="25"/>
      <c r="CW59">
        <v>60</v>
      </c>
      <c r="CX59">
        <v>60</v>
      </c>
      <c r="CY59" s="30">
        <v>0</v>
      </c>
      <c r="CZ59" s="28"/>
      <c r="DC59" s="30">
        <v>0</v>
      </c>
      <c r="DD59" s="25"/>
      <c r="DG59" s="30">
        <v>0</v>
      </c>
      <c r="DH59" s="28"/>
      <c r="DI59">
        <v>40</v>
      </c>
      <c r="DJ59" s="32">
        <v>45.8</v>
      </c>
      <c r="DK59" s="30">
        <v>-5.7999999999999972</v>
      </c>
      <c r="DL59" s="25"/>
      <c r="DM59" s="27">
        <v>30</v>
      </c>
      <c r="DN59" s="32">
        <v>30</v>
      </c>
      <c r="DO59" s="30">
        <v>0</v>
      </c>
      <c r="DP59" s="28"/>
      <c r="DS59" s="30">
        <v>0</v>
      </c>
      <c r="DT59" s="28"/>
      <c r="DW59" s="30">
        <v>0</v>
      </c>
      <c r="DX59" s="28"/>
      <c r="EA59" s="30">
        <v>0</v>
      </c>
      <c r="EB59" s="25"/>
      <c r="EC59">
        <v>180</v>
      </c>
      <c r="ED59">
        <v>180</v>
      </c>
      <c r="EE59">
        <v>130</v>
      </c>
      <c r="EF59">
        <v>128</v>
      </c>
      <c r="EG59" s="30">
        <v>2</v>
      </c>
      <c r="EH59" s="28"/>
      <c r="EI59" s="32">
        <v>120</v>
      </c>
      <c r="EJ59" s="32">
        <v>120</v>
      </c>
      <c r="EK59" s="30">
        <v>0</v>
      </c>
      <c r="EL59" s="28"/>
      <c r="EM59" s="32">
        <v>100</v>
      </c>
      <c r="EN59" s="32">
        <v>99.2</v>
      </c>
      <c r="EO59" s="30">
        <v>0.79999999999999716</v>
      </c>
      <c r="EP59" s="28"/>
      <c r="EQ59" s="24">
        <v>0</v>
      </c>
      <c r="ER59" s="32">
        <v>0</v>
      </c>
      <c r="ES59" s="30">
        <v>0</v>
      </c>
      <c r="ET59" s="28"/>
    </row>
    <row r="60" spans="1:150" x14ac:dyDescent="0.25">
      <c r="A60" s="30" t="s">
        <v>139</v>
      </c>
      <c r="B60" s="23">
        <v>0.1</v>
      </c>
      <c r="C60">
        <v>112</v>
      </c>
      <c r="E60">
        <v>114</v>
      </c>
      <c r="F60" s="30">
        <f t="shared" si="11"/>
        <v>-2</v>
      </c>
      <c r="H60" s="26"/>
      <c r="I60" s="34"/>
      <c r="J60" s="34">
        <f t="shared" si="12"/>
        <v>0</v>
      </c>
      <c r="K60" s="25"/>
      <c r="L60" s="40">
        <v>84</v>
      </c>
      <c r="M60" s="34">
        <v>11</v>
      </c>
      <c r="N60" s="34">
        <f t="shared" si="13"/>
        <v>73</v>
      </c>
      <c r="O60" s="25"/>
      <c r="P60" s="26"/>
      <c r="Q60" s="34"/>
      <c r="R60" s="34">
        <f t="shared" si="14"/>
        <v>0</v>
      </c>
      <c r="S60" s="25"/>
      <c r="T60" s="27">
        <v>14</v>
      </c>
      <c r="U60" s="35">
        <v>18</v>
      </c>
      <c r="V60" s="34">
        <v>-4</v>
      </c>
      <c r="W60" s="25"/>
      <c r="X60" s="34"/>
      <c r="Z60" s="30">
        <v>0</v>
      </c>
      <c r="AA60" s="25"/>
      <c r="AB60">
        <v>84</v>
      </c>
      <c r="AC60">
        <v>88</v>
      </c>
      <c r="AD60" s="30">
        <v>-4</v>
      </c>
      <c r="AE60" s="25"/>
      <c r="AF60" s="27">
        <v>42</v>
      </c>
      <c r="AH60">
        <v>48</v>
      </c>
      <c r="AI60" s="30">
        <v>-6</v>
      </c>
      <c r="AJ60" s="25"/>
      <c r="AK60" s="27">
        <v>56</v>
      </c>
      <c r="AM60">
        <v>61</v>
      </c>
      <c r="AN60" s="30">
        <v>-5</v>
      </c>
      <c r="AO60" s="25"/>
      <c r="AP60" s="32"/>
      <c r="AR60" s="30">
        <v>0</v>
      </c>
      <c r="AS60" s="25"/>
      <c r="AT60" s="26"/>
      <c r="AU60" s="32"/>
      <c r="AW60">
        <v>14</v>
      </c>
      <c r="AX60">
        <v>7</v>
      </c>
      <c r="AY60" s="30">
        <v>7</v>
      </c>
      <c r="AZ60" s="25"/>
      <c r="BA60">
        <v>70</v>
      </c>
      <c r="BB60" s="32">
        <v>69</v>
      </c>
      <c r="BC60" s="30">
        <v>1</v>
      </c>
      <c r="BD60" s="25"/>
      <c r="BE60" s="26"/>
      <c r="BI60" s="30">
        <v>0</v>
      </c>
      <c r="BJ60" s="25"/>
      <c r="BO60" s="30">
        <v>0</v>
      </c>
      <c r="BP60" s="25"/>
      <c r="BQ60">
        <v>70</v>
      </c>
      <c r="BR60" s="32">
        <v>69</v>
      </c>
      <c r="BS60" s="30">
        <v>1</v>
      </c>
      <c r="BT60" s="25"/>
      <c r="BU60" s="27">
        <v>42</v>
      </c>
      <c r="BV60">
        <v>47</v>
      </c>
      <c r="BW60" s="30">
        <v>-5</v>
      </c>
      <c r="BX60" s="25"/>
      <c r="BY60" s="27">
        <v>28</v>
      </c>
      <c r="BZ60">
        <v>28</v>
      </c>
      <c r="CA60" s="30">
        <v>0</v>
      </c>
      <c r="CB60" s="25"/>
      <c r="CC60">
        <v>14</v>
      </c>
      <c r="CD60">
        <v>20</v>
      </c>
      <c r="CE60" s="30">
        <v>-6</v>
      </c>
      <c r="CF60" s="25"/>
      <c r="CG60" s="26"/>
      <c r="CI60" s="30">
        <v>0</v>
      </c>
      <c r="CJ60" s="25"/>
      <c r="CK60" s="27">
        <v>56</v>
      </c>
      <c r="CL60">
        <v>56</v>
      </c>
      <c r="CM60" s="30">
        <v>0</v>
      </c>
      <c r="CN60" s="25"/>
      <c r="CO60">
        <v>28</v>
      </c>
      <c r="CP60">
        <v>30</v>
      </c>
      <c r="CQ60" s="30">
        <v>-2</v>
      </c>
      <c r="CR60" s="28"/>
      <c r="CS60">
        <v>42</v>
      </c>
      <c r="CT60">
        <v>51</v>
      </c>
      <c r="CU60" s="30">
        <v>-9</v>
      </c>
      <c r="CV60" s="25"/>
      <c r="CY60" s="30">
        <v>0</v>
      </c>
      <c r="CZ60" s="28"/>
      <c r="DA60">
        <v>42</v>
      </c>
      <c r="DB60">
        <v>40</v>
      </c>
      <c r="DC60" s="30">
        <v>2</v>
      </c>
      <c r="DD60" s="25"/>
      <c r="DG60" s="30">
        <v>0</v>
      </c>
      <c r="DH60" s="28"/>
      <c r="DI60">
        <v>14</v>
      </c>
      <c r="DJ60" s="32">
        <v>20.600000000000009</v>
      </c>
      <c r="DK60" s="30">
        <v>-6.6000000000000094</v>
      </c>
      <c r="DL60" s="25"/>
      <c r="DM60" s="24"/>
      <c r="DO60" s="30">
        <v>0</v>
      </c>
      <c r="DP60" s="28"/>
      <c r="DS60" s="30">
        <v>0</v>
      </c>
      <c r="DT60" s="28"/>
      <c r="DW60" s="30">
        <v>0</v>
      </c>
      <c r="DX60" s="28"/>
      <c r="EA60" s="30">
        <v>0</v>
      </c>
      <c r="EB60" s="25"/>
      <c r="EC60">
        <v>42</v>
      </c>
      <c r="ED60">
        <v>50</v>
      </c>
      <c r="EE60">
        <v>42</v>
      </c>
      <c r="EF60">
        <v>40</v>
      </c>
      <c r="EG60" s="30">
        <v>-6</v>
      </c>
      <c r="EH60" s="28"/>
      <c r="EI60" s="32">
        <v>70</v>
      </c>
      <c r="EJ60" s="32">
        <v>70</v>
      </c>
      <c r="EK60" s="30">
        <v>0</v>
      </c>
      <c r="EL60" s="28"/>
      <c r="EM60" s="32">
        <v>0</v>
      </c>
      <c r="EN60" s="32">
        <v>0</v>
      </c>
      <c r="EO60" s="30">
        <v>0</v>
      </c>
      <c r="EP60" s="28"/>
      <c r="EQ60" s="24">
        <v>0</v>
      </c>
      <c r="ER60" s="32">
        <v>0</v>
      </c>
      <c r="ES60" s="30">
        <v>0</v>
      </c>
      <c r="ET60" s="28"/>
    </row>
    <row r="61" spans="1:150" x14ac:dyDescent="0.25">
      <c r="A61" s="30" t="s">
        <v>140</v>
      </c>
      <c r="B61" s="23">
        <v>0.1</v>
      </c>
      <c r="C61">
        <v>60</v>
      </c>
      <c r="E61">
        <v>67</v>
      </c>
      <c r="F61" s="30">
        <f t="shared" si="11"/>
        <v>-7</v>
      </c>
      <c r="H61" s="27">
        <v>40</v>
      </c>
      <c r="I61" s="34">
        <v>45.600000000000009</v>
      </c>
      <c r="J61" s="34">
        <f t="shared" si="12"/>
        <v>-5.6000000000000085</v>
      </c>
      <c r="K61" s="25"/>
      <c r="L61" s="27">
        <v>20</v>
      </c>
      <c r="M61" s="34">
        <v>26</v>
      </c>
      <c r="N61" s="34">
        <f t="shared" si="13"/>
        <v>-6</v>
      </c>
      <c r="O61" s="25"/>
      <c r="P61" s="26"/>
      <c r="Q61" s="34"/>
      <c r="R61" s="34">
        <f t="shared" si="14"/>
        <v>0</v>
      </c>
      <c r="S61" s="25"/>
      <c r="T61" s="27">
        <v>30</v>
      </c>
      <c r="U61" s="35">
        <v>32</v>
      </c>
      <c r="V61" s="34">
        <v>-2</v>
      </c>
      <c r="W61" s="25"/>
      <c r="X61" s="34"/>
      <c r="Z61" s="30">
        <v>0</v>
      </c>
      <c r="AA61" s="25"/>
      <c r="AB61">
        <v>90</v>
      </c>
      <c r="AC61">
        <v>90</v>
      </c>
      <c r="AD61" s="30">
        <v>0</v>
      </c>
      <c r="AE61" s="25"/>
      <c r="AF61" s="27">
        <v>20</v>
      </c>
      <c r="AH61">
        <v>20</v>
      </c>
      <c r="AI61" s="30">
        <v>0</v>
      </c>
      <c r="AJ61" s="25"/>
      <c r="AK61" s="26"/>
      <c r="AN61" s="30">
        <v>0</v>
      </c>
      <c r="AO61" s="25"/>
      <c r="AP61">
        <v>60</v>
      </c>
      <c r="AQ61" s="32">
        <v>58.8</v>
      </c>
      <c r="AR61" s="30">
        <v>1.2000000000000031</v>
      </c>
      <c r="AS61" s="25"/>
      <c r="AT61" s="26"/>
      <c r="AU61" s="32"/>
      <c r="AW61">
        <v>40</v>
      </c>
      <c r="AX61">
        <v>41</v>
      </c>
      <c r="AY61" s="30">
        <v>-1</v>
      </c>
      <c r="AZ61" s="25"/>
      <c r="BA61">
        <v>20</v>
      </c>
      <c r="BB61" s="32">
        <v>21.8</v>
      </c>
      <c r="BC61" s="30">
        <v>-1.8000000000000009</v>
      </c>
      <c r="BD61" s="25"/>
      <c r="BE61" s="26"/>
      <c r="BI61" s="30">
        <v>0</v>
      </c>
      <c r="BJ61" s="25"/>
      <c r="BO61" s="30">
        <v>0</v>
      </c>
      <c r="BP61" s="25"/>
      <c r="BQ61">
        <v>80</v>
      </c>
      <c r="BR61" s="32">
        <v>80</v>
      </c>
      <c r="BS61" s="30">
        <v>0</v>
      </c>
      <c r="BT61" s="25"/>
      <c r="BU61" s="26"/>
      <c r="BW61" s="30">
        <v>0</v>
      </c>
      <c r="BX61" s="25"/>
      <c r="BY61" s="27">
        <v>70</v>
      </c>
      <c r="BZ61">
        <v>70</v>
      </c>
      <c r="CA61" s="30">
        <v>0</v>
      </c>
      <c r="CB61" s="25"/>
      <c r="CC61">
        <v>10</v>
      </c>
      <c r="CD61">
        <v>10</v>
      </c>
      <c r="CE61" s="30">
        <v>0</v>
      </c>
      <c r="CF61" s="25"/>
      <c r="CG61" s="26"/>
      <c r="CI61" s="30">
        <v>0</v>
      </c>
      <c r="CJ61" s="25"/>
      <c r="CK61" s="27">
        <v>60</v>
      </c>
      <c r="CL61">
        <v>60</v>
      </c>
      <c r="CM61" s="30">
        <v>0</v>
      </c>
      <c r="CN61" s="25"/>
      <c r="CO61">
        <v>30</v>
      </c>
      <c r="CP61">
        <v>30</v>
      </c>
      <c r="CQ61" s="30">
        <v>0</v>
      </c>
      <c r="CR61" s="28"/>
      <c r="CS61">
        <v>40</v>
      </c>
      <c r="CT61">
        <v>47</v>
      </c>
      <c r="CU61" s="30">
        <v>-7</v>
      </c>
      <c r="CV61" s="25"/>
      <c r="CY61" s="30">
        <v>0</v>
      </c>
      <c r="CZ61" s="28"/>
      <c r="DA61">
        <v>50</v>
      </c>
      <c r="DB61">
        <v>50</v>
      </c>
      <c r="DC61" s="30">
        <v>0</v>
      </c>
      <c r="DD61" s="25"/>
      <c r="DG61" s="30">
        <v>0</v>
      </c>
      <c r="DH61" s="28"/>
      <c r="DK61" s="30">
        <v>0</v>
      </c>
      <c r="DL61" s="25"/>
      <c r="DM61" s="24"/>
      <c r="DO61" s="30">
        <v>0</v>
      </c>
      <c r="DP61" s="28"/>
      <c r="DS61" s="30">
        <v>0</v>
      </c>
      <c r="DT61" s="28"/>
      <c r="DW61" s="30">
        <v>0</v>
      </c>
      <c r="DX61" s="28"/>
      <c r="EA61" s="30">
        <v>0</v>
      </c>
      <c r="EB61" s="25"/>
      <c r="EC61">
        <v>140</v>
      </c>
      <c r="ED61">
        <v>140</v>
      </c>
      <c r="EE61">
        <v>100</v>
      </c>
      <c r="EF61">
        <v>100</v>
      </c>
      <c r="EG61" s="30">
        <v>0</v>
      </c>
      <c r="EH61" s="28"/>
      <c r="EI61" s="32">
        <v>70</v>
      </c>
      <c r="EJ61" s="32">
        <v>70</v>
      </c>
      <c r="EK61" s="30">
        <v>0</v>
      </c>
      <c r="EL61" s="28"/>
      <c r="EM61" s="32">
        <v>0</v>
      </c>
      <c r="EN61" s="32">
        <v>0</v>
      </c>
      <c r="EO61" s="30">
        <v>0</v>
      </c>
      <c r="EP61" s="28"/>
      <c r="EQ61" s="24">
        <v>0</v>
      </c>
      <c r="ER61" s="32">
        <v>0</v>
      </c>
      <c r="ES61" s="30">
        <v>0</v>
      </c>
      <c r="ET61" s="28"/>
    </row>
    <row r="62" spans="1:150" x14ac:dyDescent="0.25">
      <c r="A62" s="30" t="s">
        <v>141</v>
      </c>
      <c r="B62" s="23">
        <v>0.4</v>
      </c>
      <c r="C62">
        <v>54</v>
      </c>
      <c r="E62">
        <v>52</v>
      </c>
      <c r="F62" s="30">
        <f t="shared" si="11"/>
        <v>2</v>
      </c>
      <c r="H62" s="27">
        <v>6</v>
      </c>
      <c r="I62" s="34">
        <v>8.8000000000000043</v>
      </c>
      <c r="J62" s="34">
        <f t="shared" si="12"/>
        <v>-2.8000000000000043</v>
      </c>
      <c r="K62" s="25"/>
      <c r="L62" s="27">
        <v>30</v>
      </c>
      <c r="M62" s="34">
        <v>31.6</v>
      </c>
      <c r="N62" s="34">
        <f t="shared" si="13"/>
        <v>-1.6000000000000014</v>
      </c>
      <c r="O62" s="25"/>
      <c r="P62" s="26"/>
      <c r="Q62" s="34"/>
      <c r="R62" s="34">
        <f t="shared" si="14"/>
        <v>0</v>
      </c>
      <c r="S62" s="25"/>
      <c r="T62" s="27">
        <v>6</v>
      </c>
      <c r="U62" s="35">
        <v>5</v>
      </c>
      <c r="V62" s="34">
        <v>1</v>
      </c>
      <c r="W62" s="25"/>
      <c r="X62" s="35">
        <v>18</v>
      </c>
      <c r="Y62" s="32">
        <v>15.8</v>
      </c>
      <c r="Z62" s="30">
        <v>2.1999999999999988</v>
      </c>
      <c r="AA62" s="25"/>
      <c r="AD62" s="30">
        <v>0</v>
      </c>
      <c r="AE62" s="25"/>
      <c r="AF62" s="27">
        <v>36</v>
      </c>
      <c r="AH62">
        <v>34</v>
      </c>
      <c r="AI62" s="30">
        <v>2</v>
      </c>
      <c r="AJ62" s="25"/>
      <c r="AK62" s="26"/>
      <c r="AN62" s="30">
        <v>0</v>
      </c>
      <c r="AO62" s="25"/>
      <c r="AP62">
        <v>12</v>
      </c>
      <c r="AQ62" s="32">
        <v>14.2</v>
      </c>
      <c r="AR62" s="30">
        <v>-2.1999999999999988</v>
      </c>
      <c r="AS62" s="25"/>
      <c r="AT62" s="26"/>
      <c r="AU62" s="32"/>
      <c r="AW62">
        <v>18</v>
      </c>
      <c r="AX62">
        <v>18</v>
      </c>
      <c r="AY62" s="30">
        <v>0</v>
      </c>
      <c r="AZ62" s="25"/>
      <c r="BA62">
        <v>18</v>
      </c>
      <c r="BB62" s="32">
        <v>20.600000000000009</v>
      </c>
      <c r="BC62" s="30">
        <v>-2.600000000000009</v>
      </c>
      <c r="BD62" s="25"/>
      <c r="BE62" s="26"/>
      <c r="BI62" s="30">
        <v>0</v>
      </c>
      <c r="BJ62" s="25"/>
      <c r="BK62">
        <v>30</v>
      </c>
      <c r="BL62">
        <v>30</v>
      </c>
      <c r="BM62">
        <v>30</v>
      </c>
      <c r="BN62">
        <v>30</v>
      </c>
      <c r="BO62" s="30">
        <v>0</v>
      </c>
      <c r="BP62" s="25"/>
      <c r="BS62" s="30">
        <v>0</v>
      </c>
      <c r="BT62" s="25"/>
      <c r="BU62" s="27">
        <v>12</v>
      </c>
      <c r="BV62">
        <v>10</v>
      </c>
      <c r="BW62" s="30">
        <v>2</v>
      </c>
      <c r="BX62" s="25"/>
      <c r="BY62" s="27">
        <v>36</v>
      </c>
      <c r="BZ62">
        <v>34</v>
      </c>
      <c r="CA62" s="30">
        <v>2</v>
      </c>
      <c r="CB62" s="25"/>
      <c r="CC62">
        <v>6</v>
      </c>
      <c r="CD62">
        <v>8</v>
      </c>
      <c r="CE62" s="30">
        <v>-2</v>
      </c>
      <c r="CF62" s="25"/>
      <c r="CG62" s="27">
        <v>24</v>
      </c>
      <c r="CH62">
        <v>24</v>
      </c>
      <c r="CI62" s="30">
        <v>0</v>
      </c>
      <c r="CJ62" s="25"/>
      <c r="CK62" s="27">
        <v>6</v>
      </c>
      <c r="CL62">
        <v>6</v>
      </c>
      <c r="CM62" s="30">
        <v>0</v>
      </c>
      <c r="CN62" s="25"/>
      <c r="CQ62" s="30">
        <v>0</v>
      </c>
      <c r="CR62" s="28"/>
      <c r="CS62">
        <v>6</v>
      </c>
      <c r="CT62">
        <v>4</v>
      </c>
      <c r="CU62" s="30">
        <v>2</v>
      </c>
      <c r="CV62" s="25"/>
      <c r="CW62">
        <v>12</v>
      </c>
      <c r="CX62">
        <v>9.6</v>
      </c>
      <c r="CY62" s="30">
        <v>2.4</v>
      </c>
      <c r="CZ62" s="28"/>
      <c r="DA62">
        <v>6</v>
      </c>
      <c r="DB62">
        <v>7</v>
      </c>
      <c r="DC62" s="30">
        <v>-1</v>
      </c>
      <c r="DD62" s="25"/>
      <c r="DE62">
        <v>6</v>
      </c>
      <c r="DF62">
        <v>8</v>
      </c>
      <c r="DG62" s="30">
        <v>-2</v>
      </c>
      <c r="DH62" s="28"/>
      <c r="DK62" s="30">
        <v>0</v>
      </c>
      <c r="DL62" s="25"/>
      <c r="DM62" s="27">
        <v>12</v>
      </c>
      <c r="DN62" s="32">
        <v>11.6</v>
      </c>
      <c r="DO62" s="30">
        <v>0.40000000000000041</v>
      </c>
      <c r="DP62" s="28"/>
      <c r="DS62" s="30">
        <v>0</v>
      </c>
      <c r="DT62" s="28"/>
      <c r="DW62" s="30">
        <v>0</v>
      </c>
      <c r="DX62" s="28"/>
      <c r="EA62" s="30">
        <v>0</v>
      </c>
      <c r="EB62" s="25"/>
      <c r="EC62" s="23"/>
      <c r="EE62">
        <v>60</v>
      </c>
      <c r="EF62">
        <v>59</v>
      </c>
      <c r="EG62" s="30">
        <v>1</v>
      </c>
      <c r="EH62" s="28"/>
      <c r="EI62" s="32">
        <v>0</v>
      </c>
      <c r="EJ62" s="32">
        <v>0</v>
      </c>
      <c r="EK62" s="30">
        <v>0</v>
      </c>
      <c r="EL62" s="28"/>
      <c r="EM62" s="32">
        <v>42</v>
      </c>
      <c r="EN62" s="32">
        <v>40.799999999999997</v>
      </c>
      <c r="EO62" s="30">
        <v>1.199999999999996</v>
      </c>
      <c r="EP62" s="28"/>
      <c r="EQ62" s="24">
        <v>0</v>
      </c>
      <c r="ER62" s="32">
        <v>0</v>
      </c>
      <c r="ES62" s="30">
        <v>0</v>
      </c>
      <c r="ET62" s="28"/>
    </row>
    <row r="63" spans="1:150" x14ac:dyDescent="0.25">
      <c r="A63" s="30" t="s">
        <v>142</v>
      </c>
      <c r="B63" s="23">
        <v>1</v>
      </c>
      <c r="C63">
        <v>28</v>
      </c>
      <c r="E63">
        <v>28</v>
      </c>
      <c r="F63" s="30">
        <f t="shared" si="11"/>
        <v>0</v>
      </c>
      <c r="H63" s="27">
        <v>48</v>
      </c>
      <c r="I63" s="34">
        <v>48.152000000000001</v>
      </c>
      <c r="J63" s="34">
        <f t="shared" si="12"/>
        <v>-0.15200000000000102</v>
      </c>
      <c r="K63" s="25"/>
      <c r="L63" s="24"/>
      <c r="M63" s="34"/>
      <c r="N63" s="34">
        <f t="shared" si="13"/>
        <v>0</v>
      </c>
      <c r="O63" s="25"/>
      <c r="P63" s="26"/>
      <c r="Q63" s="34"/>
      <c r="R63" s="34">
        <f t="shared" si="14"/>
        <v>0</v>
      </c>
      <c r="S63" s="25"/>
      <c r="T63" s="27">
        <v>24</v>
      </c>
      <c r="U63" s="35">
        <v>24</v>
      </c>
      <c r="V63" s="34">
        <v>0</v>
      </c>
      <c r="W63" s="25"/>
      <c r="X63" s="34"/>
      <c r="Z63" s="30">
        <v>0</v>
      </c>
      <c r="AA63" s="25"/>
      <c r="AB63">
        <v>65</v>
      </c>
      <c r="AC63">
        <v>62</v>
      </c>
      <c r="AD63" s="30">
        <v>3</v>
      </c>
      <c r="AE63" s="25"/>
      <c r="AF63" s="26"/>
      <c r="AI63" s="30">
        <v>0</v>
      </c>
      <c r="AJ63" s="25"/>
      <c r="AK63" s="27">
        <v>12</v>
      </c>
      <c r="AM63">
        <v>10</v>
      </c>
      <c r="AN63" s="30">
        <v>2</v>
      </c>
      <c r="AO63" s="25"/>
      <c r="AP63" s="32"/>
      <c r="AR63" s="30">
        <v>0</v>
      </c>
      <c r="AS63" s="25"/>
      <c r="AT63" s="26"/>
      <c r="AU63" s="32"/>
      <c r="AW63">
        <v>16</v>
      </c>
      <c r="AX63">
        <v>15</v>
      </c>
      <c r="AY63" s="30">
        <v>1</v>
      </c>
      <c r="AZ63" s="25"/>
      <c r="BC63" s="30">
        <v>0</v>
      </c>
      <c r="BD63" s="25"/>
      <c r="BE63" s="26"/>
      <c r="BI63" s="30">
        <v>0</v>
      </c>
      <c r="BJ63" s="25"/>
      <c r="BK63">
        <v>80</v>
      </c>
      <c r="BL63">
        <v>80</v>
      </c>
      <c r="BM63">
        <v>101</v>
      </c>
      <c r="BN63">
        <v>100</v>
      </c>
      <c r="BO63" s="30">
        <v>1</v>
      </c>
      <c r="BP63" s="25"/>
      <c r="BS63" s="30">
        <v>0</v>
      </c>
      <c r="BT63" s="25"/>
      <c r="BU63" s="26"/>
      <c r="BW63" s="30">
        <v>0</v>
      </c>
      <c r="BX63" s="25"/>
      <c r="BY63" s="27">
        <v>121</v>
      </c>
      <c r="BZ63">
        <v>120</v>
      </c>
      <c r="CA63" s="30">
        <v>1</v>
      </c>
      <c r="CB63" s="25"/>
      <c r="CE63" s="30">
        <v>0</v>
      </c>
      <c r="CF63" s="25"/>
      <c r="CG63" s="27">
        <v>80</v>
      </c>
      <c r="CH63">
        <v>80</v>
      </c>
      <c r="CI63" s="30">
        <v>0</v>
      </c>
      <c r="CJ63" s="25"/>
      <c r="CK63" s="26"/>
      <c r="CM63" s="30">
        <v>0</v>
      </c>
      <c r="CN63" s="25"/>
      <c r="CO63">
        <v>40</v>
      </c>
      <c r="CP63">
        <v>40</v>
      </c>
      <c r="CQ63" s="30">
        <v>0</v>
      </c>
      <c r="CR63" s="28"/>
      <c r="CU63" s="30">
        <v>0</v>
      </c>
      <c r="CV63" s="25"/>
      <c r="CY63" s="30">
        <v>0</v>
      </c>
      <c r="CZ63" s="28"/>
      <c r="DC63" s="30">
        <v>0</v>
      </c>
      <c r="DD63" s="25"/>
      <c r="DG63" s="30">
        <v>0</v>
      </c>
      <c r="DH63" s="28"/>
      <c r="DK63" s="30">
        <v>0</v>
      </c>
      <c r="DL63" s="25"/>
      <c r="DM63" s="24"/>
      <c r="DO63" s="30">
        <v>0</v>
      </c>
      <c r="DP63" s="28"/>
      <c r="DS63" s="30">
        <v>0</v>
      </c>
      <c r="DT63" s="28"/>
      <c r="DW63" s="30">
        <v>0</v>
      </c>
      <c r="DX63" s="28"/>
      <c r="EA63" s="30">
        <v>0</v>
      </c>
      <c r="EB63" s="25"/>
      <c r="EC63" s="23"/>
      <c r="EE63" s="23"/>
      <c r="EG63" s="30">
        <v>0</v>
      </c>
      <c r="EH63" s="28"/>
      <c r="EI63" s="32">
        <v>0</v>
      </c>
      <c r="EJ63" s="32">
        <v>0</v>
      </c>
      <c r="EK63" s="30">
        <v>0</v>
      </c>
      <c r="EL63" s="28"/>
      <c r="EM63" s="32">
        <v>0</v>
      </c>
      <c r="EN63" s="32">
        <v>0</v>
      </c>
      <c r="EO63" s="30">
        <v>0</v>
      </c>
      <c r="EP63" s="28"/>
      <c r="EQ63" s="24">
        <v>0</v>
      </c>
      <c r="ER63" s="32">
        <v>0</v>
      </c>
      <c r="ES63" s="30">
        <v>0</v>
      </c>
      <c r="ET63" s="28"/>
    </row>
    <row r="64" spans="1:150" x14ac:dyDescent="0.25">
      <c r="A64" s="30" t="s">
        <v>143</v>
      </c>
      <c r="B64" s="23">
        <v>1</v>
      </c>
      <c r="C64">
        <v>144</v>
      </c>
      <c r="E64">
        <v>136</v>
      </c>
      <c r="F64" s="30">
        <f t="shared" si="11"/>
        <v>8</v>
      </c>
      <c r="H64" s="27">
        <v>31</v>
      </c>
      <c r="I64" s="34">
        <v>27.90679999999999</v>
      </c>
      <c r="J64" s="34">
        <f t="shared" si="12"/>
        <v>3.0932000000000102</v>
      </c>
      <c r="K64" s="25"/>
      <c r="L64" s="27">
        <v>80</v>
      </c>
      <c r="M64" s="34">
        <v>76.89500000000001</v>
      </c>
      <c r="N64" s="34">
        <f t="shared" si="13"/>
        <v>3.1049999999999898</v>
      </c>
      <c r="O64" s="25"/>
      <c r="P64" s="27">
        <v>12</v>
      </c>
      <c r="Q64" s="34">
        <v>10.701200000000011</v>
      </c>
      <c r="R64" s="34">
        <f t="shared" si="14"/>
        <v>1.2987999999999893</v>
      </c>
      <c r="S64" s="25"/>
      <c r="T64" s="27">
        <v>71</v>
      </c>
      <c r="U64" s="35">
        <v>68</v>
      </c>
      <c r="V64" s="34">
        <v>3</v>
      </c>
      <c r="W64" s="25"/>
      <c r="X64" s="34"/>
      <c r="Z64" s="30">
        <v>0</v>
      </c>
      <c r="AA64" s="25"/>
      <c r="AB64">
        <v>158</v>
      </c>
      <c r="AC64">
        <v>151</v>
      </c>
      <c r="AD64" s="30">
        <v>7</v>
      </c>
      <c r="AE64" s="25"/>
      <c r="AF64" s="27">
        <v>56</v>
      </c>
      <c r="AH64">
        <v>54</v>
      </c>
      <c r="AI64" s="30">
        <v>2</v>
      </c>
      <c r="AJ64" s="25"/>
      <c r="AK64" s="27">
        <v>66</v>
      </c>
      <c r="AM64">
        <v>61</v>
      </c>
      <c r="AN64" s="30">
        <v>5</v>
      </c>
      <c r="AO64" s="25"/>
      <c r="AP64" s="32"/>
      <c r="AR64" s="30">
        <v>0</v>
      </c>
      <c r="AS64" s="25"/>
      <c r="AT64" s="26"/>
      <c r="AU64">
        <v>43</v>
      </c>
      <c r="AV64">
        <v>40</v>
      </c>
      <c r="AW64">
        <v>34</v>
      </c>
      <c r="AX64">
        <v>32</v>
      </c>
      <c r="AY64" s="30">
        <v>5</v>
      </c>
      <c r="AZ64" s="25"/>
      <c r="BC64" s="30">
        <v>0</v>
      </c>
      <c r="BD64" s="25"/>
      <c r="BE64" s="26"/>
      <c r="BI64" s="30">
        <v>0</v>
      </c>
      <c r="BJ64" s="25"/>
      <c r="BK64">
        <v>31</v>
      </c>
      <c r="BL64">
        <v>30</v>
      </c>
      <c r="BM64">
        <v>43</v>
      </c>
      <c r="BN64">
        <v>40</v>
      </c>
      <c r="BO64" s="30">
        <v>4</v>
      </c>
      <c r="BP64" s="25"/>
      <c r="BQ64">
        <v>18</v>
      </c>
      <c r="BR64" s="32">
        <v>16.493200000000002</v>
      </c>
      <c r="BS64" s="30">
        <v>1.5067999999999979</v>
      </c>
      <c r="BT64" s="25"/>
      <c r="BU64" s="27">
        <v>90</v>
      </c>
      <c r="BV64">
        <v>86</v>
      </c>
      <c r="BW64" s="30">
        <v>4</v>
      </c>
      <c r="BX64" s="25"/>
      <c r="BY64" s="27">
        <v>22</v>
      </c>
      <c r="BZ64">
        <v>21</v>
      </c>
      <c r="CA64" s="30">
        <v>1</v>
      </c>
      <c r="CB64" s="25"/>
      <c r="CC64">
        <v>44</v>
      </c>
      <c r="CD64">
        <v>40</v>
      </c>
      <c r="CE64" s="30">
        <v>4</v>
      </c>
      <c r="CF64" s="25"/>
      <c r="CG64" s="27">
        <v>59</v>
      </c>
      <c r="CH64">
        <v>52</v>
      </c>
      <c r="CI64" s="30">
        <v>7</v>
      </c>
      <c r="CJ64" s="25"/>
      <c r="CK64" s="27">
        <v>44</v>
      </c>
      <c r="CL64">
        <v>58</v>
      </c>
      <c r="CM64" s="33">
        <v>-14</v>
      </c>
      <c r="CN64" s="25">
        <v>14</v>
      </c>
      <c r="CO64">
        <v>70</v>
      </c>
      <c r="CP64">
        <v>70</v>
      </c>
      <c r="CQ64" s="30">
        <v>0</v>
      </c>
      <c r="CR64" s="28"/>
      <c r="CU64" s="30">
        <v>0</v>
      </c>
      <c r="CV64" s="25"/>
      <c r="CW64">
        <v>65</v>
      </c>
      <c r="CX64">
        <v>65</v>
      </c>
      <c r="CY64" s="30">
        <v>0</v>
      </c>
      <c r="CZ64" s="28"/>
      <c r="DA64">
        <v>21</v>
      </c>
      <c r="DB64">
        <v>21</v>
      </c>
      <c r="DC64" s="30">
        <v>0</v>
      </c>
      <c r="DD64" s="25"/>
      <c r="DG64" s="30">
        <v>0</v>
      </c>
      <c r="DH64" s="28"/>
      <c r="DI64">
        <v>36</v>
      </c>
      <c r="DJ64" s="32">
        <v>35.468800000000009</v>
      </c>
      <c r="DK64" s="30">
        <v>0.53119999999999123</v>
      </c>
      <c r="DL64" s="25"/>
      <c r="DM64" s="24"/>
      <c r="DO64" s="30">
        <v>0</v>
      </c>
      <c r="DP64" s="28"/>
      <c r="DS64" s="30">
        <v>0</v>
      </c>
      <c r="DT64" s="28"/>
      <c r="DU64">
        <v>60</v>
      </c>
      <c r="DV64">
        <v>58</v>
      </c>
      <c r="DW64" s="30">
        <v>-2</v>
      </c>
      <c r="DX64" s="28"/>
      <c r="EA64" s="30">
        <v>0</v>
      </c>
      <c r="EB64" s="25"/>
      <c r="EC64">
        <v>51</v>
      </c>
      <c r="ED64">
        <v>50</v>
      </c>
      <c r="EE64">
        <v>42</v>
      </c>
      <c r="EF64">
        <v>42</v>
      </c>
      <c r="EG64" s="30">
        <v>1</v>
      </c>
      <c r="EH64" s="28"/>
      <c r="EI64" s="32">
        <v>29.984999999999999</v>
      </c>
      <c r="EJ64" s="32">
        <v>30</v>
      </c>
      <c r="EK64" s="30">
        <v>-1.500000000000057E-2</v>
      </c>
      <c r="EL64" s="28"/>
      <c r="EM64" s="32">
        <v>56.606999999999999</v>
      </c>
      <c r="EN64" s="32">
        <v>57.395000000000003</v>
      </c>
      <c r="EO64" s="30">
        <v>-0.78800000000000381</v>
      </c>
      <c r="EP64" s="28"/>
      <c r="EQ64" s="24">
        <v>0</v>
      </c>
      <c r="ER64" s="32">
        <v>0</v>
      </c>
      <c r="ES64" s="30">
        <v>0</v>
      </c>
      <c r="ET64" s="28"/>
    </row>
    <row r="65" spans="1:150" x14ac:dyDescent="0.25">
      <c r="A65" s="30" t="s">
        <v>144</v>
      </c>
      <c r="B65" s="23">
        <v>1</v>
      </c>
      <c r="C65">
        <v>218</v>
      </c>
      <c r="E65">
        <v>209</v>
      </c>
      <c r="F65" s="30">
        <f t="shared" si="11"/>
        <v>9</v>
      </c>
      <c r="H65" s="27">
        <v>138</v>
      </c>
      <c r="I65" s="34">
        <v>130.97040000000001</v>
      </c>
      <c r="J65" s="34">
        <f t="shared" si="12"/>
        <v>7.0295999999999879</v>
      </c>
      <c r="K65" s="25"/>
      <c r="L65" s="24"/>
      <c r="M65" s="34"/>
      <c r="N65" s="34">
        <f t="shared" si="13"/>
        <v>0</v>
      </c>
      <c r="O65" s="25"/>
      <c r="P65" s="27">
        <v>31</v>
      </c>
      <c r="Q65" s="34">
        <v>30.439399999999988</v>
      </c>
      <c r="R65" s="34">
        <f t="shared" si="14"/>
        <v>0.56060000000001153</v>
      </c>
      <c r="S65" s="25"/>
      <c r="T65" s="27">
        <v>118</v>
      </c>
      <c r="U65" s="35">
        <v>113</v>
      </c>
      <c r="V65" s="34">
        <v>5</v>
      </c>
      <c r="W65" s="25"/>
      <c r="X65" s="35">
        <v>44</v>
      </c>
      <c r="Y65" s="32">
        <v>40</v>
      </c>
      <c r="Z65" s="30">
        <v>4</v>
      </c>
      <c r="AA65" s="25"/>
      <c r="AB65">
        <v>184</v>
      </c>
      <c r="AC65">
        <v>175</v>
      </c>
      <c r="AD65" s="30">
        <v>9</v>
      </c>
      <c r="AE65" s="25"/>
      <c r="AF65" s="26"/>
      <c r="AI65" s="30">
        <v>0</v>
      </c>
      <c r="AJ65" s="25"/>
      <c r="AK65" s="26"/>
      <c r="AN65" s="30">
        <v>0</v>
      </c>
      <c r="AO65" s="25"/>
      <c r="AP65" s="32"/>
      <c r="AR65" s="30">
        <v>0</v>
      </c>
      <c r="AS65" s="25"/>
      <c r="AT65" s="26"/>
      <c r="AU65">
        <v>76</v>
      </c>
      <c r="AV65">
        <v>70</v>
      </c>
      <c r="AW65">
        <v>69</v>
      </c>
      <c r="AX65">
        <v>65</v>
      </c>
      <c r="AY65" s="30">
        <v>10</v>
      </c>
      <c r="AZ65" s="25"/>
      <c r="BC65" s="30">
        <v>0</v>
      </c>
      <c r="BD65" s="25"/>
      <c r="BE65" s="27">
        <v>105</v>
      </c>
      <c r="BF65">
        <v>100</v>
      </c>
      <c r="BG65">
        <v>110</v>
      </c>
      <c r="BH65">
        <v>102</v>
      </c>
      <c r="BI65" s="30">
        <v>13</v>
      </c>
      <c r="BJ65" s="25"/>
      <c r="BK65">
        <v>53</v>
      </c>
      <c r="BL65">
        <v>50</v>
      </c>
      <c r="BM65">
        <v>61</v>
      </c>
      <c r="BN65">
        <v>60</v>
      </c>
      <c r="BO65" s="30">
        <v>4</v>
      </c>
      <c r="BP65" s="25"/>
      <c r="BS65" s="30">
        <v>0</v>
      </c>
      <c r="BT65" s="25"/>
      <c r="BU65" s="27">
        <v>136</v>
      </c>
      <c r="BV65">
        <v>130</v>
      </c>
      <c r="BW65" s="30">
        <v>6</v>
      </c>
      <c r="BX65" s="25"/>
      <c r="BY65" s="27">
        <v>77</v>
      </c>
      <c r="BZ65">
        <v>75</v>
      </c>
      <c r="CA65" s="30">
        <v>2</v>
      </c>
      <c r="CB65" s="25"/>
      <c r="CC65">
        <v>31</v>
      </c>
      <c r="CD65">
        <v>30</v>
      </c>
      <c r="CE65" s="30">
        <v>1</v>
      </c>
      <c r="CF65" s="25"/>
      <c r="CG65" s="27">
        <v>52</v>
      </c>
      <c r="CH65">
        <v>50</v>
      </c>
      <c r="CI65" s="30">
        <v>2</v>
      </c>
      <c r="CJ65" s="25"/>
      <c r="CK65" s="27">
        <v>86</v>
      </c>
      <c r="CL65">
        <v>87</v>
      </c>
      <c r="CM65" s="30">
        <v>-1</v>
      </c>
      <c r="CN65" s="25"/>
      <c r="CQ65" s="30">
        <v>0</v>
      </c>
      <c r="CR65" s="28"/>
      <c r="CS65">
        <v>68</v>
      </c>
      <c r="CT65">
        <v>69</v>
      </c>
      <c r="CU65" s="30">
        <v>-1</v>
      </c>
      <c r="CV65" s="25"/>
      <c r="CW65">
        <v>21</v>
      </c>
      <c r="CX65">
        <v>20</v>
      </c>
      <c r="CY65" s="30">
        <v>1</v>
      </c>
      <c r="CZ65" s="28"/>
      <c r="DA65">
        <v>91</v>
      </c>
      <c r="DB65">
        <v>90</v>
      </c>
      <c r="DC65" s="30">
        <v>1</v>
      </c>
      <c r="DD65" s="25"/>
      <c r="DE65">
        <v>9</v>
      </c>
      <c r="DF65">
        <v>9</v>
      </c>
      <c r="DG65" s="30">
        <v>0</v>
      </c>
      <c r="DH65" s="28"/>
      <c r="DI65">
        <v>15</v>
      </c>
      <c r="DJ65" s="32">
        <v>14.779</v>
      </c>
      <c r="DK65" s="30">
        <v>0.22100000000000011</v>
      </c>
      <c r="DL65" s="25"/>
      <c r="DM65" s="27">
        <v>50</v>
      </c>
      <c r="DN65" s="32">
        <v>50</v>
      </c>
      <c r="DO65" s="30">
        <v>0</v>
      </c>
      <c r="DP65" s="28"/>
      <c r="DQ65">
        <v>21</v>
      </c>
      <c r="DR65">
        <v>19</v>
      </c>
      <c r="DS65" s="30">
        <v>2</v>
      </c>
      <c r="DT65" s="28"/>
      <c r="DW65" s="30">
        <v>0</v>
      </c>
      <c r="DX65" s="28"/>
      <c r="EA65" s="30">
        <v>0</v>
      </c>
      <c r="EB65" s="25"/>
      <c r="EC65">
        <v>52</v>
      </c>
      <c r="ED65">
        <v>50</v>
      </c>
      <c r="EE65">
        <v>48</v>
      </c>
      <c r="EF65">
        <v>46</v>
      </c>
      <c r="EG65" s="30">
        <v>4</v>
      </c>
      <c r="EH65" s="28"/>
      <c r="EI65" s="32">
        <v>0</v>
      </c>
      <c r="EJ65" s="32">
        <v>0</v>
      </c>
      <c r="EK65" s="30">
        <v>0</v>
      </c>
      <c r="EL65" s="28"/>
      <c r="EM65" s="32">
        <v>93.634</v>
      </c>
      <c r="EN65" s="32">
        <v>91.266199999999998</v>
      </c>
      <c r="EO65" s="30">
        <v>2.367800000000003</v>
      </c>
      <c r="EP65" s="28"/>
      <c r="EQ65" s="24">
        <v>0</v>
      </c>
      <c r="ER65" s="32">
        <v>0</v>
      </c>
      <c r="ES65" s="30">
        <v>0</v>
      </c>
      <c r="ET65" s="28"/>
    </row>
    <row r="66" spans="1:150" x14ac:dyDescent="0.25">
      <c r="A66" s="30" t="s">
        <v>145</v>
      </c>
      <c r="B66" s="23">
        <v>0.1</v>
      </c>
      <c r="F66" s="30">
        <f t="shared" si="11"/>
        <v>0</v>
      </c>
      <c r="H66" s="26"/>
      <c r="I66" s="34"/>
      <c r="J66" s="34">
        <f t="shared" si="12"/>
        <v>0</v>
      </c>
      <c r="K66" s="25"/>
      <c r="L66" s="24"/>
      <c r="M66" s="34"/>
      <c r="N66" s="34">
        <f t="shared" si="13"/>
        <v>0</v>
      </c>
      <c r="O66" s="25"/>
      <c r="P66" s="26"/>
      <c r="Q66" s="34"/>
      <c r="R66" s="34">
        <f t="shared" si="14"/>
        <v>0</v>
      </c>
      <c r="S66" s="25"/>
      <c r="T66" s="26"/>
      <c r="U66" s="34"/>
      <c r="V66" s="34">
        <v>0</v>
      </c>
      <c r="W66" s="25"/>
      <c r="X66" s="34"/>
      <c r="Z66" s="30">
        <v>0</v>
      </c>
      <c r="AA66" s="25"/>
      <c r="AD66" s="30">
        <v>0</v>
      </c>
      <c r="AE66" s="25"/>
      <c r="AF66" s="26"/>
      <c r="AI66" s="30">
        <v>0</v>
      </c>
      <c r="AJ66" s="25"/>
      <c r="AK66" s="26"/>
      <c r="AN66" s="30">
        <v>0</v>
      </c>
      <c r="AO66" s="25"/>
      <c r="AP66" s="32"/>
      <c r="AR66" s="30">
        <v>0</v>
      </c>
      <c r="AS66" s="25"/>
      <c r="AT66" s="26"/>
      <c r="AU66" s="32"/>
      <c r="AY66" s="30">
        <v>0</v>
      </c>
      <c r="AZ66" s="25"/>
      <c r="BC66" s="30">
        <v>0</v>
      </c>
      <c r="BD66" s="25"/>
      <c r="BE66" s="26"/>
      <c r="BI66" s="30">
        <v>0</v>
      </c>
      <c r="BJ66" s="25"/>
      <c r="BO66" s="30">
        <v>0</v>
      </c>
      <c r="BP66" s="25"/>
      <c r="BS66" s="30">
        <v>0</v>
      </c>
      <c r="BT66" s="25"/>
      <c r="BU66" s="26"/>
      <c r="BW66" s="30">
        <v>0</v>
      </c>
      <c r="BX66" s="25"/>
      <c r="BY66" s="26"/>
      <c r="CA66" s="30">
        <v>0</v>
      </c>
      <c r="CB66" s="25"/>
      <c r="CE66" s="30">
        <v>0</v>
      </c>
      <c r="CF66" s="25"/>
      <c r="CG66" s="26"/>
      <c r="CI66" s="30">
        <v>0</v>
      </c>
      <c r="CJ66" s="25"/>
      <c r="CK66" s="26"/>
      <c r="CM66" s="30">
        <v>0</v>
      </c>
      <c r="CN66" s="25"/>
      <c r="CQ66" s="30">
        <v>0</v>
      </c>
      <c r="CR66" s="28"/>
      <c r="CU66" s="30">
        <v>0</v>
      </c>
      <c r="CV66" s="25"/>
      <c r="CY66" s="30">
        <v>0</v>
      </c>
      <c r="CZ66" s="28"/>
      <c r="DC66" s="30">
        <v>0</v>
      </c>
      <c r="DD66" s="25"/>
      <c r="DG66" s="30">
        <v>0</v>
      </c>
      <c r="DH66" s="28"/>
      <c r="DK66" s="30">
        <v>0</v>
      </c>
      <c r="DL66" s="25"/>
      <c r="DM66" s="24"/>
      <c r="DO66" s="30">
        <v>0</v>
      </c>
      <c r="DP66" s="28"/>
      <c r="DS66" s="30">
        <v>0</v>
      </c>
      <c r="DT66" s="28"/>
      <c r="DW66" s="30">
        <v>0</v>
      </c>
      <c r="DX66" s="28"/>
      <c r="EA66" s="30">
        <v>0</v>
      </c>
      <c r="EB66" s="25"/>
      <c r="EC66" s="23"/>
      <c r="EE66" s="23"/>
      <c r="EG66" s="30">
        <v>0</v>
      </c>
      <c r="EH66" s="28"/>
      <c r="EI66" s="32">
        <v>0</v>
      </c>
      <c r="EJ66" s="32">
        <v>0</v>
      </c>
      <c r="EK66" s="30">
        <v>0</v>
      </c>
      <c r="EL66" s="28"/>
      <c r="EM66" s="32">
        <v>0</v>
      </c>
      <c r="EN66" s="32">
        <v>0</v>
      </c>
      <c r="EO66" s="30">
        <v>0</v>
      </c>
      <c r="EP66" s="28"/>
      <c r="EQ66" s="24">
        <v>0</v>
      </c>
      <c r="ER66" s="32">
        <v>0</v>
      </c>
      <c r="ES66" s="30">
        <v>0</v>
      </c>
      <c r="ET66" s="28"/>
    </row>
    <row r="67" spans="1:150" x14ac:dyDescent="0.25">
      <c r="A67" s="30" t="s">
        <v>146</v>
      </c>
      <c r="B67" s="23">
        <v>1</v>
      </c>
      <c r="F67" s="30">
        <f t="shared" si="11"/>
        <v>0</v>
      </c>
      <c r="H67" s="26"/>
      <c r="I67" s="34"/>
      <c r="J67" s="34">
        <f t="shared" si="12"/>
        <v>0</v>
      </c>
      <c r="K67" s="25"/>
      <c r="L67" s="24"/>
      <c r="M67" s="34"/>
      <c r="N67" s="34">
        <f t="shared" si="13"/>
        <v>0</v>
      </c>
      <c r="O67" s="25"/>
      <c r="P67" s="26"/>
      <c r="Q67" s="34"/>
      <c r="R67" s="34">
        <f t="shared" si="14"/>
        <v>0</v>
      </c>
      <c r="S67" s="25"/>
      <c r="T67" s="26"/>
      <c r="U67" s="34"/>
      <c r="V67" s="34">
        <v>0</v>
      </c>
      <c r="W67" s="25"/>
      <c r="X67" s="34"/>
      <c r="Z67" s="30">
        <v>0</v>
      </c>
      <c r="AA67" s="25"/>
      <c r="AD67" s="30">
        <v>0</v>
      </c>
      <c r="AE67" s="25"/>
      <c r="AF67" s="26"/>
      <c r="AI67" s="30">
        <v>0</v>
      </c>
      <c r="AJ67" s="25"/>
      <c r="AK67" s="26"/>
      <c r="AN67" s="30">
        <v>0</v>
      </c>
      <c r="AO67" s="25"/>
      <c r="AP67" s="32"/>
      <c r="AR67" s="30">
        <v>0</v>
      </c>
      <c r="AS67" s="25"/>
      <c r="AT67" s="26"/>
      <c r="AU67" s="32"/>
      <c r="AY67" s="30">
        <v>0</v>
      </c>
      <c r="AZ67" s="25"/>
      <c r="BC67" s="30">
        <v>0</v>
      </c>
      <c r="BD67" s="25"/>
      <c r="BE67" s="26"/>
      <c r="BI67" s="30">
        <v>0</v>
      </c>
      <c r="BJ67" s="25"/>
      <c r="BO67" s="30">
        <v>0</v>
      </c>
      <c r="BP67" s="25"/>
      <c r="BS67" s="30">
        <v>0</v>
      </c>
      <c r="BT67" s="25"/>
      <c r="BU67" s="26"/>
      <c r="BW67" s="30">
        <v>0</v>
      </c>
      <c r="BX67" s="25"/>
      <c r="BY67" s="26"/>
      <c r="CA67" s="30">
        <v>0</v>
      </c>
      <c r="CB67" s="25"/>
      <c r="CE67" s="30">
        <v>0</v>
      </c>
      <c r="CF67" s="25"/>
      <c r="CG67" s="26"/>
      <c r="CI67" s="30">
        <v>0</v>
      </c>
      <c r="CJ67" s="25"/>
      <c r="CK67" s="26"/>
      <c r="CM67" s="30">
        <v>0</v>
      </c>
      <c r="CN67" s="25"/>
      <c r="CQ67" s="30">
        <v>0</v>
      </c>
      <c r="CR67" s="28"/>
      <c r="CU67" s="30">
        <v>0</v>
      </c>
      <c r="CV67" s="25"/>
      <c r="CY67" s="30">
        <v>0</v>
      </c>
      <c r="CZ67" s="28"/>
      <c r="DC67" s="30">
        <v>0</v>
      </c>
      <c r="DD67" s="25"/>
      <c r="DG67" s="30">
        <v>0</v>
      </c>
      <c r="DH67" s="28"/>
      <c r="DK67" s="30">
        <v>0</v>
      </c>
      <c r="DL67" s="25"/>
      <c r="DM67" s="24"/>
      <c r="DO67" s="30">
        <v>0</v>
      </c>
      <c r="DP67" s="28"/>
      <c r="DS67" s="30">
        <v>0</v>
      </c>
      <c r="DT67" s="28"/>
      <c r="DW67" s="30">
        <v>0</v>
      </c>
      <c r="DX67" s="28"/>
      <c r="EA67" s="30">
        <v>0</v>
      </c>
      <c r="EB67" s="25"/>
      <c r="EC67" s="23"/>
      <c r="EE67" s="23"/>
      <c r="EG67" s="30">
        <v>0</v>
      </c>
      <c r="EH67" s="28"/>
      <c r="EI67" s="32">
        <v>0</v>
      </c>
      <c r="EJ67" s="32">
        <v>0</v>
      </c>
      <c r="EK67" s="30">
        <v>0</v>
      </c>
      <c r="EL67" s="28"/>
      <c r="EM67" s="32">
        <v>0</v>
      </c>
      <c r="EN67" s="32">
        <v>0</v>
      </c>
      <c r="EO67" s="30">
        <v>0</v>
      </c>
      <c r="EP67" s="28"/>
      <c r="EQ67" s="24">
        <v>0</v>
      </c>
      <c r="ER67" s="32">
        <v>0</v>
      </c>
      <c r="ES67" s="30">
        <v>0</v>
      </c>
      <c r="ET67" s="28"/>
    </row>
    <row r="68" spans="1:150" x14ac:dyDescent="0.25">
      <c r="A68" s="30" t="s">
        <v>147</v>
      </c>
      <c r="B68" s="23">
        <v>0.09</v>
      </c>
      <c r="E68">
        <v>20</v>
      </c>
      <c r="F68" s="33">
        <f t="shared" ref="F68:F131" si="15">C68+D68-E68</f>
        <v>-20</v>
      </c>
      <c r="G68" s="30">
        <f>-1*F68*B68</f>
        <v>1.7999999999999998</v>
      </c>
      <c r="H68" s="26"/>
      <c r="I68" s="34"/>
      <c r="J68" s="34">
        <f t="shared" ref="J68:J131" si="16">H68-I68</f>
        <v>0</v>
      </c>
      <c r="K68" s="25"/>
      <c r="L68" s="27">
        <v>10</v>
      </c>
      <c r="M68" s="34">
        <v>12</v>
      </c>
      <c r="N68" s="34">
        <f t="shared" ref="N68:N131" si="17">L68-M68</f>
        <v>-2</v>
      </c>
      <c r="O68" s="25"/>
      <c r="P68" s="26"/>
      <c r="Q68" s="34"/>
      <c r="R68" s="34">
        <f t="shared" ref="R68:R131" si="18">P68-Q68</f>
        <v>0</v>
      </c>
      <c r="S68" s="25"/>
      <c r="T68" s="26"/>
      <c r="U68" s="35">
        <v>14</v>
      </c>
      <c r="V68" s="39">
        <v>-14</v>
      </c>
      <c r="W68" s="28">
        <v>1.26</v>
      </c>
      <c r="X68" s="34"/>
      <c r="Z68" s="30">
        <v>0</v>
      </c>
      <c r="AA68" s="25"/>
      <c r="AB68">
        <v>20</v>
      </c>
      <c r="AC68">
        <v>20</v>
      </c>
      <c r="AD68" s="30">
        <v>0</v>
      </c>
      <c r="AE68" s="25"/>
      <c r="AF68" s="26"/>
      <c r="AI68" s="30">
        <v>0</v>
      </c>
      <c r="AJ68" s="25"/>
      <c r="AK68" s="26"/>
      <c r="AN68" s="30">
        <v>0</v>
      </c>
      <c r="AO68" s="25"/>
      <c r="AP68">
        <v>20</v>
      </c>
      <c r="AQ68" s="32">
        <v>20</v>
      </c>
      <c r="AR68" s="30">
        <v>0</v>
      </c>
      <c r="AS68" s="25"/>
      <c r="AT68" s="26"/>
      <c r="AU68" s="32"/>
      <c r="AY68" s="30">
        <v>0</v>
      </c>
      <c r="AZ68" s="25"/>
      <c r="BA68">
        <v>10</v>
      </c>
      <c r="BB68" s="32">
        <v>16.8</v>
      </c>
      <c r="BC68" s="30">
        <v>-6.8000000000000007</v>
      </c>
      <c r="BD68" s="25"/>
      <c r="BE68" s="26"/>
      <c r="BI68" s="30">
        <v>0</v>
      </c>
      <c r="BJ68" s="25"/>
      <c r="BO68" s="30">
        <v>0</v>
      </c>
      <c r="BP68" s="25"/>
      <c r="BQ68">
        <v>30</v>
      </c>
      <c r="BR68" s="32">
        <v>30</v>
      </c>
      <c r="BS68" s="30">
        <v>0</v>
      </c>
      <c r="BT68" s="25"/>
      <c r="BU68" s="26"/>
      <c r="BW68" s="30">
        <v>0</v>
      </c>
      <c r="BX68" s="25"/>
      <c r="BY68" s="27">
        <v>10</v>
      </c>
      <c r="BZ68">
        <v>10</v>
      </c>
      <c r="CA68" s="30">
        <v>0</v>
      </c>
      <c r="CB68" s="25"/>
      <c r="CC68">
        <v>10</v>
      </c>
      <c r="CD68">
        <v>14</v>
      </c>
      <c r="CE68" s="30">
        <v>-4</v>
      </c>
      <c r="CF68" s="25"/>
      <c r="CG68" s="26"/>
      <c r="CI68" s="30">
        <v>0</v>
      </c>
      <c r="CJ68" s="25"/>
      <c r="CK68" s="26"/>
      <c r="CM68" s="30">
        <v>0</v>
      </c>
      <c r="CN68" s="25"/>
      <c r="CO68">
        <v>20</v>
      </c>
      <c r="CP68">
        <v>20</v>
      </c>
      <c r="CQ68" s="30">
        <v>0</v>
      </c>
      <c r="CR68" s="28"/>
      <c r="CU68" s="30">
        <v>0</v>
      </c>
      <c r="CV68" s="25"/>
      <c r="CY68" s="30">
        <v>0</v>
      </c>
      <c r="CZ68" s="28"/>
      <c r="DC68" s="30">
        <v>0</v>
      </c>
      <c r="DD68" s="25"/>
      <c r="DG68" s="30">
        <v>0</v>
      </c>
      <c r="DH68" s="28"/>
      <c r="DK68" s="30">
        <v>0</v>
      </c>
      <c r="DL68" s="25"/>
      <c r="DM68" s="24"/>
      <c r="DO68" s="30">
        <v>0</v>
      </c>
      <c r="DP68" s="28"/>
      <c r="DS68" s="30">
        <v>0</v>
      </c>
      <c r="DT68" s="28"/>
      <c r="DW68" s="30">
        <v>0</v>
      </c>
      <c r="DX68" s="28"/>
      <c r="EA68" s="30">
        <v>0</v>
      </c>
      <c r="EB68" s="25"/>
      <c r="EC68" s="23"/>
      <c r="EE68" s="23"/>
      <c r="EG68" s="30">
        <v>0</v>
      </c>
      <c r="EH68" s="28"/>
      <c r="EI68" s="32">
        <v>0</v>
      </c>
      <c r="EJ68" s="32">
        <v>0</v>
      </c>
      <c r="EK68" s="30">
        <v>0</v>
      </c>
      <c r="EL68" s="28"/>
      <c r="EM68" s="32">
        <v>0</v>
      </c>
      <c r="EN68" s="32">
        <v>0</v>
      </c>
      <c r="EO68" s="30">
        <v>0</v>
      </c>
      <c r="EP68" s="28"/>
      <c r="EQ68" s="24">
        <v>0</v>
      </c>
      <c r="ER68" s="32">
        <v>0</v>
      </c>
      <c r="ES68" s="30">
        <v>0</v>
      </c>
      <c r="ET68" s="28"/>
    </row>
    <row r="69" spans="1:150" x14ac:dyDescent="0.25">
      <c r="A69" s="30" t="s">
        <v>148</v>
      </c>
      <c r="B69" s="23">
        <v>1</v>
      </c>
      <c r="F69" s="30">
        <f t="shared" si="15"/>
        <v>0</v>
      </c>
      <c r="H69" s="26"/>
      <c r="I69" s="34"/>
      <c r="J69" s="34">
        <f t="shared" si="16"/>
        <v>0</v>
      </c>
      <c r="K69" s="25"/>
      <c r="L69" s="24"/>
      <c r="M69" s="34"/>
      <c r="N69" s="34">
        <f t="shared" si="17"/>
        <v>0</v>
      </c>
      <c r="O69" s="25"/>
      <c r="P69" s="26"/>
      <c r="Q69" s="34"/>
      <c r="R69" s="34">
        <f t="shared" si="18"/>
        <v>0</v>
      </c>
      <c r="S69" s="25"/>
      <c r="T69" s="26"/>
      <c r="U69" s="34"/>
      <c r="V69" s="34">
        <v>0</v>
      </c>
      <c r="W69" s="25"/>
      <c r="X69" s="34"/>
      <c r="Z69" s="30">
        <v>0</v>
      </c>
      <c r="AA69" s="25"/>
      <c r="AD69" s="30">
        <v>0</v>
      </c>
      <c r="AE69" s="25"/>
      <c r="AF69" s="26"/>
      <c r="AI69" s="30">
        <v>0</v>
      </c>
      <c r="AJ69" s="25"/>
      <c r="AK69" s="26"/>
      <c r="AN69" s="30">
        <v>0</v>
      </c>
      <c r="AO69" s="25"/>
      <c r="AP69" s="32"/>
      <c r="AR69" s="30">
        <v>0</v>
      </c>
      <c r="AS69" s="25"/>
      <c r="AT69" s="26"/>
      <c r="AU69" s="32"/>
      <c r="AY69" s="30">
        <v>0</v>
      </c>
      <c r="AZ69" s="25"/>
      <c r="BC69" s="30">
        <v>0</v>
      </c>
      <c r="BD69" s="25"/>
      <c r="BE69" s="26"/>
      <c r="BI69" s="30">
        <v>0</v>
      </c>
      <c r="BJ69" s="25"/>
      <c r="BO69" s="30">
        <v>0</v>
      </c>
      <c r="BP69" s="25"/>
      <c r="BS69" s="30">
        <v>0</v>
      </c>
      <c r="BT69" s="25"/>
      <c r="BU69" s="26"/>
      <c r="BW69" s="30">
        <v>0</v>
      </c>
      <c r="BX69" s="25"/>
      <c r="BY69" s="26"/>
      <c r="CA69" s="30">
        <v>0</v>
      </c>
      <c r="CB69" s="25"/>
      <c r="CE69" s="30">
        <v>0</v>
      </c>
      <c r="CF69" s="25"/>
      <c r="CG69" s="26"/>
      <c r="CI69" s="30">
        <v>0</v>
      </c>
      <c r="CJ69" s="25"/>
      <c r="CK69" s="26"/>
      <c r="CM69" s="30">
        <v>0</v>
      </c>
      <c r="CN69" s="25"/>
      <c r="CQ69" s="30">
        <v>0</v>
      </c>
      <c r="CR69" s="28"/>
      <c r="CU69" s="30">
        <v>0</v>
      </c>
      <c r="CV69" s="25"/>
      <c r="CY69" s="30">
        <v>0</v>
      </c>
      <c r="CZ69" s="28"/>
      <c r="DC69" s="30">
        <v>0</v>
      </c>
      <c r="DD69" s="25"/>
      <c r="DG69" s="30">
        <v>0</v>
      </c>
      <c r="DH69" s="28"/>
      <c r="DK69" s="30">
        <v>0</v>
      </c>
      <c r="DL69" s="25"/>
      <c r="DM69" s="24"/>
      <c r="DO69" s="30">
        <v>0</v>
      </c>
      <c r="DP69" s="28"/>
      <c r="DS69" s="30">
        <v>0</v>
      </c>
      <c r="DT69" s="28"/>
      <c r="DW69" s="30">
        <v>0</v>
      </c>
      <c r="DX69" s="28"/>
      <c r="EA69" s="30">
        <v>0</v>
      </c>
      <c r="EB69" s="25"/>
      <c r="EC69" s="23"/>
      <c r="EE69" s="23"/>
      <c r="EG69" s="30">
        <v>0</v>
      </c>
      <c r="EH69" s="28"/>
      <c r="EI69" s="32">
        <v>0</v>
      </c>
      <c r="EJ69" s="32">
        <v>0</v>
      </c>
      <c r="EK69" s="30">
        <v>0</v>
      </c>
      <c r="EL69" s="28"/>
      <c r="EM69" s="32">
        <v>0</v>
      </c>
      <c r="EN69" s="32">
        <v>0</v>
      </c>
      <c r="EO69" s="30">
        <v>0</v>
      </c>
      <c r="EP69" s="28"/>
      <c r="EQ69" s="24">
        <v>0</v>
      </c>
      <c r="ER69" s="32">
        <v>0</v>
      </c>
      <c r="ES69" s="30">
        <v>0</v>
      </c>
      <c r="ET69" s="28"/>
    </row>
    <row r="70" spans="1:150" x14ac:dyDescent="0.25">
      <c r="A70" s="30" t="s">
        <v>149</v>
      </c>
      <c r="B70" s="23">
        <v>1</v>
      </c>
      <c r="F70" s="30">
        <f t="shared" si="15"/>
        <v>0</v>
      </c>
      <c r="H70" s="26"/>
      <c r="I70" s="34"/>
      <c r="J70" s="34">
        <f t="shared" si="16"/>
        <v>0</v>
      </c>
      <c r="K70" s="25"/>
      <c r="L70" s="24"/>
      <c r="M70" s="34"/>
      <c r="N70" s="34">
        <f t="shared" si="17"/>
        <v>0</v>
      </c>
      <c r="O70" s="25"/>
      <c r="P70" s="26"/>
      <c r="Q70" s="34"/>
      <c r="R70" s="34">
        <f t="shared" si="18"/>
        <v>0</v>
      </c>
      <c r="S70" s="25"/>
      <c r="T70" s="26"/>
      <c r="U70" s="34"/>
      <c r="V70" s="34">
        <v>0</v>
      </c>
      <c r="W70" s="25"/>
      <c r="X70" s="34"/>
      <c r="Z70" s="30">
        <v>0</v>
      </c>
      <c r="AA70" s="25"/>
      <c r="AD70" s="30">
        <v>0</v>
      </c>
      <c r="AE70" s="25"/>
      <c r="AF70" s="26"/>
      <c r="AI70" s="30">
        <v>0</v>
      </c>
      <c r="AJ70" s="25"/>
      <c r="AK70" s="26"/>
      <c r="AN70" s="30">
        <v>0</v>
      </c>
      <c r="AO70" s="25"/>
      <c r="AP70" s="32"/>
      <c r="AR70" s="30">
        <v>0</v>
      </c>
      <c r="AS70" s="25"/>
      <c r="AT70" s="26"/>
      <c r="AU70" s="32"/>
      <c r="AY70" s="30">
        <v>0</v>
      </c>
      <c r="AZ70" s="25"/>
      <c r="BC70" s="30">
        <v>0</v>
      </c>
      <c r="BD70" s="25"/>
      <c r="BE70" s="26"/>
      <c r="BI70" s="30">
        <v>0</v>
      </c>
      <c r="BJ70" s="25"/>
      <c r="BO70" s="30">
        <v>0</v>
      </c>
      <c r="BP70" s="25"/>
      <c r="BS70" s="30">
        <v>0</v>
      </c>
      <c r="BT70" s="25"/>
      <c r="BU70" s="26"/>
      <c r="BW70" s="30">
        <v>0</v>
      </c>
      <c r="BX70" s="25"/>
      <c r="BY70" s="26"/>
      <c r="CA70" s="30">
        <v>0</v>
      </c>
      <c r="CB70" s="25"/>
      <c r="CE70" s="30">
        <v>0</v>
      </c>
      <c r="CF70" s="25"/>
      <c r="CG70" s="26"/>
      <c r="CI70" s="30">
        <v>0</v>
      </c>
      <c r="CJ70" s="25"/>
      <c r="CK70" s="26"/>
      <c r="CM70" s="30">
        <v>0</v>
      </c>
      <c r="CN70" s="25"/>
      <c r="CQ70" s="30">
        <v>0</v>
      </c>
      <c r="CR70" s="28"/>
      <c r="CU70" s="30">
        <v>0</v>
      </c>
      <c r="CV70" s="25"/>
      <c r="CY70" s="30">
        <v>0</v>
      </c>
      <c r="CZ70" s="28"/>
      <c r="DC70" s="30">
        <v>0</v>
      </c>
      <c r="DD70" s="25"/>
      <c r="DG70" s="30">
        <v>0</v>
      </c>
      <c r="DH70" s="28"/>
      <c r="DK70" s="30">
        <v>0</v>
      </c>
      <c r="DL70" s="25"/>
      <c r="DM70" s="24"/>
      <c r="DO70" s="30">
        <v>0</v>
      </c>
      <c r="DP70" s="28"/>
      <c r="DS70" s="30">
        <v>0</v>
      </c>
      <c r="DT70" s="28"/>
      <c r="DW70" s="30">
        <v>0</v>
      </c>
      <c r="DX70" s="28"/>
      <c r="EA70" s="30">
        <v>0</v>
      </c>
      <c r="EB70" s="25"/>
      <c r="EC70" s="23"/>
      <c r="EE70" s="23"/>
      <c r="EG70" s="30">
        <v>0</v>
      </c>
      <c r="EH70" s="28"/>
      <c r="EI70" s="32">
        <v>0</v>
      </c>
      <c r="EJ70" s="32">
        <v>0</v>
      </c>
      <c r="EK70" s="30">
        <v>0</v>
      </c>
      <c r="EL70" s="28"/>
      <c r="EM70" s="32">
        <v>0</v>
      </c>
      <c r="EN70" s="32">
        <v>0</v>
      </c>
      <c r="EO70" s="30">
        <v>0</v>
      </c>
      <c r="EP70" s="28"/>
      <c r="EQ70" s="24">
        <v>0</v>
      </c>
      <c r="ER70" s="32">
        <v>0</v>
      </c>
      <c r="ES70" s="30">
        <v>0</v>
      </c>
      <c r="ET70" s="28"/>
    </row>
    <row r="71" spans="1:150" x14ac:dyDescent="0.25">
      <c r="A71" s="30" t="s">
        <v>150</v>
      </c>
      <c r="B71" s="23">
        <v>0.35</v>
      </c>
      <c r="C71">
        <v>8</v>
      </c>
      <c r="E71">
        <v>8</v>
      </c>
      <c r="F71" s="30">
        <f t="shared" si="15"/>
        <v>0</v>
      </c>
      <c r="H71" s="26"/>
      <c r="I71" s="34"/>
      <c r="J71" s="34">
        <f t="shared" si="16"/>
        <v>0</v>
      </c>
      <c r="K71" s="25"/>
      <c r="L71" s="27">
        <v>8</v>
      </c>
      <c r="M71" s="34">
        <v>6</v>
      </c>
      <c r="N71" s="34">
        <f t="shared" si="17"/>
        <v>2</v>
      </c>
      <c r="O71" s="25"/>
      <c r="P71" s="26"/>
      <c r="Q71" s="34"/>
      <c r="R71" s="34">
        <f t="shared" si="18"/>
        <v>0</v>
      </c>
      <c r="S71" s="25"/>
      <c r="T71" s="26"/>
      <c r="U71" s="34"/>
      <c r="V71" s="34">
        <v>0</v>
      </c>
      <c r="W71" s="25"/>
      <c r="X71" s="34"/>
      <c r="Z71" s="30">
        <v>0</v>
      </c>
      <c r="AA71" s="25"/>
      <c r="AD71" s="30">
        <v>0</v>
      </c>
      <c r="AE71" s="25"/>
      <c r="AF71" s="26"/>
      <c r="AI71" s="30">
        <v>0</v>
      </c>
      <c r="AJ71" s="25"/>
      <c r="AK71" s="26"/>
      <c r="AN71" s="30">
        <v>0</v>
      </c>
      <c r="AO71" s="25"/>
      <c r="AP71" s="32"/>
      <c r="AR71" s="30">
        <v>0</v>
      </c>
      <c r="AS71" s="25"/>
      <c r="AT71" s="26"/>
      <c r="AU71" s="32"/>
      <c r="AW71">
        <v>48</v>
      </c>
      <c r="AX71">
        <v>52</v>
      </c>
      <c r="AY71" s="30">
        <v>-4</v>
      </c>
      <c r="AZ71" s="25"/>
      <c r="BA71">
        <v>32</v>
      </c>
      <c r="BB71" s="32">
        <v>31.399999999999991</v>
      </c>
      <c r="BC71" s="30">
        <v>0.60000000000000853</v>
      </c>
      <c r="BD71" s="25"/>
      <c r="BE71" s="26"/>
      <c r="BI71" s="30">
        <v>0</v>
      </c>
      <c r="BJ71" s="25"/>
      <c r="BM71">
        <v>48</v>
      </c>
      <c r="BN71">
        <v>50</v>
      </c>
      <c r="BO71" s="30">
        <v>-2</v>
      </c>
      <c r="BP71" s="25"/>
      <c r="BQ71">
        <v>24</v>
      </c>
      <c r="BR71" s="32">
        <v>24</v>
      </c>
      <c r="BS71" s="30">
        <v>0</v>
      </c>
      <c r="BT71" s="25"/>
      <c r="BU71" s="27">
        <v>16</v>
      </c>
      <c r="BV71">
        <v>20</v>
      </c>
      <c r="BW71" s="30">
        <v>-4</v>
      </c>
      <c r="BX71" s="25"/>
      <c r="BY71" s="27">
        <v>8</v>
      </c>
      <c r="BZ71">
        <v>8</v>
      </c>
      <c r="CA71" s="30">
        <v>0</v>
      </c>
      <c r="CB71" s="25"/>
      <c r="CC71">
        <v>32</v>
      </c>
      <c r="CD71">
        <v>32</v>
      </c>
      <c r="CE71" s="30">
        <v>0</v>
      </c>
      <c r="CF71" s="25"/>
      <c r="CG71" s="26"/>
      <c r="CI71" s="30">
        <v>0</v>
      </c>
      <c r="CJ71" s="25"/>
      <c r="CK71" s="27">
        <v>16</v>
      </c>
      <c r="CL71">
        <v>21</v>
      </c>
      <c r="CM71" s="30">
        <v>-5</v>
      </c>
      <c r="CN71" s="25"/>
      <c r="CQ71" s="30">
        <v>0</v>
      </c>
      <c r="CR71" s="28"/>
      <c r="CU71" s="30">
        <v>0</v>
      </c>
      <c r="CV71" s="25"/>
      <c r="CW71">
        <v>32</v>
      </c>
      <c r="CX71">
        <v>30</v>
      </c>
      <c r="CY71" s="30">
        <v>2</v>
      </c>
      <c r="CZ71" s="28"/>
      <c r="DB71">
        <v>16</v>
      </c>
      <c r="DC71" s="33">
        <v>-16</v>
      </c>
      <c r="DD71" s="25">
        <v>5.6</v>
      </c>
      <c r="DG71" s="30">
        <v>0</v>
      </c>
      <c r="DH71" s="28"/>
      <c r="DI71">
        <v>8</v>
      </c>
      <c r="DJ71" s="32">
        <v>4.8000000000000007</v>
      </c>
      <c r="DK71" s="30">
        <v>3.1999999999999988</v>
      </c>
      <c r="DL71" s="25"/>
      <c r="DM71" s="24"/>
      <c r="DO71" s="30">
        <v>0</v>
      </c>
      <c r="DP71" s="28"/>
      <c r="DQ71">
        <v>16</v>
      </c>
      <c r="DR71">
        <v>16</v>
      </c>
      <c r="DS71" s="30">
        <v>0</v>
      </c>
      <c r="DT71" s="28"/>
      <c r="DW71" s="30">
        <v>0</v>
      </c>
      <c r="DX71" s="28"/>
      <c r="EA71" s="30">
        <v>0</v>
      </c>
      <c r="EB71" s="25"/>
      <c r="EC71" s="23"/>
      <c r="EE71" s="23"/>
      <c r="EG71" s="30">
        <v>0</v>
      </c>
      <c r="EH71" s="28"/>
      <c r="EI71" s="32">
        <v>0</v>
      </c>
      <c r="EJ71" s="32">
        <v>0</v>
      </c>
      <c r="EK71" s="30">
        <v>0</v>
      </c>
      <c r="EL71" s="28"/>
      <c r="EM71" s="32">
        <v>0</v>
      </c>
      <c r="EN71" s="32">
        <v>0</v>
      </c>
      <c r="EO71" s="30">
        <v>0</v>
      </c>
      <c r="EP71" s="28"/>
      <c r="EQ71" s="24">
        <v>0</v>
      </c>
      <c r="ER71" s="32">
        <v>0</v>
      </c>
      <c r="ES71" s="30">
        <v>0</v>
      </c>
      <c r="ET71" s="28"/>
    </row>
    <row r="72" spans="1:150" x14ac:dyDescent="0.25">
      <c r="A72" s="30" t="s">
        <v>151</v>
      </c>
      <c r="B72" s="23">
        <v>1</v>
      </c>
      <c r="F72" s="30">
        <f t="shared" si="15"/>
        <v>0</v>
      </c>
      <c r="H72" s="26"/>
      <c r="I72" s="34"/>
      <c r="J72" s="34">
        <f t="shared" si="16"/>
        <v>0</v>
      </c>
      <c r="K72" s="25"/>
      <c r="L72" s="24"/>
      <c r="M72" s="34"/>
      <c r="N72" s="34">
        <f t="shared" si="17"/>
        <v>0</v>
      </c>
      <c r="O72" s="25"/>
      <c r="P72" s="26"/>
      <c r="Q72" s="34"/>
      <c r="R72" s="34">
        <f t="shared" si="18"/>
        <v>0</v>
      </c>
      <c r="S72" s="25"/>
      <c r="T72" s="26"/>
      <c r="U72" s="34"/>
      <c r="V72" s="34">
        <v>0</v>
      </c>
      <c r="W72" s="25"/>
      <c r="X72" s="34"/>
      <c r="Z72" s="30">
        <v>0</v>
      </c>
      <c r="AA72" s="25"/>
      <c r="AD72" s="30">
        <v>0</v>
      </c>
      <c r="AE72" s="25"/>
      <c r="AF72" s="26"/>
      <c r="AI72" s="30">
        <v>0</v>
      </c>
      <c r="AJ72" s="25"/>
      <c r="AK72" s="26"/>
      <c r="AN72" s="30">
        <v>0</v>
      </c>
      <c r="AO72" s="25"/>
      <c r="AP72" s="32"/>
      <c r="AR72" s="30">
        <v>0</v>
      </c>
      <c r="AS72" s="25"/>
      <c r="AT72" s="26"/>
      <c r="AU72" s="32"/>
      <c r="AY72" s="30">
        <v>0</v>
      </c>
      <c r="AZ72" s="25"/>
      <c r="BC72" s="30">
        <v>0</v>
      </c>
      <c r="BD72" s="25"/>
      <c r="BE72" s="26"/>
      <c r="BI72" s="30">
        <v>0</v>
      </c>
      <c r="BJ72" s="25"/>
      <c r="BO72" s="30">
        <v>0</v>
      </c>
      <c r="BP72" s="25"/>
      <c r="BS72" s="30">
        <v>0</v>
      </c>
      <c r="BT72" s="25"/>
      <c r="BU72" s="26"/>
      <c r="BW72" s="30">
        <v>0</v>
      </c>
      <c r="BX72" s="25"/>
      <c r="BY72" s="26"/>
      <c r="CA72" s="30">
        <v>0</v>
      </c>
      <c r="CB72" s="25"/>
      <c r="CE72" s="30">
        <v>0</v>
      </c>
      <c r="CF72" s="25"/>
      <c r="CG72" s="26"/>
      <c r="CI72" s="30">
        <v>0</v>
      </c>
      <c r="CJ72" s="25"/>
      <c r="CK72" s="26"/>
      <c r="CM72" s="30">
        <v>0</v>
      </c>
      <c r="CN72" s="25"/>
      <c r="CQ72" s="30">
        <v>0</v>
      </c>
      <c r="CR72" s="28"/>
      <c r="CU72" s="30">
        <v>0</v>
      </c>
      <c r="CV72" s="25"/>
      <c r="CY72" s="30">
        <v>0</v>
      </c>
      <c r="CZ72" s="28"/>
      <c r="DC72" s="30">
        <v>0</v>
      </c>
      <c r="DD72" s="25"/>
      <c r="DG72" s="30">
        <v>0</v>
      </c>
      <c r="DH72" s="28"/>
      <c r="DK72" s="30">
        <v>0</v>
      </c>
      <c r="DL72" s="25"/>
      <c r="DM72" s="24"/>
      <c r="DO72" s="30">
        <v>0</v>
      </c>
      <c r="DP72" s="28"/>
      <c r="DS72" s="30">
        <v>0</v>
      </c>
      <c r="DT72" s="28"/>
      <c r="DW72" s="30">
        <v>0</v>
      </c>
      <c r="DX72" s="28"/>
      <c r="EA72" s="30">
        <v>0</v>
      </c>
      <c r="EB72" s="25"/>
      <c r="EC72" s="23"/>
      <c r="EE72" s="23"/>
      <c r="EG72" s="30">
        <v>0</v>
      </c>
      <c r="EH72" s="28"/>
      <c r="EI72" s="32">
        <v>60.265000000000001</v>
      </c>
      <c r="EJ72" s="32">
        <v>60</v>
      </c>
      <c r="EK72" s="30">
        <v>0.26500000000000062</v>
      </c>
      <c r="EL72" s="28"/>
      <c r="EM72" s="32">
        <v>53.494</v>
      </c>
      <c r="EN72" s="32">
        <v>51.692399999999992</v>
      </c>
      <c r="EO72" s="30">
        <v>1.8016000000000081</v>
      </c>
      <c r="EP72" s="28"/>
      <c r="EQ72" s="24">
        <v>0</v>
      </c>
      <c r="ER72" s="32">
        <v>0</v>
      </c>
      <c r="ES72" s="30">
        <v>0</v>
      </c>
      <c r="ET72" s="28"/>
    </row>
    <row r="73" spans="1:150" x14ac:dyDescent="0.25">
      <c r="A73" s="30" t="s">
        <v>152</v>
      </c>
      <c r="B73" s="23">
        <v>1</v>
      </c>
      <c r="C73">
        <v>103</v>
      </c>
      <c r="E73">
        <v>99</v>
      </c>
      <c r="F73" s="30">
        <f t="shared" si="15"/>
        <v>4</v>
      </c>
      <c r="H73" s="27">
        <v>124</v>
      </c>
      <c r="I73" s="34">
        <v>117.9884</v>
      </c>
      <c r="J73" s="34">
        <f t="shared" si="16"/>
        <v>6.0116000000000014</v>
      </c>
      <c r="K73" s="25"/>
      <c r="L73" s="27">
        <v>9</v>
      </c>
      <c r="M73" s="34">
        <v>6.8859999999999957</v>
      </c>
      <c r="N73" s="34">
        <f t="shared" si="17"/>
        <v>2.1140000000000043</v>
      </c>
      <c r="O73" s="25"/>
      <c r="P73" s="27">
        <v>43</v>
      </c>
      <c r="Q73" s="34">
        <v>40.9816</v>
      </c>
      <c r="R73" s="34">
        <f t="shared" si="18"/>
        <v>2.0183999999999997</v>
      </c>
      <c r="S73" s="25"/>
      <c r="T73" s="27">
        <v>50</v>
      </c>
      <c r="U73" s="35">
        <v>48</v>
      </c>
      <c r="V73" s="34">
        <v>2</v>
      </c>
      <c r="W73" s="25"/>
      <c r="X73" s="35">
        <v>87</v>
      </c>
      <c r="Y73" s="32">
        <v>81.807799999999972</v>
      </c>
      <c r="Z73" s="30">
        <v>5.1922000000000281</v>
      </c>
      <c r="AA73" s="25"/>
      <c r="AB73">
        <v>126</v>
      </c>
      <c r="AC73">
        <v>123</v>
      </c>
      <c r="AD73" s="30">
        <v>3</v>
      </c>
      <c r="AE73" s="25"/>
      <c r="AF73" s="26"/>
      <c r="AI73" s="30">
        <v>0</v>
      </c>
      <c r="AJ73" s="25"/>
      <c r="AK73" s="26"/>
      <c r="AN73" s="30">
        <v>0</v>
      </c>
      <c r="AO73" s="25"/>
      <c r="AP73" s="32"/>
      <c r="AR73" s="30">
        <v>0</v>
      </c>
      <c r="AS73" s="25"/>
      <c r="AT73" s="26"/>
      <c r="AU73">
        <v>85</v>
      </c>
      <c r="AV73">
        <v>80</v>
      </c>
      <c r="AW73">
        <v>74</v>
      </c>
      <c r="AX73">
        <v>71</v>
      </c>
      <c r="AY73" s="30">
        <v>8</v>
      </c>
      <c r="AZ73" s="25"/>
      <c r="BC73" s="30">
        <v>0</v>
      </c>
      <c r="BD73" s="25"/>
      <c r="BE73" s="26"/>
      <c r="BI73" s="30">
        <v>0</v>
      </c>
      <c r="BJ73" s="25"/>
      <c r="BK73">
        <v>83</v>
      </c>
      <c r="BL73">
        <v>80</v>
      </c>
      <c r="BM73">
        <v>92</v>
      </c>
      <c r="BN73">
        <v>90</v>
      </c>
      <c r="BO73" s="30">
        <v>5</v>
      </c>
      <c r="BP73" s="25"/>
      <c r="BS73" s="30">
        <v>0</v>
      </c>
      <c r="BT73" s="25"/>
      <c r="BU73" s="27">
        <v>106</v>
      </c>
      <c r="BV73">
        <v>100</v>
      </c>
      <c r="BW73" s="30">
        <v>6</v>
      </c>
      <c r="BX73" s="25"/>
      <c r="BY73" s="27">
        <v>44</v>
      </c>
      <c r="BZ73">
        <v>40</v>
      </c>
      <c r="CA73" s="30">
        <v>4</v>
      </c>
      <c r="CB73" s="25"/>
      <c r="CE73" s="30">
        <v>0</v>
      </c>
      <c r="CF73" s="25"/>
      <c r="CG73" s="27">
        <v>88</v>
      </c>
      <c r="CH73">
        <v>80</v>
      </c>
      <c r="CI73" s="30">
        <v>8</v>
      </c>
      <c r="CJ73" s="25"/>
      <c r="CK73" s="27">
        <v>56</v>
      </c>
      <c r="CL73">
        <v>55</v>
      </c>
      <c r="CM73" s="30">
        <v>1</v>
      </c>
      <c r="CN73" s="25"/>
      <c r="CO73">
        <v>6</v>
      </c>
      <c r="CP73">
        <v>6</v>
      </c>
      <c r="CQ73" s="30">
        <v>0</v>
      </c>
      <c r="CR73" s="28"/>
      <c r="CS73">
        <v>59</v>
      </c>
      <c r="CT73">
        <v>60</v>
      </c>
      <c r="CU73" s="30">
        <v>-1</v>
      </c>
      <c r="CV73" s="25"/>
      <c r="CW73">
        <v>21</v>
      </c>
      <c r="CX73">
        <v>20</v>
      </c>
      <c r="CY73" s="30">
        <v>1</v>
      </c>
      <c r="CZ73" s="28"/>
      <c r="DA73">
        <v>51</v>
      </c>
      <c r="DB73">
        <v>51</v>
      </c>
      <c r="DC73" s="30">
        <v>0</v>
      </c>
      <c r="DD73" s="25"/>
      <c r="DE73">
        <v>18</v>
      </c>
      <c r="DF73">
        <v>20</v>
      </c>
      <c r="DG73" s="30">
        <v>-2</v>
      </c>
      <c r="DH73" s="28"/>
      <c r="DK73" s="30">
        <v>0</v>
      </c>
      <c r="DL73" s="25"/>
      <c r="DM73" s="24"/>
      <c r="DO73" s="30">
        <v>0</v>
      </c>
      <c r="DP73" s="28"/>
      <c r="DQ73">
        <v>45</v>
      </c>
      <c r="DR73">
        <v>45</v>
      </c>
      <c r="DS73" s="30">
        <v>0</v>
      </c>
      <c r="DT73" s="28"/>
      <c r="DW73" s="30">
        <v>0</v>
      </c>
      <c r="DX73" s="28"/>
      <c r="DY73">
        <v>30</v>
      </c>
      <c r="DZ73">
        <v>29</v>
      </c>
      <c r="EA73" s="30">
        <v>1</v>
      </c>
      <c r="EB73" s="25"/>
      <c r="EC73">
        <v>12</v>
      </c>
      <c r="ED73">
        <v>10</v>
      </c>
      <c r="EE73" s="23"/>
      <c r="EG73" s="30">
        <v>2</v>
      </c>
      <c r="EH73" s="28"/>
      <c r="EL73" s="28"/>
      <c r="EP73" s="28"/>
      <c r="EQ73" s="24"/>
      <c r="ET73" s="28"/>
    </row>
    <row r="74" spans="1:150" x14ac:dyDescent="0.25">
      <c r="A74" s="30" t="s">
        <v>153</v>
      </c>
      <c r="B74" s="23">
        <v>0.4</v>
      </c>
      <c r="F74" s="30">
        <f t="shared" si="15"/>
        <v>0</v>
      </c>
      <c r="H74" s="26"/>
      <c r="I74" s="34"/>
      <c r="J74" s="34">
        <f t="shared" si="16"/>
        <v>0</v>
      </c>
      <c r="K74" s="25"/>
      <c r="L74" s="24"/>
      <c r="M74" s="34"/>
      <c r="N74" s="34">
        <f t="shared" si="17"/>
        <v>0</v>
      </c>
      <c r="O74" s="25"/>
      <c r="P74" s="26"/>
      <c r="Q74" s="34"/>
      <c r="R74" s="34">
        <f t="shared" si="18"/>
        <v>0</v>
      </c>
      <c r="S74" s="25"/>
      <c r="T74" s="26"/>
      <c r="U74" s="34"/>
      <c r="V74" s="34">
        <v>0</v>
      </c>
      <c r="W74" s="25"/>
      <c r="X74" s="34"/>
      <c r="Z74" s="30">
        <v>0</v>
      </c>
      <c r="AA74" s="25"/>
      <c r="AD74" s="30">
        <v>0</v>
      </c>
      <c r="AE74" s="25"/>
      <c r="AF74" s="26"/>
      <c r="AI74" s="30">
        <v>0</v>
      </c>
      <c r="AJ74" s="25"/>
      <c r="AK74" s="26"/>
      <c r="AN74" s="30">
        <v>0</v>
      </c>
      <c r="AO74" s="25"/>
      <c r="AP74" s="32"/>
      <c r="AR74" s="30">
        <v>0</v>
      </c>
      <c r="AS74" s="25"/>
      <c r="AT74" s="26"/>
      <c r="AU74" s="32"/>
      <c r="AY74" s="30">
        <v>0</v>
      </c>
      <c r="AZ74" s="25"/>
      <c r="BC74" s="30">
        <v>0</v>
      </c>
      <c r="BD74" s="25"/>
      <c r="BE74" s="26"/>
      <c r="BI74" s="30">
        <v>0</v>
      </c>
      <c r="BJ74" s="25"/>
      <c r="BO74" s="30">
        <v>0</v>
      </c>
      <c r="BP74" s="25"/>
      <c r="BS74" s="30">
        <v>0</v>
      </c>
      <c r="BT74" s="25"/>
      <c r="BU74" s="26"/>
      <c r="BW74" s="30">
        <v>0</v>
      </c>
      <c r="BX74" s="25"/>
      <c r="BY74" s="26"/>
      <c r="CA74" s="30">
        <v>0</v>
      </c>
      <c r="CB74" s="25"/>
      <c r="CE74" s="30">
        <v>0</v>
      </c>
      <c r="CF74" s="25"/>
      <c r="CG74" s="26"/>
      <c r="CI74" s="30">
        <v>0</v>
      </c>
      <c r="CJ74" s="25"/>
      <c r="CK74" s="26"/>
      <c r="CM74" s="30">
        <v>0</v>
      </c>
      <c r="CN74" s="25"/>
      <c r="CQ74" s="30">
        <v>0</v>
      </c>
      <c r="CR74" s="28"/>
      <c r="CU74" s="30">
        <v>0</v>
      </c>
      <c r="CV74" s="25"/>
      <c r="CY74" s="30">
        <v>0</v>
      </c>
      <c r="CZ74" s="28"/>
      <c r="DC74" s="30">
        <v>0</v>
      </c>
      <c r="DD74" s="25"/>
      <c r="DG74" s="30">
        <v>0</v>
      </c>
      <c r="DH74" s="28"/>
      <c r="DK74" s="30">
        <v>0</v>
      </c>
      <c r="DL74" s="25"/>
      <c r="DM74" s="24"/>
      <c r="DO74" s="30">
        <v>0</v>
      </c>
      <c r="DP74" s="28"/>
      <c r="DS74" s="30">
        <v>0</v>
      </c>
      <c r="DT74" s="28"/>
      <c r="DW74" s="30">
        <v>0</v>
      </c>
      <c r="DX74" s="28"/>
      <c r="EA74" s="30">
        <v>0</v>
      </c>
      <c r="EB74" s="25"/>
      <c r="EC74" s="23"/>
      <c r="EE74" s="23"/>
      <c r="EG74" s="30">
        <v>0</v>
      </c>
      <c r="EH74" s="28"/>
      <c r="EI74" s="32">
        <v>0</v>
      </c>
      <c r="EJ74" s="32">
        <v>0</v>
      </c>
      <c r="EK74" s="30">
        <v>0</v>
      </c>
      <c r="EL74" s="28"/>
      <c r="EM74" s="32">
        <v>0</v>
      </c>
      <c r="EN74" s="32">
        <v>0</v>
      </c>
      <c r="EO74" s="30">
        <v>0</v>
      </c>
      <c r="EP74" s="28"/>
      <c r="EQ74" s="24">
        <v>0</v>
      </c>
      <c r="ER74" s="32">
        <v>0</v>
      </c>
      <c r="ES74" s="30">
        <v>0</v>
      </c>
      <c r="ET74" s="28"/>
    </row>
    <row r="75" spans="1:150" x14ac:dyDescent="0.25">
      <c r="A75" s="30" t="s">
        <v>154</v>
      </c>
      <c r="B75" s="23">
        <v>0.3</v>
      </c>
      <c r="C75">
        <v>88</v>
      </c>
      <c r="E75">
        <v>91</v>
      </c>
      <c r="F75" s="30">
        <f t="shared" si="15"/>
        <v>-3</v>
      </c>
      <c r="H75" s="27">
        <v>56</v>
      </c>
      <c r="I75" s="34">
        <v>58</v>
      </c>
      <c r="J75" s="34">
        <f t="shared" si="16"/>
        <v>-2</v>
      </c>
      <c r="K75" s="25"/>
      <c r="L75" s="24"/>
      <c r="M75" s="34"/>
      <c r="N75" s="34">
        <f t="shared" si="17"/>
        <v>0</v>
      </c>
      <c r="O75" s="25"/>
      <c r="P75" s="27">
        <v>32</v>
      </c>
      <c r="Q75" s="34">
        <v>30.2</v>
      </c>
      <c r="R75" s="34">
        <f t="shared" si="18"/>
        <v>1.8000000000000007</v>
      </c>
      <c r="S75" s="25"/>
      <c r="T75" s="27">
        <v>64</v>
      </c>
      <c r="U75" s="35">
        <v>65</v>
      </c>
      <c r="V75" s="34">
        <v>-1</v>
      </c>
      <c r="W75" s="25"/>
      <c r="X75" s="34"/>
      <c r="Z75" s="30">
        <v>0</v>
      </c>
      <c r="AA75" s="25"/>
      <c r="AB75">
        <v>72</v>
      </c>
      <c r="AC75">
        <v>71</v>
      </c>
      <c r="AD75" s="30">
        <v>1</v>
      </c>
      <c r="AE75" s="25"/>
      <c r="AF75" s="26"/>
      <c r="AI75" s="30">
        <v>0</v>
      </c>
      <c r="AJ75" s="25"/>
      <c r="AK75" s="26"/>
      <c r="AN75" s="30">
        <v>0</v>
      </c>
      <c r="AO75" s="25"/>
      <c r="AP75" s="32"/>
      <c r="AR75" s="30">
        <v>0</v>
      </c>
      <c r="AS75" s="25"/>
      <c r="AT75" s="26"/>
      <c r="AU75">
        <v>96</v>
      </c>
      <c r="AV75" s="32">
        <v>100</v>
      </c>
      <c r="AY75" s="30">
        <v>-4</v>
      </c>
      <c r="AZ75" s="25"/>
      <c r="BC75" s="30">
        <v>0</v>
      </c>
      <c r="BD75" s="25"/>
      <c r="BE75" s="26"/>
      <c r="BJ75" s="25"/>
      <c r="BP75" s="25"/>
      <c r="BT75" s="25"/>
      <c r="BU75" s="26"/>
      <c r="BX75" s="25"/>
      <c r="BY75" s="26"/>
      <c r="CB75" s="25"/>
      <c r="CF75" s="25"/>
      <c r="CG75" s="26"/>
      <c r="CJ75" s="25"/>
      <c r="CK75" s="26"/>
      <c r="CN75" s="25"/>
      <c r="CP75" s="23"/>
      <c r="CR75" s="28"/>
      <c r="CV75" s="25"/>
      <c r="CZ75" s="28"/>
      <c r="DD75" s="25"/>
      <c r="DH75" s="28"/>
      <c r="DL75" s="25"/>
      <c r="DM75" s="24"/>
      <c r="DP75" s="28"/>
      <c r="DT75" s="28"/>
      <c r="DX75" s="28"/>
      <c r="EB75" s="25"/>
      <c r="EC75" s="23"/>
      <c r="EE75" s="23"/>
      <c r="EH75" s="28"/>
      <c r="EI75" s="32"/>
      <c r="EJ75" s="32"/>
      <c r="EL75" s="28"/>
      <c r="EM75" s="32"/>
      <c r="EN75" s="32"/>
      <c r="EP75" s="28"/>
      <c r="EQ75" s="24"/>
      <c r="ER75" s="32"/>
      <c r="ET75" s="28"/>
    </row>
    <row r="76" spans="1:150" x14ac:dyDescent="0.25">
      <c r="A76" s="30" t="s">
        <v>155</v>
      </c>
      <c r="B76" s="23">
        <v>1</v>
      </c>
      <c r="C76">
        <v>58</v>
      </c>
      <c r="E76">
        <v>52</v>
      </c>
      <c r="F76" s="30">
        <f t="shared" si="15"/>
        <v>6</v>
      </c>
      <c r="H76" s="27">
        <v>7</v>
      </c>
      <c r="I76" s="34">
        <v>4</v>
      </c>
      <c r="J76" s="34">
        <f t="shared" si="16"/>
        <v>3</v>
      </c>
      <c r="K76" s="25"/>
      <c r="L76" s="27">
        <v>14</v>
      </c>
      <c r="M76" s="34">
        <v>13.298</v>
      </c>
      <c r="N76" s="34">
        <f t="shared" si="17"/>
        <v>0.70199999999999996</v>
      </c>
      <c r="O76" s="25"/>
      <c r="P76" s="26"/>
      <c r="Q76" s="34"/>
      <c r="R76" s="34">
        <f t="shared" si="18"/>
        <v>0</v>
      </c>
      <c r="S76" s="25"/>
      <c r="T76" s="26"/>
      <c r="U76" s="34"/>
      <c r="V76" s="34">
        <v>0</v>
      </c>
      <c r="W76" s="25"/>
      <c r="X76" s="35">
        <v>87</v>
      </c>
      <c r="Y76" s="32">
        <v>78.597999999999999</v>
      </c>
      <c r="Z76" s="30">
        <v>8.402000000000001</v>
      </c>
      <c r="AA76" s="25"/>
      <c r="AD76" s="30">
        <v>0</v>
      </c>
      <c r="AE76" s="25"/>
      <c r="AF76" s="27">
        <v>65</v>
      </c>
      <c r="AH76">
        <v>60</v>
      </c>
      <c r="AI76" s="30">
        <v>5</v>
      </c>
      <c r="AJ76" s="25"/>
      <c r="AK76" s="26"/>
      <c r="AN76" s="30">
        <v>0</v>
      </c>
      <c r="AO76" s="25"/>
      <c r="AP76" s="32"/>
      <c r="AR76" s="30">
        <v>0</v>
      </c>
      <c r="AS76" s="25"/>
      <c r="AT76" s="26"/>
      <c r="AU76" s="32">
        <v>35</v>
      </c>
      <c r="AV76" s="32">
        <v>30</v>
      </c>
      <c r="AY76" s="30">
        <v>5</v>
      </c>
      <c r="AZ76" s="25"/>
      <c r="BC76" s="30">
        <v>0</v>
      </c>
      <c r="BD76" s="25"/>
      <c r="BE76" s="26"/>
      <c r="BJ76" s="25"/>
      <c r="BP76" s="25"/>
      <c r="BT76" s="25"/>
      <c r="BU76" s="26"/>
      <c r="BX76" s="25"/>
      <c r="BY76" s="26"/>
      <c r="CB76" s="25"/>
      <c r="CF76" s="25"/>
      <c r="CG76" s="26"/>
      <c r="CJ76" s="25"/>
      <c r="CK76" s="26"/>
      <c r="CN76" s="25"/>
      <c r="CP76" s="23"/>
      <c r="CR76" s="28"/>
      <c r="CV76" s="25"/>
      <c r="CZ76" s="28"/>
      <c r="DD76" s="25"/>
      <c r="DH76" s="28"/>
      <c r="DL76" s="25"/>
      <c r="DM76" s="24"/>
      <c r="DP76" s="28"/>
      <c r="DT76" s="28"/>
      <c r="DX76" s="28"/>
      <c r="EB76" s="25"/>
      <c r="EC76" s="23"/>
      <c r="EE76" s="23"/>
      <c r="EH76" s="28"/>
      <c r="EI76" s="32"/>
      <c r="EJ76" s="32"/>
      <c r="EL76" s="28"/>
      <c r="EM76" s="32"/>
      <c r="EN76" s="32"/>
      <c r="EP76" s="28"/>
      <c r="EQ76" s="24"/>
      <c r="ER76" s="32"/>
      <c r="ET76" s="28"/>
    </row>
    <row r="77" spans="1:150" x14ac:dyDescent="0.25">
      <c r="A77" s="30" t="s">
        <v>156</v>
      </c>
      <c r="B77" s="23">
        <v>1</v>
      </c>
      <c r="F77" s="30">
        <f t="shared" si="15"/>
        <v>0</v>
      </c>
      <c r="H77" s="26"/>
      <c r="I77" s="34"/>
      <c r="J77" s="34">
        <f t="shared" si="16"/>
        <v>0</v>
      </c>
      <c r="K77" s="25"/>
      <c r="L77" s="24"/>
      <c r="M77" s="34"/>
      <c r="N77" s="34">
        <f t="shared" si="17"/>
        <v>0</v>
      </c>
      <c r="O77" s="25"/>
      <c r="P77" s="26"/>
      <c r="Q77" s="34"/>
      <c r="R77" s="34">
        <f t="shared" si="18"/>
        <v>0</v>
      </c>
      <c r="S77" s="25"/>
      <c r="T77" s="26"/>
      <c r="U77" s="34"/>
      <c r="V77" s="34">
        <v>0</v>
      </c>
      <c r="W77" s="25"/>
      <c r="X77" s="34"/>
      <c r="Z77" s="30">
        <v>0</v>
      </c>
      <c r="AA77" s="25"/>
      <c r="AD77" s="30">
        <v>0</v>
      </c>
      <c r="AE77" s="25"/>
      <c r="AF77" s="26"/>
      <c r="AI77" s="30">
        <v>0</v>
      </c>
      <c r="AJ77" s="25"/>
      <c r="AK77" s="26"/>
      <c r="AN77" s="30">
        <v>0</v>
      </c>
      <c r="AO77" s="25"/>
      <c r="AP77" s="32"/>
      <c r="AR77" s="30">
        <v>0</v>
      </c>
      <c r="AS77" s="25"/>
      <c r="AT77" s="26"/>
      <c r="AU77" s="32"/>
      <c r="AY77" s="30">
        <v>0</v>
      </c>
      <c r="AZ77" s="25"/>
      <c r="BC77" s="30">
        <v>0</v>
      </c>
      <c r="BD77" s="25"/>
      <c r="BE77" s="26"/>
      <c r="BI77" s="30">
        <v>0</v>
      </c>
      <c r="BJ77" s="25"/>
      <c r="BO77" s="30">
        <v>0</v>
      </c>
      <c r="BP77" s="25"/>
      <c r="BS77" s="30">
        <v>0</v>
      </c>
      <c r="BT77" s="25"/>
      <c r="BU77" s="26"/>
      <c r="BW77" s="30">
        <v>0</v>
      </c>
      <c r="BX77" s="25"/>
      <c r="BY77" s="26"/>
      <c r="CA77" s="30">
        <v>0</v>
      </c>
      <c r="CB77" s="25"/>
      <c r="CE77" s="30">
        <v>0</v>
      </c>
      <c r="CF77" s="25"/>
      <c r="CG77" s="26"/>
      <c r="CI77" s="30">
        <v>0</v>
      </c>
      <c r="CJ77" s="25"/>
      <c r="CK77" s="26"/>
      <c r="CM77" s="30">
        <v>0</v>
      </c>
      <c r="CN77" s="25"/>
      <c r="CQ77" s="30">
        <v>0</v>
      </c>
      <c r="CR77" s="28"/>
      <c r="CU77" s="30">
        <v>0</v>
      </c>
      <c r="CV77" s="25"/>
      <c r="CY77" s="30">
        <v>0</v>
      </c>
      <c r="CZ77" s="28"/>
      <c r="DC77" s="30">
        <v>0</v>
      </c>
      <c r="DD77" s="25"/>
      <c r="DG77" s="30">
        <v>0</v>
      </c>
      <c r="DH77" s="28"/>
      <c r="DK77" s="30">
        <v>0</v>
      </c>
      <c r="DL77" s="25"/>
      <c r="DM77" s="24"/>
      <c r="DO77" s="30">
        <v>0</v>
      </c>
      <c r="DP77" s="28"/>
      <c r="DS77" s="30">
        <v>0</v>
      </c>
      <c r="DT77" s="28"/>
      <c r="DW77" s="30">
        <v>0</v>
      </c>
      <c r="DX77" s="28"/>
      <c r="EA77" s="30">
        <v>0</v>
      </c>
      <c r="EB77" s="25"/>
      <c r="EC77" s="23"/>
      <c r="EE77" s="23"/>
      <c r="EG77" s="30">
        <v>0</v>
      </c>
      <c r="EH77" s="28"/>
      <c r="EI77" s="32">
        <v>0</v>
      </c>
      <c r="EJ77" s="32">
        <v>0</v>
      </c>
      <c r="EK77" s="30">
        <v>0</v>
      </c>
      <c r="EL77" s="28"/>
      <c r="EM77" s="32">
        <v>0</v>
      </c>
      <c r="EN77" s="32">
        <v>0</v>
      </c>
      <c r="EO77" s="30">
        <v>0</v>
      </c>
      <c r="EP77" s="28"/>
      <c r="EQ77" s="24">
        <v>0</v>
      </c>
      <c r="ER77" s="32">
        <v>0</v>
      </c>
      <c r="ES77" s="30">
        <v>0</v>
      </c>
      <c r="ET77" s="28"/>
    </row>
    <row r="78" spans="1:150" x14ac:dyDescent="0.25">
      <c r="A78" s="30" t="s">
        <v>157</v>
      </c>
      <c r="B78" s="23">
        <v>1</v>
      </c>
      <c r="C78">
        <v>95</v>
      </c>
      <c r="E78">
        <v>88</v>
      </c>
      <c r="F78" s="30">
        <f t="shared" si="15"/>
        <v>7</v>
      </c>
      <c r="H78" s="27">
        <v>189</v>
      </c>
      <c r="I78" s="34">
        <v>185.01499999999999</v>
      </c>
      <c r="J78" s="34">
        <f t="shared" si="16"/>
        <v>3.9850000000000136</v>
      </c>
      <c r="K78" s="25"/>
      <c r="L78" s="27">
        <v>6</v>
      </c>
      <c r="M78" s="34">
        <v>5.8019999999999916</v>
      </c>
      <c r="N78" s="34">
        <f t="shared" si="17"/>
        <v>0.19800000000000839</v>
      </c>
      <c r="O78" s="25"/>
      <c r="P78" s="27">
        <v>156</v>
      </c>
      <c r="Q78" s="34">
        <v>148.35759999999999</v>
      </c>
      <c r="R78" s="34">
        <f t="shared" si="18"/>
        <v>7.6424000000000092</v>
      </c>
      <c r="S78" s="25"/>
      <c r="T78" s="27">
        <v>13</v>
      </c>
      <c r="U78" s="35">
        <v>12</v>
      </c>
      <c r="V78" s="34">
        <v>1</v>
      </c>
      <c r="W78" s="25"/>
      <c r="X78" s="35">
        <v>167</v>
      </c>
      <c r="Y78" s="32">
        <v>163.75200000000001</v>
      </c>
      <c r="Z78" s="30">
        <v>3.24799999999999</v>
      </c>
      <c r="AA78" s="25"/>
      <c r="AB78">
        <v>153</v>
      </c>
      <c r="AC78">
        <v>150</v>
      </c>
      <c r="AD78" s="30">
        <v>3</v>
      </c>
      <c r="AE78" s="25"/>
      <c r="AF78" s="26"/>
      <c r="AI78" s="30">
        <v>0</v>
      </c>
      <c r="AJ78" s="25"/>
      <c r="AK78" s="26"/>
      <c r="AM78">
        <v>186</v>
      </c>
      <c r="AN78" s="33">
        <v>-186</v>
      </c>
      <c r="AO78" s="25">
        <v>186</v>
      </c>
      <c r="AP78" s="32"/>
      <c r="AR78" s="30">
        <v>0</v>
      </c>
      <c r="AS78" s="25"/>
      <c r="AT78" s="26"/>
      <c r="AU78">
        <v>43</v>
      </c>
      <c r="AV78">
        <v>40</v>
      </c>
      <c r="AW78">
        <v>49</v>
      </c>
      <c r="AX78">
        <v>46</v>
      </c>
      <c r="AY78" s="30">
        <v>6</v>
      </c>
      <c r="AZ78" s="25"/>
      <c r="BA78">
        <v>106</v>
      </c>
      <c r="BB78" s="32">
        <v>103.605</v>
      </c>
      <c r="BC78" s="30">
        <v>2.394999999999996</v>
      </c>
      <c r="BD78" s="25"/>
      <c r="BE78" s="26"/>
      <c r="BI78" s="30">
        <v>0</v>
      </c>
      <c r="BJ78" s="25"/>
      <c r="BK78">
        <v>124</v>
      </c>
      <c r="BL78">
        <v>120</v>
      </c>
      <c r="BM78">
        <v>136</v>
      </c>
      <c r="BN78">
        <v>130</v>
      </c>
      <c r="BO78" s="30">
        <v>10</v>
      </c>
      <c r="BP78" s="25"/>
      <c r="BQ78">
        <v>68</v>
      </c>
      <c r="BR78" s="32">
        <v>63.760599999999997</v>
      </c>
      <c r="BS78" s="30">
        <v>4.2394000000000034</v>
      </c>
      <c r="BT78" s="25"/>
      <c r="BU78" s="27">
        <v>213</v>
      </c>
      <c r="BV78">
        <v>210</v>
      </c>
      <c r="BW78" s="30">
        <v>3</v>
      </c>
      <c r="BX78" s="25"/>
      <c r="BY78" s="26"/>
      <c r="CA78" s="30">
        <v>0</v>
      </c>
      <c r="CB78" s="25"/>
      <c r="CC78">
        <v>43</v>
      </c>
      <c r="CD78">
        <v>45</v>
      </c>
      <c r="CE78" s="30">
        <v>-2</v>
      </c>
      <c r="CF78" s="25"/>
      <c r="CG78" s="26"/>
      <c r="CI78" s="30">
        <v>0</v>
      </c>
      <c r="CJ78" s="25"/>
      <c r="CK78" s="27">
        <v>192</v>
      </c>
      <c r="CL78">
        <v>192</v>
      </c>
      <c r="CM78" s="30">
        <v>0</v>
      </c>
      <c r="CN78" s="25"/>
      <c r="CQ78" s="30">
        <v>0</v>
      </c>
      <c r="CR78" s="28"/>
      <c r="CS78">
        <v>13</v>
      </c>
      <c r="CT78">
        <v>15</v>
      </c>
      <c r="CU78" s="30">
        <v>-2</v>
      </c>
      <c r="CV78" s="25"/>
      <c r="CY78" s="30">
        <v>0</v>
      </c>
      <c r="CZ78" s="28"/>
      <c r="DA78">
        <v>211</v>
      </c>
      <c r="DB78">
        <v>210</v>
      </c>
      <c r="DC78" s="30">
        <v>1</v>
      </c>
      <c r="DD78" s="25"/>
      <c r="DG78" s="30">
        <v>0</v>
      </c>
      <c r="DH78" s="28"/>
      <c r="DI78">
        <v>68</v>
      </c>
      <c r="DJ78" s="32">
        <v>65.959600000000023</v>
      </c>
      <c r="DK78" s="30">
        <v>2.0403999999999769</v>
      </c>
      <c r="DL78" s="25"/>
      <c r="DM78" s="27">
        <v>37</v>
      </c>
      <c r="DN78" s="32">
        <v>35</v>
      </c>
      <c r="DO78" s="30">
        <v>2</v>
      </c>
      <c r="DP78" s="28"/>
      <c r="DQ78">
        <v>93</v>
      </c>
      <c r="DR78">
        <v>93</v>
      </c>
      <c r="DS78" s="30">
        <v>0</v>
      </c>
      <c r="DT78" s="28"/>
      <c r="DU78">
        <v>56</v>
      </c>
      <c r="DV78">
        <v>58</v>
      </c>
      <c r="DW78" s="30">
        <v>2</v>
      </c>
      <c r="DX78" s="28"/>
      <c r="EA78" s="30">
        <v>0</v>
      </c>
      <c r="EB78" s="25"/>
      <c r="EC78">
        <v>69</v>
      </c>
      <c r="ED78">
        <v>70</v>
      </c>
      <c r="EE78">
        <v>55</v>
      </c>
      <c r="EF78">
        <v>56</v>
      </c>
      <c r="EG78" s="30">
        <v>-2</v>
      </c>
      <c r="EH78" s="28"/>
      <c r="EI78" s="32">
        <v>68.596000000000004</v>
      </c>
      <c r="EJ78" s="32">
        <v>70</v>
      </c>
      <c r="EK78" s="30">
        <v>-1.4039999999999959</v>
      </c>
      <c r="EL78" s="28"/>
      <c r="EM78" s="32">
        <v>49.41</v>
      </c>
      <c r="EN78" s="32">
        <v>47.3018</v>
      </c>
      <c r="EO78" s="30">
        <v>2.108199999999997</v>
      </c>
      <c r="EP78" s="28"/>
      <c r="EQ78" s="24">
        <v>0</v>
      </c>
      <c r="ER78" s="32">
        <v>0</v>
      </c>
      <c r="ES78" s="30">
        <v>0</v>
      </c>
      <c r="ET78" s="28"/>
    </row>
    <row r="79" spans="1:150" x14ac:dyDescent="0.25">
      <c r="A79" s="30" t="s">
        <v>158</v>
      </c>
      <c r="B79" s="23">
        <v>0.28000000000000003</v>
      </c>
      <c r="F79" s="30">
        <f t="shared" si="15"/>
        <v>0</v>
      </c>
      <c r="H79" s="26"/>
      <c r="I79" s="34"/>
      <c r="J79" s="34">
        <f t="shared" si="16"/>
        <v>0</v>
      </c>
      <c r="K79" s="25"/>
      <c r="L79" s="24"/>
      <c r="M79" s="34"/>
      <c r="N79" s="34">
        <f t="shared" si="17"/>
        <v>0</v>
      </c>
      <c r="O79" s="25"/>
      <c r="P79" s="26"/>
      <c r="Q79" s="34"/>
      <c r="R79" s="34">
        <f t="shared" si="18"/>
        <v>0</v>
      </c>
      <c r="S79" s="25"/>
      <c r="T79" s="26"/>
      <c r="U79" s="34"/>
      <c r="V79" s="34">
        <v>0</v>
      </c>
      <c r="W79" s="25"/>
      <c r="X79" s="34"/>
      <c r="Z79" s="30">
        <v>0</v>
      </c>
      <c r="AA79" s="25"/>
      <c r="AD79" s="30">
        <v>0</v>
      </c>
      <c r="AE79" s="25"/>
      <c r="AF79" s="26"/>
      <c r="AI79" s="30">
        <v>0</v>
      </c>
      <c r="AJ79" s="25"/>
      <c r="AK79" s="26"/>
      <c r="AN79" s="30">
        <v>0</v>
      </c>
      <c r="AO79" s="25"/>
      <c r="AP79" s="32"/>
      <c r="AR79" s="30">
        <v>0</v>
      </c>
      <c r="AS79" s="25"/>
      <c r="AT79" s="26"/>
      <c r="AU79" s="32"/>
      <c r="AY79" s="30">
        <v>0</v>
      </c>
      <c r="AZ79" s="25"/>
      <c r="BC79" s="30">
        <v>0</v>
      </c>
      <c r="BD79" s="25"/>
      <c r="BE79" s="26"/>
      <c r="BI79" s="30">
        <v>0</v>
      </c>
      <c r="BJ79" s="25"/>
      <c r="BO79" s="30">
        <v>0</v>
      </c>
      <c r="BP79" s="25"/>
      <c r="BS79" s="30">
        <v>0</v>
      </c>
      <c r="BT79" s="25"/>
      <c r="BU79" s="26"/>
      <c r="BW79" s="30">
        <v>0</v>
      </c>
      <c r="BX79" s="25"/>
      <c r="BY79" s="26"/>
      <c r="CA79" s="30">
        <v>0</v>
      </c>
      <c r="CB79" s="25"/>
      <c r="CE79" s="30">
        <v>0</v>
      </c>
      <c r="CF79" s="25"/>
      <c r="CG79" s="27">
        <v>16</v>
      </c>
      <c r="CH79">
        <v>16</v>
      </c>
      <c r="CI79" s="30">
        <v>0</v>
      </c>
      <c r="CJ79" s="25"/>
      <c r="CK79" s="26"/>
      <c r="CM79" s="30">
        <v>0</v>
      </c>
      <c r="CN79" s="25"/>
      <c r="CO79">
        <v>32</v>
      </c>
      <c r="CP79">
        <v>32</v>
      </c>
      <c r="CQ79" s="30">
        <v>0</v>
      </c>
      <c r="CR79" s="28"/>
      <c r="CU79" s="30">
        <v>0</v>
      </c>
      <c r="CV79" s="25"/>
      <c r="CW79">
        <v>16</v>
      </c>
      <c r="CX79">
        <v>16</v>
      </c>
      <c r="CY79" s="30">
        <v>0</v>
      </c>
      <c r="CZ79" s="28"/>
      <c r="DA79">
        <v>16</v>
      </c>
      <c r="DB79">
        <v>16</v>
      </c>
      <c r="DC79" s="30">
        <v>0</v>
      </c>
      <c r="DD79" s="25"/>
      <c r="DG79" s="30">
        <v>0</v>
      </c>
      <c r="DH79" s="28"/>
      <c r="DK79" s="30">
        <v>0</v>
      </c>
      <c r="DL79" s="25"/>
      <c r="DM79" s="24"/>
      <c r="DO79" s="30">
        <v>0</v>
      </c>
      <c r="DP79" s="28"/>
      <c r="DS79" s="30">
        <v>0</v>
      </c>
      <c r="DT79" s="28"/>
      <c r="DW79" s="30">
        <v>0</v>
      </c>
      <c r="DX79" s="28"/>
      <c r="EA79" s="30">
        <v>0</v>
      </c>
      <c r="EB79" s="25"/>
      <c r="EC79">
        <v>32</v>
      </c>
      <c r="ED79">
        <v>32</v>
      </c>
      <c r="EE79">
        <v>16</v>
      </c>
      <c r="EF79">
        <v>20</v>
      </c>
      <c r="EG79" s="30">
        <v>-4</v>
      </c>
      <c r="EH79" s="28"/>
      <c r="EI79" s="32">
        <v>112</v>
      </c>
      <c r="EJ79" s="32">
        <v>110</v>
      </c>
      <c r="EK79" s="30">
        <v>2</v>
      </c>
      <c r="EL79" s="28"/>
      <c r="EM79" s="32">
        <v>0</v>
      </c>
      <c r="EN79" s="32">
        <v>0</v>
      </c>
      <c r="EO79" s="30">
        <v>0</v>
      </c>
      <c r="EP79" s="28"/>
      <c r="EQ79" s="24">
        <v>0</v>
      </c>
      <c r="ER79" s="32">
        <v>0</v>
      </c>
      <c r="ES79" s="30">
        <v>0</v>
      </c>
      <c r="ET79" s="28"/>
    </row>
    <row r="80" spans="1:150" x14ac:dyDescent="0.25">
      <c r="A80" s="30" t="s">
        <v>159</v>
      </c>
      <c r="B80" s="23">
        <v>0.28000000000000003</v>
      </c>
      <c r="F80" s="30">
        <f t="shared" si="15"/>
        <v>0</v>
      </c>
      <c r="H80" s="26"/>
      <c r="I80" s="34"/>
      <c r="J80" s="34">
        <f t="shared" si="16"/>
        <v>0</v>
      </c>
      <c r="K80" s="25"/>
      <c r="L80" s="24"/>
      <c r="M80" s="34"/>
      <c r="N80" s="34">
        <f t="shared" si="17"/>
        <v>0</v>
      </c>
      <c r="O80" s="25"/>
      <c r="P80" s="26"/>
      <c r="Q80" s="34"/>
      <c r="R80" s="34">
        <f t="shared" si="18"/>
        <v>0</v>
      </c>
      <c r="S80" s="25"/>
      <c r="T80" s="26"/>
      <c r="U80" s="34"/>
      <c r="V80" s="34">
        <v>0</v>
      </c>
      <c r="W80" s="25"/>
      <c r="X80" s="34"/>
      <c r="Z80" s="30">
        <v>0</v>
      </c>
      <c r="AA80" s="25"/>
      <c r="AD80" s="30">
        <v>0</v>
      </c>
      <c r="AE80" s="25"/>
      <c r="AF80" s="26"/>
      <c r="AI80" s="30">
        <v>0</v>
      </c>
      <c r="AJ80" s="25"/>
      <c r="AK80" s="26"/>
      <c r="AN80" s="30">
        <v>0</v>
      </c>
      <c r="AO80" s="25"/>
      <c r="AP80" s="32"/>
      <c r="AR80" s="30">
        <v>0</v>
      </c>
      <c r="AS80" s="25"/>
      <c r="AT80" s="26"/>
      <c r="AU80" s="32"/>
      <c r="AY80" s="30">
        <v>0</v>
      </c>
      <c r="AZ80" s="25"/>
      <c r="BC80" s="30">
        <v>0</v>
      </c>
      <c r="BD80" s="25"/>
      <c r="BE80" s="26"/>
      <c r="BI80" s="30">
        <v>0</v>
      </c>
      <c r="BJ80" s="25"/>
      <c r="BO80" s="30">
        <v>0</v>
      </c>
      <c r="BP80" s="25"/>
      <c r="BS80" s="30">
        <v>0</v>
      </c>
      <c r="BT80" s="25"/>
      <c r="BU80" s="26"/>
      <c r="BW80" s="30">
        <v>0</v>
      </c>
      <c r="BX80" s="25"/>
      <c r="BY80" s="26"/>
      <c r="CA80" s="30">
        <v>0</v>
      </c>
      <c r="CB80" s="25"/>
      <c r="CE80" s="30">
        <v>0</v>
      </c>
      <c r="CF80" s="25"/>
      <c r="CG80" s="26"/>
      <c r="CI80" s="30">
        <v>0</v>
      </c>
      <c r="CJ80" s="25"/>
      <c r="CK80" s="26"/>
      <c r="CM80" s="30">
        <v>0</v>
      </c>
      <c r="CN80" s="25"/>
      <c r="CQ80" s="30">
        <v>0</v>
      </c>
      <c r="CR80" s="28"/>
      <c r="CU80" s="30">
        <v>0</v>
      </c>
      <c r="CV80" s="25"/>
      <c r="CY80" s="30">
        <v>0</v>
      </c>
      <c r="CZ80" s="28"/>
      <c r="DC80" s="30">
        <v>0</v>
      </c>
      <c r="DD80" s="25"/>
      <c r="DG80" s="30">
        <v>0</v>
      </c>
      <c r="DH80" s="28"/>
      <c r="DK80" s="30">
        <v>0</v>
      </c>
      <c r="DL80" s="25"/>
      <c r="DM80" s="24"/>
      <c r="DO80" s="30">
        <v>0</v>
      </c>
      <c r="DP80" s="28"/>
      <c r="DS80" s="30">
        <v>0</v>
      </c>
      <c r="DT80" s="28"/>
      <c r="DW80" s="30">
        <v>0</v>
      </c>
      <c r="DX80" s="28"/>
      <c r="EA80" s="30">
        <v>0</v>
      </c>
      <c r="EB80" s="25"/>
      <c r="EC80" s="23"/>
      <c r="EE80" s="23"/>
      <c r="EG80" s="30">
        <v>0</v>
      </c>
      <c r="EH80" s="28"/>
      <c r="EI80" s="32">
        <v>0</v>
      </c>
      <c r="EJ80" s="32">
        <v>0</v>
      </c>
      <c r="EK80" s="30">
        <v>0</v>
      </c>
      <c r="EL80" s="28"/>
      <c r="EM80" s="32">
        <v>0</v>
      </c>
      <c r="EN80" s="32">
        <v>0</v>
      </c>
      <c r="EO80" s="30">
        <v>0</v>
      </c>
      <c r="EP80" s="28"/>
      <c r="EQ80" s="24">
        <v>0</v>
      </c>
      <c r="ER80" s="32">
        <v>0</v>
      </c>
      <c r="ES80" s="30">
        <v>0</v>
      </c>
      <c r="ET80" s="28"/>
    </row>
    <row r="81" spans="1:150" x14ac:dyDescent="0.25">
      <c r="A81" s="30" t="s">
        <v>160</v>
      </c>
      <c r="B81" s="23">
        <v>0.35</v>
      </c>
      <c r="F81" s="30">
        <f t="shared" si="15"/>
        <v>0</v>
      </c>
      <c r="H81" s="26"/>
      <c r="I81" s="34"/>
      <c r="J81" s="34">
        <f t="shared" si="16"/>
        <v>0</v>
      </c>
      <c r="K81" s="25"/>
      <c r="L81" s="24"/>
      <c r="M81" s="34"/>
      <c r="N81" s="34">
        <f t="shared" si="17"/>
        <v>0</v>
      </c>
      <c r="O81" s="25"/>
      <c r="P81" s="26"/>
      <c r="Q81" s="34"/>
      <c r="R81" s="34">
        <f t="shared" si="18"/>
        <v>0</v>
      </c>
      <c r="S81" s="25"/>
      <c r="T81" s="26"/>
      <c r="U81" s="34"/>
      <c r="V81" s="34">
        <v>0</v>
      </c>
      <c r="W81" s="25"/>
      <c r="X81" s="34"/>
      <c r="Z81" s="30">
        <v>0</v>
      </c>
      <c r="AA81" s="25"/>
      <c r="AD81" s="30">
        <v>0</v>
      </c>
      <c r="AE81" s="25"/>
      <c r="AF81" s="26"/>
      <c r="AI81" s="30">
        <v>0</v>
      </c>
      <c r="AJ81" s="25"/>
      <c r="AK81" s="26"/>
      <c r="AN81" s="30">
        <v>0</v>
      </c>
      <c r="AO81" s="25"/>
      <c r="AP81" s="32"/>
      <c r="AR81" s="30">
        <v>0</v>
      </c>
      <c r="AS81" s="25"/>
      <c r="AT81" s="26"/>
      <c r="AU81" s="32"/>
      <c r="AY81" s="30">
        <v>0</v>
      </c>
      <c r="AZ81" s="25"/>
      <c r="BC81" s="30">
        <v>0</v>
      </c>
      <c r="BD81" s="25"/>
      <c r="BE81" s="26"/>
      <c r="BI81" s="30">
        <v>0</v>
      </c>
      <c r="BJ81" s="25"/>
      <c r="BO81" s="30">
        <v>0</v>
      </c>
      <c r="BP81" s="25"/>
      <c r="BS81" s="30">
        <v>0</v>
      </c>
      <c r="BT81" s="25"/>
      <c r="BU81" s="26"/>
      <c r="BW81" s="30">
        <v>0</v>
      </c>
      <c r="BX81" s="25"/>
      <c r="BY81" s="26"/>
      <c r="CA81" s="30">
        <v>0</v>
      </c>
      <c r="CB81" s="25"/>
      <c r="CE81" s="30">
        <v>0</v>
      </c>
      <c r="CF81" s="25"/>
      <c r="CG81" s="27">
        <v>40</v>
      </c>
      <c r="CH81">
        <v>40</v>
      </c>
      <c r="CI81" s="30">
        <v>0</v>
      </c>
      <c r="CJ81" s="25"/>
      <c r="CK81" s="27">
        <v>64</v>
      </c>
      <c r="CL81">
        <v>62</v>
      </c>
      <c r="CM81" s="30">
        <v>2</v>
      </c>
      <c r="CN81" s="25"/>
      <c r="CQ81" s="30">
        <v>0</v>
      </c>
      <c r="CR81" s="28"/>
      <c r="CS81">
        <v>48</v>
      </c>
      <c r="CT81">
        <v>46</v>
      </c>
      <c r="CU81" s="30">
        <v>2</v>
      </c>
      <c r="CV81" s="25"/>
      <c r="CW81">
        <v>16</v>
      </c>
      <c r="CX81">
        <v>16</v>
      </c>
      <c r="CY81" s="30">
        <v>0</v>
      </c>
      <c r="CZ81" s="28"/>
      <c r="DA81">
        <v>40</v>
      </c>
      <c r="DB81">
        <v>44</v>
      </c>
      <c r="DC81" s="30">
        <v>-4</v>
      </c>
      <c r="DD81" s="25"/>
      <c r="DG81" s="30">
        <v>0</v>
      </c>
      <c r="DH81" s="28"/>
      <c r="DK81" s="30">
        <v>0</v>
      </c>
      <c r="DL81" s="25"/>
      <c r="DM81" s="27">
        <v>48</v>
      </c>
      <c r="DN81" s="32">
        <v>50</v>
      </c>
      <c r="DO81" s="30">
        <v>-2</v>
      </c>
      <c r="DP81" s="28"/>
      <c r="DQ81">
        <v>8</v>
      </c>
      <c r="DR81">
        <v>10</v>
      </c>
      <c r="DS81" s="30">
        <v>-2</v>
      </c>
      <c r="DT81" s="28"/>
      <c r="DU81">
        <v>32</v>
      </c>
      <c r="DV81">
        <v>32</v>
      </c>
      <c r="DW81" s="30">
        <v>0</v>
      </c>
      <c r="DX81" s="28"/>
      <c r="EA81" s="30">
        <v>0</v>
      </c>
      <c r="EB81" s="25"/>
      <c r="EC81" s="23"/>
      <c r="EE81" s="23"/>
      <c r="EG81" s="30">
        <v>0</v>
      </c>
      <c r="EH81" s="28"/>
      <c r="EI81" s="32">
        <v>56</v>
      </c>
      <c r="EJ81" s="32">
        <v>60</v>
      </c>
      <c r="EK81" s="30">
        <v>-4</v>
      </c>
      <c r="EL81" s="28"/>
      <c r="EM81" s="32">
        <v>0</v>
      </c>
      <c r="EN81" s="32">
        <v>0</v>
      </c>
      <c r="EO81" s="30">
        <v>0</v>
      </c>
      <c r="EP81" s="28"/>
      <c r="EQ81" s="24">
        <v>56</v>
      </c>
      <c r="ER81" s="32">
        <v>60</v>
      </c>
      <c r="ES81" s="30">
        <v>-4</v>
      </c>
      <c r="ET81" s="28"/>
    </row>
    <row r="82" spans="1:150" x14ac:dyDescent="0.25">
      <c r="A82" s="30" t="s">
        <v>161</v>
      </c>
      <c r="B82" s="23">
        <v>0.28000000000000003</v>
      </c>
      <c r="F82" s="30">
        <f t="shared" si="15"/>
        <v>0</v>
      </c>
      <c r="H82" s="26"/>
      <c r="I82" s="34"/>
      <c r="J82" s="34">
        <f t="shared" si="16"/>
        <v>0</v>
      </c>
      <c r="K82" s="25"/>
      <c r="L82" s="24"/>
      <c r="M82" s="34"/>
      <c r="N82" s="34">
        <f t="shared" si="17"/>
        <v>0</v>
      </c>
      <c r="O82" s="25"/>
      <c r="P82" s="26"/>
      <c r="Q82" s="34"/>
      <c r="R82" s="34">
        <f t="shared" si="18"/>
        <v>0</v>
      </c>
      <c r="S82" s="25"/>
      <c r="T82" s="26"/>
      <c r="U82" s="34"/>
      <c r="V82" s="34">
        <v>0</v>
      </c>
      <c r="W82" s="25"/>
      <c r="X82" s="34"/>
      <c r="Z82" s="30">
        <v>0</v>
      </c>
      <c r="AA82" s="25"/>
      <c r="AD82" s="30">
        <v>0</v>
      </c>
      <c r="AE82" s="25"/>
      <c r="AF82" s="26"/>
      <c r="AI82" s="30">
        <v>0</v>
      </c>
      <c r="AJ82" s="25"/>
      <c r="AK82" s="26"/>
      <c r="AM82">
        <v>67</v>
      </c>
      <c r="AN82" s="30">
        <v>-3</v>
      </c>
      <c r="AO82" s="25"/>
      <c r="AP82" s="32"/>
      <c r="AQ82" s="32">
        <v>190.4</v>
      </c>
      <c r="AR82" s="30">
        <v>1.5999999999999941</v>
      </c>
      <c r="AS82" s="25"/>
      <c r="AT82" s="26"/>
      <c r="AU82" s="32"/>
      <c r="AY82" s="30">
        <v>0</v>
      </c>
      <c r="AZ82" s="25"/>
      <c r="BA82">
        <v>128</v>
      </c>
      <c r="BB82" s="32">
        <v>126.8</v>
      </c>
      <c r="BC82" s="30">
        <v>1.2000000000000031</v>
      </c>
      <c r="BD82" s="25"/>
      <c r="BE82" s="26"/>
      <c r="BG82">
        <v>112</v>
      </c>
      <c r="BH82">
        <v>116</v>
      </c>
      <c r="BI82" s="30">
        <v>-4</v>
      </c>
      <c r="BJ82" s="25"/>
      <c r="BK82">
        <v>56</v>
      </c>
      <c r="BL82">
        <v>60</v>
      </c>
      <c r="BM82">
        <v>56</v>
      </c>
      <c r="BN82">
        <v>60</v>
      </c>
      <c r="BO82" s="30">
        <v>-8</v>
      </c>
      <c r="BP82" s="25"/>
      <c r="BQ82">
        <v>32</v>
      </c>
      <c r="BR82" s="32">
        <v>30</v>
      </c>
      <c r="BS82" s="30">
        <v>2</v>
      </c>
      <c r="BT82" s="25"/>
      <c r="BU82" s="27">
        <v>112</v>
      </c>
      <c r="BV82">
        <v>110</v>
      </c>
      <c r="BW82" s="30">
        <v>2</v>
      </c>
      <c r="BX82" s="25"/>
      <c r="BY82" s="27">
        <v>32</v>
      </c>
      <c r="BZ82">
        <v>30</v>
      </c>
      <c r="CA82" s="30">
        <v>2</v>
      </c>
      <c r="CB82" s="25"/>
      <c r="CC82">
        <v>40</v>
      </c>
      <c r="CD82">
        <v>40</v>
      </c>
      <c r="CE82" s="30">
        <v>0</v>
      </c>
      <c r="CF82" s="25"/>
      <c r="CG82" s="27">
        <v>72</v>
      </c>
      <c r="CH82">
        <v>75</v>
      </c>
      <c r="CI82" s="30">
        <v>-3</v>
      </c>
      <c r="CJ82" s="25"/>
      <c r="CK82" s="27">
        <v>24</v>
      </c>
      <c r="CL82">
        <v>24</v>
      </c>
      <c r="CM82" s="30">
        <v>0</v>
      </c>
      <c r="CN82" s="25"/>
      <c r="CO82">
        <v>32</v>
      </c>
      <c r="CP82">
        <v>32</v>
      </c>
      <c r="CQ82" s="30">
        <v>0</v>
      </c>
      <c r="CR82" s="28"/>
      <c r="CS82">
        <v>8</v>
      </c>
      <c r="CT82">
        <v>6</v>
      </c>
      <c r="CU82" s="30">
        <v>2</v>
      </c>
      <c r="CV82" s="25"/>
      <c r="CW82">
        <v>64</v>
      </c>
      <c r="CX82">
        <v>65.8</v>
      </c>
      <c r="CY82" s="30">
        <v>-1.7999999999999969</v>
      </c>
      <c r="CZ82" s="28"/>
      <c r="DA82">
        <v>16</v>
      </c>
      <c r="DB82">
        <v>15</v>
      </c>
      <c r="DC82" s="30">
        <v>1</v>
      </c>
      <c r="DD82" s="25"/>
      <c r="DE82">
        <v>40</v>
      </c>
      <c r="DF82">
        <v>41</v>
      </c>
      <c r="DG82" s="30">
        <v>-1</v>
      </c>
      <c r="DH82" s="28"/>
      <c r="DK82" s="30">
        <v>0</v>
      </c>
      <c r="DL82" s="25"/>
      <c r="DM82" s="24"/>
      <c r="DO82" s="30">
        <v>0</v>
      </c>
      <c r="DP82" s="28"/>
      <c r="DQ82">
        <v>72</v>
      </c>
      <c r="DR82">
        <v>71</v>
      </c>
      <c r="DS82" s="30">
        <v>1</v>
      </c>
      <c r="DT82" s="28"/>
      <c r="DW82" s="30">
        <v>0</v>
      </c>
      <c r="DX82" s="28"/>
      <c r="EA82" s="30">
        <v>0</v>
      </c>
      <c r="EB82" s="25"/>
      <c r="EC82">
        <v>48</v>
      </c>
      <c r="ED82">
        <v>50</v>
      </c>
      <c r="EE82">
        <v>40</v>
      </c>
      <c r="EF82">
        <v>44</v>
      </c>
      <c r="EG82" s="30">
        <v>-6</v>
      </c>
      <c r="EH82" s="28"/>
      <c r="EI82" s="32">
        <v>72</v>
      </c>
      <c r="EJ82" s="32">
        <v>70</v>
      </c>
      <c r="EK82" s="30">
        <v>2</v>
      </c>
      <c r="EL82" s="28"/>
      <c r="EM82" s="32">
        <v>0</v>
      </c>
      <c r="EN82" s="32">
        <v>0</v>
      </c>
      <c r="EO82" s="30">
        <v>0</v>
      </c>
      <c r="EP82" s="28"/>
      <c r="EQ82" s="24">
        <v>0</v>
      </c>
      <c r="ER82" s="32">
        <v>0</v>
      </c>
      <c r="ES82" s="30">
        <v>0</v>
      </c>
      <c r="ET82" s="28"/>
    </row>
    <row r="83" spans="1:150" x14ac:dyDescent="0.25">
      <c r="A83" s="30" t="s">
        <v>162</v>
      </c>
      <c r="B83" s="23">
        <v>0.35</v>
      </c>
      <c r="F83" s="30">
        <f t="shared" si="15"/>
        <v>0</v>
      </c>
      <c r="H83" s="26"/>
      <c r="I83" s="34"/>
      <c r="J83" s="34">
        <f t="shared" si="16"/>
        <v>0</v>
      </c>
      <c r="K83" s="25"/>
      <c r="L83" s="24"/>
      <c r="M83" s="34"/>
      <c r="N83" s="34">
        <f t="shared" si="17"/>
        <v>0</v>
      </c>
      <c r="O83" s="25"/>
      <c r="P83" s="26"/>
      <c r="Q83" s="34"/>
      <c r="R83" s="34">
        <f t="shared" si="18"/>
        <v>0</v>
      </c>
      <c r="S83" s="25"/>
      <c r="T83" s="26"/>
      <c r="U83" s="34"/>
      <c r="V83" s="34">
        <v>0</v>
      </c>
      <c r="W83" s="25"/>
      <c r="X83" s="34"/>
      <c r="Z83" s="30">
        <v>0</v>
      </c>
      <c r="AA83" s="25"/>
      <c r="AD83" s="30">
        <v>0</v>
      </c>
      <c r="AE83" s="25"/>
      <c r="AF83" s="26"/>
      <c r="AI83" s="30">
        <v>0</v>
      </c>
      <c r="AJ83" s="25"/>
      <c r="AK83" s="26"/>
      <c r="AN83" s="30">
        <v>0</v>
      </c>
      <c r="AO83" s="25"/>
      <c r="AP83" s="32"/>
      <c r="AR83" s="30">
        <v>0</v>
      </c>
      <c r="AS83" s="25"/>
      <c r="AT83" s="26"/>
      <c r="AU83" s="32"/>
      <c r="AY83" s="30">
        <v>0</v>
      </c>
      <c r="AZ83" s="25"/>
      <c r="BC83" s="30">
        <v>0</v>
      </c>
      <c r="BD83" s="25"/>
      <c r="BE83" s="26"/>
      <c r="BI83" s="30">
        <v>0</v>
      </c>
      <c r="BJ83" s="25"/>
      <c r="BO83" s="30">
        <v>0</v>
      </c>
      <c r="BP83" s="25"/>
      <c r="BS83" s="30">
        <v>0</v>
      </c>
      <c r="BT83" s="25"/>
      <c r="BU83" s="26"/>
      <c r="BW83" s="30">
        <v>0</v>
      </c>
      <c r="BX83" s="25"/>
      <c r="BY83" s="26"/>
      <c r="CA83" s="30">
        <v>0</v>
      </c>
      <c r="CB83" s="25"/>
      <c r="CE83" s="30">
        <v>0</v>
      </c>
      <c r="CF83" s="25"/>
      <c r="CG83" s="27">
        <v>56</v>
      </c>
      <c r="CH83">
        <v>54</v>
      </c>
      <c r="CI83" s="30">
        <v>2</v>
      </c>
      <c r="CJ83" s="25"/>
      <c r="CK83" s="27">
        <v>40</v>
      </c>
      <c r="CL83">
        <v>38</v>
      </c>
      <c r="CM83" s="30">
        <v>2</v>
      </c>
      <c r="CN83" s="25"/>
      <c r="CQ83" s="30">
        <v>0</v>
      </c>
      <c r="CR83" s="28"/>
      <c r="CS83">
        <v>40</v>
      </c>
      <c r="CT83">
        <v>39</v>
      </c>
      <c r="CU83" s="30">
        <v>1</v>
      </c>
      <c r="CV83" s="25"/>
      <c r="CX83">
        <v>20</v>
      </c>
      <c r="CY83" s="33">
        <v>-20</v>
      </c>
      <c r="CZ83" s="28">
        <v>7</v>
      </c>
      <c r="DC83" s="30">
        <v>0</v>
      </c>
      <c r="DD83" s="25"/>
      <c r="DE83">
        <v>8</v>
      </c>
      <c r="DF83">
        <v>10</v>
      </c>
      <c r="DG83" s="30">
        <v>-2</v>
      </c>
      <c r="DH83" s="28"/>
      <c r="DI83">
        <v>24</v>
      </c>
      <c r="DJ83" s="32">
        <v>29.2</v>
      </c>
      <c r="DK83" s="30">
        <v>-5.1999999999999993</v>
      </c>
      <c r="DL83" s="25"/>
      <c r="DM83" s="27">
        <v>16</v>
      </c>
      <c r="DN83" s="32">
        <v>16</v>
      </c>
      <c r="DO83" s="30">
        <v>0</v>
      </c>
      <c r="DP83" s="28"/>
      <c r="DQ83">
        <v>40</v>
      </c>
      <c r="DR83">
        <v>41</v>
      </c>
      <c r="DS83" s="30">
        <v>-1</v>
      </c>
      <c r="DT83" s="28"/>
      <c r="DW83" s="30">
        <v>0</v>
      </c>
      <c r="DX83" s="28"/>
      <c r="EA83" s="30">
        <v>0</v>
      </c>
      <c r="EB83" s="25"/>
      <c r="EC83">
        <v>56</v>
      </c>
      <c r="ED83">
        <v>60</v>
      </c>
      <c r="EE83">
        <v>56</v>
      </c>
      <c r="EF83">
        <v>55</v>
      </c>
      <c r="EG83" s="30">
        <v>-3</v>
      </c>
      <c r="EH83" s="28"/>
      <c r="EI83" s="32">
        <v>72</v>
      </c>
      <c r="EJ83" s="32">
        <v>70</v>
      </c>
      <c r="EK83" s="30">
        <v>2</v>
      </c>
      <c r="EL83" s="28"/>
      <c r="EM83" s="32">
        <v>0</v>
      </c>
      <c r="EN83" s="32">
        <v>0</v>
      </c>
      <c r="EO83" s="30">
        <v>0</v>
      </c>
      <c r="EP83" s="28"/>
      <c r="EQ83" s="24">
        <v>104</v>
      </c>
      <c r="ER83" s="32">
        <v>115</v>
      </c>
      <c r="ES83" s="33">
        <v>-11</v>
      </c>
      <c r="ET83" s="28">
        <v>3.85</v>
      </c>
    </row>
    <row r="84" spans="1:150" x14ac:dyDescent="0.25">
      <c r="A84" s="30" t="s">
        <v>163</v>
      </c>
      <c r="B84" s="23">
        <v>0.28000000000000003</v>
      </c>
      <c r="F84" s="30">
        <f t="shared" si="15"/>
        <v>0</v>
      </c>
      <c r="H84" s="26"/>
      <c r="I84" s="34"/>
      <c r="J84" s="34">
        <f t="shared" si="16"/>
        <v>0</v>
      </c>
      <c r="K84" s="25"/>
      <c r="L84" s="24"/>
      <c r="M84" s="34"/>
      <c r="N84" s="34">
        <f t="shared" si="17"/>
        <v>0</v>
      </c>
      <c r="O84" s="25"/>
      <c r="P84" s="26"/>
      <c r="Q84" s="34"/>
      <c r="R84" s="34">
        <f t="shared" si="18"/>
        <v>0</v>
      </c>
      <c r="S84" s="25"/>
      <c r="T84" s="26"/>
      <c r="U84" s="34"/>
      <c r="V84" s="34">
        <v>0</v>
      </c>
      <c r="W84" s="25"/>
      <c r="X84" s="34"/>
      <c r="Z84" s="30">
        <v>0</v>
      </c>
      <c r="AA84" s="25"/>
      <c r="AD84" s="30">
        <v>0</v>
      </c>
      <c r="AE84" s="25"/>
      <c r="AF84" s="26"/>
      <c r="AI84" s="30">
        <v>0</v>
      </c>
      <c r="AJ84" s="25"/>
      <c r="AK84" s="26"/>
      <c r="AN84" s="30">
        <v>0</v>
      </c>
      <c r="AO84" s="25"/>
      <c r="AP84" s="32"/>
      <c r="AR84" s="30">
        <v>0</v>
      </c>
      <c r="AS84" s="25"/>
      <c r="AT84" s="26"/>
      <c r="AU84" s="32"/>
      <c r="AY84" s="30">
        <v>0</v>
      </c>
      <c r="AZ84" s="25"/>
      <c r="BC84" s="30">
        <v>0</v>
      </c>
      <c r="BD84" s="25"/>
      <c r="BE84" s="26"/>
      <c r="BI84" s="30">
        <v>0</v>
      </c>
      <c r="BJ84" s="25"/>
      <c r="BO84" s="30">
        <v>0</v>
      </c>
      <c r="BP84" s="25"/>
      <c r="BS84" s="30">
        <v>0</v>
      </c>
      <c r="BT84" s="25"/>
      <c r="BU84" s="26"/>
      <c r="BW84" s="30">
        <v>0</v>
      </c>
      <c r="BX84" s="25"/>
      <c r="BY84" s="26"/>
      <c r="CA84" s="30">
        <v>0</v>
      </c>
      <c r="CB84" s="25"/>
      <c r="CE84" s="30">
        <v>0</v>
      </c>
      <c r="CF84" s="25"/>
      <c r="CG84" s="26"/>
      <c r="CI84" s="30">
        <v>0</v>
      </c>
      <c r="CJ84" s="25"/>
      <c r="CK84" s="26"/>
      <c r="CM84" s="30">
        <v>0</v>
      </c>
      <c r="CN84" s="25"/>
      <c r="CQ84" s="30">
        <v>0</v>
      </c>
      <c r="CR84" s="28"/>
      <c r="CU84" s="30">
        <v>0</v>
      </c>
      <c r="CV84" s="25"/>
      <c r="CY84" s="30">
        <v>0</v>
      </c>
      <c r="CZ84" s="28"/>
      <c r="DC84" s="30">
        <v>0</v>
      </c>
      <c r="DD84" s="25"/>
      <c r="DG84" s="30">
        <v>0</v>
      </c>
      <c r="DH84" s="28"/>
      <c r="DK84" s="30">
        <v>0</v>
      </c>
      <c r="DL84" s="25"/>
      <c r="DM84" s="24"/>
      <c r="DO84" s="30">
        <v>0</v>
      </c>
      <c r="DP84" s="28"/>
      <c r="DS84" s="30">
        <v>0</v>
      </c>
      <c r="DT84" s="28"/>
      <c r="DW84" s="30">
        <v>0</v>
      </c>
      <c r="DX84" s="28"/>
      <c r="EA84" s="30">
        <v>0</v>
      </c>
      <c r="EB84" s="25"/>
      <c r="EC84" s="23"/>
      <c r="EE84" s="23"/>
      <c r="EG84" s="30">
        <v>0</v>
      </c>
      <c r="EH84" s="28"/>
      <c r="EI84" s="32">
        <v>0</v>
      </c>
      <c r="EJ84" s="32">
        <v>0</v>
      </c>
      <c r="EK84" s="30">
        <v>0</v>
      </c>
      <c r="EL84" s="28"/>
      <c r="EM84" s="32">
        <v>0</v>
      </c>
      <c r="EN84" s="32">
        <v>0</v>
      </c>
      <c r="EO84" s="30">
        <v>0</v>
      </c>
      <c r="EP84" s="28"/>
      <c r="EQ84" s="24">
        <v>0</v>
      </c>
      <c r="ER84" s="32">
        <v>0</v>
      </c>
      <c r="ES84" s="30">
        <v>0</v>
      </c>
      <c r="ET84" s="28"/>
    </row>
    <row r="85" spans="1:150" x14ac:dyDescent="0.25">
      <c r="A85" s="30" t="s">
        <v>164</v>
      </c>
      <c r="B85" s="23">
        <v>0.35</v>
      </c>
      <c r="C85">
        <v>200</v>
      </c>
      <c r="E85">
        <v>201</v>
      </c>
      <c r="F85" s="30">
        <f t="shared" si="15"/>
        <v>-1</v>
      </c>
      <c r="H85" s="27">
        <v>96</v>
      </c>
      <c r="I85" s="34">
        <v>98.200000000000017</v>
      </c>
      <c r="J85" s="34">
        <f t="shared" si="16"/>
        <v>-2.2000000000000171</v>
      </c>
      <c r="K85" s="25"/>
      <c r="L85" s="27">
        <v>40</v>
      </c>
      <c r="M85" s="34">
        <v>45</v>
      </c>
      <c r="N85" s="34">
        <f t="shared" si="17"/>
        <v>-5</v>
      </c>
      <c r="O85" s="25"/>
      <c r="P85" s="27">
        <v>152</v>
      </c>
      <c r="Q85" s="34">
        <v>162.19999999999999</v>
      </c>
      <c r="R85" s="39">
        <f t="shared" si="18"/>
        <v>-10.199999999999989</v>
      </c>
      <c r="S85" s="25">
        <f>-1*R85*B85</f>
        <v>3.5699999999999958</v>
      </c>
      <c r="T85" s="27">
        <v>8</v>
      </c>
      <c r="U85" s="35">
        <v>8</v>
      </c>
      <c r="V85" s="34">
        <v>0</v>
      </c>
      <c r="W85" s="25"/>
      <c r="X85" s="35">
        <v>120</v>
      </c>
      <c r="Y85" s="32">
        <v>123.8</v>
      </c>
      <c r="Z85" s="30">
        <v>-3.7999999999999972</v>
      </c>
      <c r="AA85" s="25"/>
      <c r="AB85">
        <v>32</v>
      </c>
      <c r="AC85">
        <v>35</v>
      </c>
      <c r="AD85" s="30">
        <v>-3</v>
      </c>
      <c r="AE85" s="25"/>
      <c r="AF85" s="27">
        <v>152</v>
      </c>
      <c r="AH85">
        <v>150</v>
      </c>
      <c r="AI85" s="30">
        <v>2</v>
      </c>
      <c r="AJ85" s="25"/>
      <c r="AK85" s="27">
        <v>40</v>
      </c>
      <c r="AM85">
        <v>41</v>
      </c>
      <c r="AN85" s="30">
        <v>-1</v>
      </c>
      <c r="AO85" s="25"/>
      <c r="AP85">
        <v>112</v>
      </c>
      <c r="AQ85" s="32">
        <v>109.6</v>
      </c>
      <c r="AR85" s="30">
        <v>2.4000000000000061</v>
      </c>
      <c r="AS85" s="25"/>
      <c r="AT85" s="26"/>
      <c r="AU85">
        <v>72</v>
      </c>
      <c r="AV85">
        <v>70</v>
      </c>
      <c r="AW85">
        <v>64</v>
      </c>
      <c r="AX85">
        <v>68</v>
      </c>
      <c r="AY85" s="30">
        <v>-2</v>
      </c>
      <c r="AZ85" s="25"/>
      <c r="BA85">
        <v>32</v>
      </c>
      <c r="BB85" s="32">
        <v>34.400000000000013</v>
      </c>
      <c r="BC85" s="30">
        <v>-2.4000000000000128</v>
      </c>
      <c r="BD85" s="25"/>
      <c r="BE85" s="26"/>
      <c r="BI85" s="30">
        <v>0</v>
      </c>
      <c r="BJ85" s="25"/>
      <c r="BK85">
        <v>96</v>
      </c>
      <c r="BL85">
        <v>100</v>
      </c>
      <c r="BM85">
        <v>112</v>
      </c>
      <c r="BN85">
        <v>110</v>
      </c>
      <c r="BO85" s="30">
        <v>-2</v>
      </c>
      <c r="BP85" s="25"/>
      <c r="BS85" s="30">
        <v>0</v>
      </c>
      <c r="BT85" s="25"/>
      <c r="BU85" s="27">
        <v>160</v>
      </c>
      <c r="BV85">
        <v>160</v>
      </c>
      <c r="BW85" s="30">
        <v>0</v>
      </c>
      <c r="BX85" s="25"/>
      <c r="BY85" s="27">
        <v>40</v>
      </c>
      <c r="BZ85">
        <v>40</v>
      </c>
      <c r="CA85" s="30">
        <v>0</v>
      </c>
      <c r="CB85" s="25"/>
      <c r="CC85">
        <v>48</v>
      </c>
      <c r="CD85">
        <v>50</v>
      </c>
      <c r="CE85" s="30">
        <v>-2</v>
      </c>
      <c r="CF85" s="25"/>
      <c r="CG85" s="27">
        <v>88</v>
      </c>
      <c r="CH85">
        <v>90</v>
      </c>
      <c r="CI85" s="30">
        <v>-2</v>
      </c>
      <c r="CJ85" s="25"/>
      <c r="CK85" s="27">
        <v>40</v>
      </c>
      <c r="CL85">
        <v>45</v>
      </c>
      <c r="CM85" s="30">
        <v>-5</v>
      </c>
      <c r="CN85" s="25"/>
      <c r="CO85">
        <v>24</v>
      </c>
      <c r="CP85">
        <v>24</v>
      </c>
      <c r="CQ85" s="30">
        <v>0</v>
      </c>
      <c r="CR85" s="28"/>
      <c r="CU85" s="30">
        <v>0</v>
      </c>
      <c r="CV85" s="25"/>
      <c r="CW85">
        <v>80</v>
      </c>
      <c r="CX85">
        <v>84.4</v>
      </c>
      <c r="CY85" s="30">
        <v>-4.4000000000000057</v>
      </c>
      <c r="CZ85" s="28"/>
      <c r="DC85" s="30">
        <v>0</v>
      </c>
      <c r="DD85" s="25"/>
      <c r="DE85">
        <v>16</v>
      </c>
      <c r="DF85">
        <v>18</v>
      </c>
      <c r="DG85" s="30">
        <v>-2</v>
      </c>
      <c r="DH85" s="28"/>
      <c r="DI85">
        <v>24</v>
      </c>
      <c r="DJ85" s="32">
        <v>24.599999999999991</v>
      </c>
      <c r="DK85" s="30">
        <v>-0.59999999999999076</v>
      </c>
      <c r="DL85" s="25"/>
      <c r="DM85" s="27">
        <v>16</v>
      </c>
      <c r="DN85" s="32">
        <v>16</v>
      </c>
      <c r="DO85" s="30">
        <v>0</v>
      </c>
      <c r="DP85" s="28"/>
      <c r="DQ85">
        <v>56</v>
      </c>
      <c r="DR85">
        <v>57</v>
      </c>
      <c r="DS85" s="30">
        <v>-1</v>
      </c>
      <c r="DT85" s="28"/>
      <c r="DW85" s="30">
        <v>0</v>
      </c>
      <c r="DX85" s="28"/>
      <c r="EA85" s="30">
        <v>0</v>
      </c>
      <c r="EB85" s="25"/>
      <c r="EC85">
        <v>72</v>
      </c>
      <c r="ED85">
        <v>70</v>
      </c>
      <c r="EE85">
        <v>64</v>
      </c>
      <c r="EF85">
        <v>67</v>
      </c>
      <c r="EG85" s="30">
        <v>-1</v>
      </c>
      <c r="EH85" s="28"/>
      <c r="EI85" s="32">
        <v>72</v>
      </c>
      <c r="EJ85" s="32">
        <v>70</v>
      </c>
      <c r="EK85" s="30">
        <v>2</v>
      </c>
      <c r="EL85" s="28"/>
      <c r="EM85" s="32">
        <v>0</v>
      </c>
      <c r="EN85" s="32">
        <v>0</v>
      </c>
      <c r="EO85" s="30">
        <v>0</v>
      </c>
      <c r="EP85" s="28"/>
      <c r="EQ85" s="24">
        <v>112</v>
      </c>
      <c r="ER85" s="32">
        <v>110</v>
      </c>
      <c r="ES85" s="30">
        <v>2</v>
      </c>
      <c r="ET85" s="28"/>
    </row>
    <row r="86" spans="1:150" x14ac:dyDescent="0.25">
      <c r="A86" s="30" t="s">
        <v>165</v>
      </c>
      <c r="B86" s="23">
        <v>0.28000000000000003</v>
      </c>
      <c r="F86" s="30">
        <f t="shared" si="15"/>
        <v>0</v>
      </c>
      <c r="H86" s="26"/>
      <c r="I86" s="34"/>
      <c r="J86" s="34">
        <f t="shared" si="16"/>
        <v>0</v>
      </c>
      <c r="K86" s="25"/>
      <c r="L86" s="24"/>
      <c r="M86" s="34"/>
      <c r="N86" s="34">
        <f t="shared" si="17"/>
        <v>0</v>
      </c>
      <c r="O86" s="25"/>
      <c r="P86" s="26"/>
      <c r="Q86" s="34"/>
      <c r="R86" s="34">
        <f t="shared" si="18"/>
        <v>0</v>
      </c>
      <c r="S86" s="25"/>
      <c r="T86" s="26"/>
      <c r="U86" s="34"/>
      <c r="V86" s="34">
        <v>0</v>
      </c>
      <c r="W86" s="25"/>
      <c r="X86" s="34"/>
      <c r="Z86" s="30">
        <v>0</v>
      </c>
      <c r="AA86" s="25"/>
      <c r="AD86" s="30">
        <v>0</v>
      </c>
      <c r="AE86" s="25"/>
      <c r="AF86" s="26"/>
      <c r="AI86" s="30">
        <v>0</v>
      </c>
      <c r="AJ86" s="25"/>
      <c r="AK86" s="26"/>
      <c r="AN86" s="30">
        <v>0</v>
      </c>
      <c r="AO86" s="25"/>
      <c r="AP86" s="32"/>
      <c r="AR86" s="30">
        <v>0</v>
      </c>
      <c r="AS86" s="25"/>
      <c r="AT86" s="26"/>
      <c r="AU86" s="32"/>
      <c r="AX86">
        <v>63</v>
      </c>
      <c r="AY86" s="30">
        <v>1</v>
      </c>
      <c r="AZ86" s="25"/>
      <c r="BB86" s="32">
        <v>67.399999999999991</v>
      </c>
      <c r="BC86" s="33">
        <v>-67.399999999999991</v>
      </c>
      <c r="BD86" s="25">
        <v>18.872</v>
      </c>
      <c r="BE86" s="26"/>
      <c r="BG86">
        <v>16</v>
      </c>
      <c r="BH86">
        <v>21</v>
      </c>
      <c r="BI86" s="30">
        <v>-5</v>
      </c>
      <c r="BJ86" s="25"/>
      <c r="BK86">
        <v>40</v>
      </c>
      <c r="BL86">
        <v>40</v>
      </c>
      <c r="BM86">
        <v>40</v>
      </c>
      <c r="BN86">
        <v>40</v>
      </c>
      <c r="BO86" s="30">
        <v>0</v>
      </c>
      <c r="BP86" s="25"/>
      <c r="BQ86">
        <v>8</v>
      </c>
      <c r="BR86" s="32">
        <v>8</v>
      </c>
      <c r="BS86" s="30">
        <v>0</v>
      </c>
      <c r="BT86" s="25"/>
      <c r="BU86" s="27">
        <v>56</v>
      </c>
      <c r="BV86">
        <v>54</v>
      </c>
      <c r="BW86" s="30">
        <v>2</v>
      </c>
      <c r="BX86" s="25"/>
      <c r="BY86" s="27">
        <v>32</v>
      </c>
      <c r="BZ86">
        <v>32</v>
      </c>
      <c r="CA86" s="30">
        <v>0</v>
      </c>
      <c r="CB86" s="25"/>
      <c r="CC86">
        <v>24</v>
      </c>
      <c r="CD86">
        <v>24</v>
      </c>
      <c r="CE86" s="30">
        <v>0</v>
      </c>
      <c r="CF86" s="25"/>
      <c r="CG86" s="27">
        <v>40</v>
      </c>
      <c r="CH86">
        <v>44</v>
      </c>
      <c r="CI86" s="30">
        <v>-4</v>
      </c>
      <c r="CJ86" s="25"/>
      <c r="CK86" s="27">
        <v>8</v>
      </c>
      <c r="CL86">
        <v>9</v>
      </c>
      <c r="CM86" s="30">
        <v>-1</v>
      </c>
      <c r="CN86" s="25"/>
      <c r="CO86">
        <v>56</v>
      </c>
      <c r="CP86">
        <v>59</v>
      </c>
      <c r="CQ86" s="30">
        <v>-3</v>
      </c>
      <c r="CR86" s="28"/>
      <c r="CS86">
        <v>24</v>
      </c>
      <c r="CT86">
        <v>28</v>
      </c>
      <c r="CU86" s="30">
        <v>-4</v>
      </c>
      <c r="CV86" s="25"/>
      <c r="CW86">
        <v>32</v>
      </c>
      <c r="CX86">
        <v>37</v>
      </c>
      <c r="CY86" s="30">
        <v>-5</v>
      </c>
      <c r="CZ86" s="28"/>
      <c r="DC86" s="30">
        <v>0</v>
      </c>
      <c r="DD86" s="25"/>
      <c r="DG86" s="30">
        <v>0</v>
      </c>
      <c r="DH86" s="28"/>
      <c r="DI86">
        <v>40</v>
      </c>
      <c r="DJ86" s="32">
        <v>39.799999999999997</v>
      </c>
      <c r="DK86" s="30">
        <v>0.20000000000000279</v>
      </c>
      <c r="DL86" s="25"/>
      <c r="DM86" s="27">
        <v>24</v>
      </c>
      <c r="DN86" s="32">
        <v>24</v>
      </c>
      <c r="DO86" s="30">
        <v>0</v>
      </c>
      <c r="DP86" s="28"/>
      <c r="DQ86">
        <v>24</v>
      </c>
      <c r="DR86">
        <v>24</v>
      </c>
      <c r="DS86" s="30">
        <v>0</v>
      </c>
      <c r="DT86" s="28"/>
      <c r="DW86" s="30">
        <v>0</v>
      </c>
      <c r="DX86" s="28"/>
      <c r="EA86" s="30">
        <v>0</v>
      </c>
      <c r="EB86" s="25"/>
      <c r="EC86">
        <v>48</v>
      </c>
      <c r="ED86">
        <v>50</v>
      </c>
      <c r="EE86">
        <v>40</v>
      </c>
      <c r="EF86">
        <v>40</v>
      </c>
      <c r="EG86" s="30">
        <v>-2</v>
      </c>
      <c r="EH86" s="28"/>
      <c r="EI86" s="32">
        <v>56</v>
      </c>
      <c r="EJ86" s="32">
        <v>60</v>
      </c>
      <c r="EK86" s="30">
        <v>-4</v>
      </c>
      <c r="EL86" s="28"/>
      <c r="EM86" s="32">
        <v>0</v>
      </c>
      <c r="EN86" s="32">
        <v>0</v>
      </c>
      <c r="EO86" s="30">
        <v>0</v>
      </c>
      <c r="EP86" s="28"/>
      <c r="EQ86" s="24">
        <v>0</v>
      </c>
      <c r="ER86" s="32">
        <v>0</v>
      </c>
      <c r="ES86" s="30">
        <v>0</v>
      </c>
      <c r="ET86" s="28"/>
    </row>
    <row r="87" spans="1:150" x14ac:dyDescent="0.25">
      <c r="A87" s="30" t="s">
        <v>166</v>
      </c>
      <c r="B87" s="23">
        <v>0.41</v>
      </c>
      <c r="C87">
        <v>232</v>
      </c>
      <c r="E87">
        <v>235</v>
      </c>
      <c r="F87" s="30">
        <f t="shared" si="15"/>
        <v>-3</v>
      </c>
      <c r="H87" s="26"/>
      <c r="I87" s="34"/>
      <c r="J87" s="34">
        <f t="shared" si="16"/>
        <v>0</v>
      </c>
      <c r="K87" s="25"/>
      <c r="L87" s="27">
        <v>248</v>
      </c>
      <c r="M87" s="34">
        <v>248</v>
      </c>
      <c r="N87" s="34">
        <f t="shared" si="17"/>
        <v>0</v>
      </c>
      <c r="O87" s="25"/>
      <c r="P87" s="27">
        <v>72</v>
      </c>
      <c r="Q87" s="34">
        <v>74.799999999999983</v>
      </c>
      <c r="R87" s="34">
        <f t="shared" si="18"/>
        <v>-2.7999999999999829</v>
      </c>
      <c r="S87" s="25"/>
      <c r="T87" s="27">
        <v>48</v>
      </c>
      <c r="U87" s="35">
        <v>49</v>
      </c>
      <c r="V87" s="34">
        <v>-1</v>
      </c>
      <c r="W87" s="25"/>
      <c r="X87" s="35">
        <v>96</v>
      </c>
      <c r="Y87" s="32">
        <v>95.400000000000034</v>
      </c>
      <c r="Z87" s="30">
        <v>0.59999999999996589</v>
      </c>
      <c r="AA87" s="25"/>
      <c r="AB87">
        <v>208</v>
      </c>
      <c r="AC87">
        <v>212</v>
      </c>
      <c r="AD87" s="30">
        <v>-4</v>
      </c>
      <c r="AE87" s="25"/>
      <c r="AF87" s="27">
        <v>16</v>
      </c>
      <c r="AH87">
        <v>17</v>
      </c>
      <c r="AI87" s="30">
        <v>-1</v>
      </c>
      <c r="AJ87" s="25"/>
      <c r="AK87" s="27">
        <v>168</v>
      </c>
      <c r="AM87">
        <v>168</v>
      </c>
      <c r="AN87" s="30">
        <v>0</v>
      </c>
      <c r="AO87" s="25"/>
      <c r="AP87" s="32"/>
      <c r="AR87" s="30">
        <v>0</v>
      </c>
      <c r="AS87" s="25"/>
      <c r="AT87" s="26"/>
      <c r="AU87">
        <v>32</v>
      </c>
      <c r="AV87">
        <v>32</v>
      </c>
      <c r="AW87">
        <v>40</v>
      </c>
      <c r="AX87">
        <v>45</v>
      </c>
      <c r="AY87" s="30">
        <v>-5</v>
      </c>
      <c r="AZ87" s="25"/>
      <c r="BA87">
        <v>176</v>
      </c>
      <c r="BB87" s="32">
        <v>180.6</v>
      </c>
      <c r="BC87" s="30">
        <v>-4.5999999999999943</v>
      </c>
      <c r="BD87" s="25"/>
      <c r="BE87" s="26"/>
      <c r="BG87">
        <v>48</v>
      </c>
      <c r="BH87">
        <v>48</v>
      </c>
      <c r="BI87" s="30">
        <v>0</v>
      </c>
      <c r="BJ87" s="25"/>
      <c r="BK87">
        <v>80</v>
      </c>
      <c r="BL87">
        <v>80</v>
      </c>
      <c r="BM87">
        <v>80</v>
      </c>
      <c r="BN87">
        <v>80</v>
      </c>
      <c r="BO87" s="30">
        <v>0</v>
      </c>
      <c r="BP87" s="25"/>
      <c r="BS87" s="30">
        <v>0</v>
      </c>
      <c r="BT87" s="25"/>
      <c r="BU87" s="27">
        <v>96</v>
      </c>
      <c r="BV87">
        <v>96</v>
      </c>
      <c r="BW87" s="30">
        <v>0</v>
      </c>
      <c r="BX87" s="25"/>
      <c r="BY87" s="27">
        <v>40</v>
      </c>
      <c r="BZ87">
        <v>40</v>
      </c>
      <c r="CA87" s="30">
        <v>0</v>
      </c>
      <c r="CB87" s="25"/>
      <c r="CC87">
        <v>40</v>
      </c>
      <c r="CD87">
        <v>40</v>
      </c>
      <c r="CE87" s="30">
        <v>0</v>
      </c>
      <c r="CF87" s="25"/>
      <c r="CG87" s="27">
        <v>160</v>
      </c>
      <c r="CH87">
        <v>159</v>
      </c>
      <c r="CI87" s="30">
        <v>1</v>
      </c>
      <c r="CJ87" s="25"/>
      <c r="CK87" s="27">
        <v>56</v>
      </c>
      <c r="CL87">
        <v>59</v>
      </c>
      <c r="CM87" s="30">
        <v>-3</v>
      </c>
      <c r="CN87" s="25"/>
      <c r="CO87">
        <v>32</v>
      </c>
      <c r="CP87">
        <v>32</v>
      </c>
      <c r="CQ87" s="30">
        <v>0</v>
      </c>
      <c r="CR87" s="28"/>
      <c r="CS87">
        <v>104</v>
      </c>
      <c r="CT87">
        <v>107</v>
      </c>
      <c r="CU87" s="30">
        <v>-3</v>
      </c>
      <c r="CV87" s="25"/>
      <c r="CW87">
        <v>88</v>
      </c>
      <c r="CX87">
        <v>90.200000000000017</v>
      </c>
      <c r="CY87" s="30">
        <v>-2.2000000000000171</v>
      </c>
      <c r="CZ87" s="28"/>
      <c r="DA87">
        <v>72</v>
      </c>
      <c r="DB87">
        <v>72</v>
      </c>
      <c r="DC87" s="30">
        <v>0</v>
      </c>
      <c r="DD87" s="25"/>
      <c r="DE87">
        <v>64</v>
      </c>
      <c r="DF87">
        <v>64</v>
      </c>
      <c r="DG87" s="30">
        <v>0</v>
      </c>
      <c r="DH87" s="28"/>
      <c r="DI87">
        <v>64</v>
      </c>
      <c r="DJ87" s="32">
        <v>68.8</v>
      </c>
      <c r="DK87" s="30">
        <v>-4.7999999999999972</v>
      </c>
      <c r="DL87" s="25"/>
      <c r="DM87" s="27">
        <v>24</v>
      </c>
      <c r="DN87" s="32">
        <v>24</v>
      </c>
      <c r="DO87" s="30">
        <v>0</v>
      </c>
      <c r="DP87" s="28"/>
      <c r="DS87" s="30">
        <v>0</v>
      </c>
      <c r="DT87" s="28"/>
      <c r="DW87" s="30">
        <v>0</v>
      </c>
      <c r="DX87" s="28"/>
      <c r="EA87" s="30">
        <v>0</v>
      </c>
      <c r="EB87" s="25"/>
      <c r="EC87">
        <v>152</v>
      </c>
      <c r="ED87">
        <v>150</v>
      </c>
      <c r="EE87">
        <v>112</v>
      </c>
      <c r="EF87">
        <v>116</v>
      </c>
      <c r="EG87" s="30">
        <v>-2</v>
      </c>
      <c r="EH87" s="28"/>
      <c r="EI87" s="32">
        <v>0</v>
      </c>
      <c r="EJ87" s="32">
        <v>0</v>
      </c>
      <c r="EK87" s="30">
        <v>0</v>
      </c>
      <c r="EL87" s="28"/>
      <c r="EM87" s="32">
        <v>160</v>
      </c>
      <c r="EN87" s="32">
        <v>161.19999999999999</v>
      </c>
      <c r="EO87" s="30">
        <v>-1.2000000000000171</v>
      </c>
      <c r="EP87" s="28"/>
      <c r="EQ87" s="24">
        <v>0</v>
      </c>
      <c r="ER87" s="32">
        <v>0</v>
      </c>
      <c r="ES87" s="30">
        <v>0</v>
      </c>
      <c r="ET87" s="28"/>
    </row>
    <row r="88" spans="1:150" x14ac:dyDescent="0.25">
      <c r="A88" s="30" t="s">
        <v>167</v>
      </c>
      <c r="B88" s="23">
        <v>0.5</v>
      </c>
      <c r="F88" s="30">
        <f t="shared" si="15"/>
        <v>0</v>
      </c>
      <c r="H88" s="26"/>
      <c r="I88" s="34"/>
      <c r="J88" s="34">
        <f t="shared" si="16"/>
        <v>0</v>
      </c>
      <c r="K88" s="25"/>
      <c r="L88" s="24"/>
      <c r="M88" s="34"/>
      <c r="N88" s="34">
        <f t="shared" si="17"/>
        <v>0</v>
      </c>
      <c r="O88" s="25"/>
      <c r="P88" s="26"/>
      <c r="Q88" s="34"/>
      <c r="R88" s="34">
        <f t="shared" si="18"/>
        <v>0</v>
      </c>
      <c r="S88" s="25"/>
      <c r="T88" s="26"/>
      <c r="U88" s="34"/>
      <c r="V88" s="34">
        <v>0</v>
      </c>
      <c r="W88" s="25"/>
      <c r="X88" s="34"/>
      <c r="Z88" s="30">
        <v>0</v>
      </c>
      <c r="AA88" s="25"/>
      <c r="AD88" s="30">
        <v>0</v>
      </c>
      <c r="AE88" s="25"/>
      <c r="AF88" s="26"/>
      <c r="AI88" s="30">
        <v>0</v>
      </c>
      <c r="AJ88" s="25"/>
      <c r="AK88" s="26"/>
      <c r="AN88" s="30">
        <v>0</v>
      </c>
      <c r="AO88" s="25"/>
      <c r="AP88" s="32"/>
      <c r="AR88" s="30">
        <v>0</v>
      </c>
      <c r="AS88" s="25"/>
      <c r="AT88" s="26"/>
      <c r="AU88" s="32"/>
      <c r="AY88" s="30">
        <v>0</v>
      </c>
      <c r="AZ88" s="25"/>
      <c r="BC88" s="30">
        <v>0</v>
      </c>
      <c r="BD88" s="25"/>
      <c r="BE88" s="26"/>
      <c r="BI88" s="30">
        <v>0</v>
      </c>
      <c r="BJ88" s="25"/>
      <c r="BO88" s="30">
        <v>0</v>
      </c>
      <c r="BP88" s="25"/>
      <c r="BS88" s="30">
        <v>0</v>
      </c>
      <c r="BT88" s="25"/>
      <c r="BU88" s="26"/>
      <c r="BW88" s="30">
        <v>0</v>
      </c>
      <c r="BX88" s="25"/>
      <c r="BY88" s="26"/>
      <c r="CA88" s="30">
        <v>0</v>
      </c>
      <c r="CB88" s="25"/>
      <c r="CE88" s="30">
        <v>0</v>
      </c>
      <c r="CF88" s="25"/>
      <c r="CG88" s="26"/>
      <c r="CI88" s="30">
        <v>0</v>
      </c>
      <c r="CJ88" s="25"/>
      <c r="CK88" s="26"/>
      <c r="CM88" s="30">
        <v>0</v>
      </c>
      <c r="CN88" s="25"/>
      <c r="CQ88" s="30">
        <v>0</v>
      </c>
      <c r="CR88" s="28"/>
      <c r="CU88" s="30">
        <v>0</v>
      </c>
      <c r="CV88" s="25"/>
      <c r="CY88" s="30">
        <v>0</v>
      </c>
      <c r="CZ88" s="28"/>
      <c r="DC88" s="30">
        <v>0</v>
      </c>
      <c r="DD88" s="25"/>
      <c r="DG88" s="30">
        <v>0</v>
      </c>
      <c r="DH88" s="28"/>
      <c r="DK88" s="30">
        <v>0</v>
      </c>
      <c r="DL88" s="25"/>
      <c r="DM88" s="24"/>
      <c r="DO88" s="30">
        <v>0</v>
      </c>
      <c r="DP88" s="28"/>
      <c r="DS88" s="30">
        <v>0</v>
      </c>
      <c r="DT88" s="28"/>
      <c r="DW88" s="30">
        <v>0</v>
      </c>
      <c r="DX88" s="28"/>
      <c r="EA88" s="30">
        <v>0</v>
      </c>
      <c r="EB88" s="25"/>
      <c r="EC88" s="23"/>
      <c r="EE88" s="23"/>
      <c r="EG88" s="30">
        <v>0</v>
      </c>
      <c r="EH88" s="28"/>
      <c r="EI88" s="32">
        <v>0</v>
      </c>
      <c r="EJ88" s="32">
        <v>0</v>
      </c>
      <c r="EK88" s="30">
        <v>0</v>
      </c>
      <c r="EL88" s="28"/>
      <c r="EM88" s="32">
        <v>0</v>
      </c>
      <c r="EN88" s="32">
        <v>0</v>
      </c>
      <c r="EO88" s="30">
        <v>0</v>
      </c>
      <c r="EP88" s="28"/>
      <c r="EQ88" s="24">
        <v>0</v>
      </c>
      <c r="ER88" s="32">
        <v>0</v>
      </c>
      <c r="ES88" s="30">
        <v>0</v>
      </c>
      <c r="ET88" s="28"/>
    </row>
    <row r="89" spans="1:150" x14ac:dyDescent="0.25">
      <c r="A89" s="30" t="s">
        <v>168</v>
      </c>
      <c r="B89" s="23">
        <v>0.41</v>
      </c>
      <c r="F89" s="30">
        <f t="shared" si="15"/>
        <v>0</v>
      </c>
      <c r="H89" s="26"/>
      <c r="I89" s="34"/>
      <c r="J89" s="34">
        <f t="shared" si="16"/>
        <v>0</v>
      </c>
      <c r="K89" s="25"/>
      <c r="L89" s="24"/>
      <c r="M89" s="34"/>
      <c r="N89" s="34">
        <f t="shared" si="17"/>
        <v>0</v>
      </c>
      <c r="O89" s="25"/>
      <c r="P89" s="26"/>
      <c r="Q89" s="34"/>
      <c r="R89" s="34">
        <f t="shared" si="18"/>
        <v>0</v>
      </c>
      <c r="S89" s="25"/>
      <c r="T89" s="26"/>
      <c r="U89" s="34"/>
      <c r="V89" s="34">
        <v>0</v>
      </c>
      <c r="W89" s="25"/>
      <c r="X89" s="34"/>
      <c r="Z89" s="30">
        <v>0</v>
      </c>
      <c r="AA89" s="25"/>
      <c r="AD89" s="30">
        <v>0</v>
      </c>
      <c r="AE89" s="25"/>
      <c r="AF89" s="26"/>
      <c r="AI89" s="30">
        <v>0</v>
      </c>
      <c r="AJ89" s="25"/>
      <c r="AK89" s="26"/>
      <c r="AN89" s="30">
        <v>0</v>
      </c>
      <c r="AO89" s="25"/>
      <c r="AP89" s="32"/>
      <c r="AR89" s="30">
        <v>0</v>
      </c>
      <c r="AS89" s="25"/>
      <c r="AT89" s="26"/>
      <c r="AU89" s="32"/>
      <c r="AY89" s="30">
        <v>0</v>
      </c>
      <c r="AZ89" s="25"/>
      <c r="BC89" s="30">
        <v>0</v>
      </c>
      <c r="BD89" s="25"/>
      <c r="BE89" s="26"/>
      <c r="BI89" s="30">
        <v>0</v>
      </c>
      <c r="BJ89" s="25"/>
      <c r="BO89" s="30">
        <v>0</v>
      </c>
      <c r="BP89" s="25"/>
      <c r="BS89" s="30">
        <v>0</v>
      </c>
      <c r="BT89" s="25"/>
      <c r="BU89" s="26"/>
      <c r="BW89" s="30">
        <v>0</v>
      </c>
      <c r="BX89" s="25"/>
      <c r="BY89" s="26"/>
      <c r="CA89" s="30">
        <v>0</v>
      </c>
      <c r="CB89" s="25"/>
      <c r="CE89" s="30">
        <v>0</v>
      </c>
      <c r="CF89" s="25"/>
      <c r="CG89" s="26"/>
      <c r="CI89" s="30">
        <v>0</v>
      </c>
      <c r="CJ89" s="25"/>
      <c r="CK89" s="26"/>
      <c r="CM89" s="30">
        <v>0</v>
      </c>
      <c r="CN89" s="25"/>
      <c r="CQ89" s="30">
        <v>0</v>
      </c>
      <c r="CR89" s="28"/>
      <c r="CU89" s="30">
        <v>0</v>
      </c>
      <c r="CV89" s="25"/>
      <c r="CW89">
        <v>10</v>
      </c>
      <c r="CX89">
        <v>10</v>
      </c>
      <c r="CY89" s="30">
        <v>0</v>
      </c>
      <c r="CZ89" s="28"/>
      <c r="DA89">
        <v>50</v>
      </c>
      <c r="DB89">
        <v>50</v>
      </c>
      <c r="DC89" s="30">
        <v>0</v>
      </c>
      <c r="DD89" s="25"/>
      <c r="DG89" s="30">
        <v>0</v>
      </c>
      <c r="DH89" s="28"/>
      <c r="DK89" s="30">
        <v>0</v>
      </c>
      <c r="DL89" s="25"/>
      <c r="DM89" s="27">
        <v>30</v>
      </c>
      <c r="DN89" s="32">
        <v>30</v>
      </c>
      <c r="DO89" s="30">
        <v>0</v>
      </c>
      <c r="DP89" s="28"/>
      <c r="DS89" s="30">
        <v>0</v>
      </c>
      <c r="DT89" s="28"/>
      <c r="DU89">
        <v>30</v>
      </c>
      <c r="DV89">
        <v>30</v>
      </c>
      <c r="DW89" s="30">
        <v>0</v>
      </c>
      <c r="DX89" s="28"/>
      <c r="EA89" s="30">
        <v>0</v>
      </c>
      <c r="EB89" s="25"/>
      <c r="EC89" s="23"/>
      <c r="EE89">
        <v>10</v>
      </c>
      <c r="EF89">
        <v>10</v>
      </c>
      <c r="EG89" s="30">
        <v>0</v>
      </c>
      <c r="EH89" s="28"/>
      <c r="EI89" s="32">
        <v>0</v>
      </c>
      <c r="EJ89" s="32">
        <v>0</v>
      </c>
      <c r="EK89" s="30">
        <v>0</v>
      </c>
      <c r="EL89" s="28"/>
      <c r="EM89" s="32">
        <v>0</v>
      </c>
      <c r="EN89" s="32">
        <v>0</v>
      </c>
      <c r="EO89" s="30">
        <v>0</v>
      </c>
      <c r="EP89" s="28"/>
      <c r="EQ89" s="24">
        <v>0</v>
      </c>
      <c r="ER89" s="4">
        <v>110</v>
      </c>
      <c r="ES89" s="30">
        <v>0</v>
      </c>
      <c r="ET89" s="28"/>
    </row>
    <row r="90" spans="1:150" x14ac:dyDescent="0.25">
      <c r="A90" s="30" t="s">
        <v>169</v>
      </c>
      <c r="B90" s="23">
        <v>0.41</v>
      </c>
      <c r="F90" s="30">
        <f t="shared" si="15"/>
        <v>0</v>
      </c>
      <c r="H90" s="26"/>
      <c r="I90" s="34"/>
      <c r="J90" s="34">
        <f t="shared" si="16"/>
        <v>0</v>
      </c>
      <c r="K90" s="25"/>
      <c r="L90" s="24"/>
      <c r="M90" s="34"/>
      <c r="N90" s="34">
        <f t="shared" si="17"/>
        <v>0</v>
      </c>
      <c r="O90" s="25"/>
      <c r="P90" s="26"/>
      <c r="Q90" s="34"/>
      <c r="R90" s="34">
        <f t="shared" si="18"/>
        <v>0</v>
      </c>
      <c r="S90" s="25"/>
      <c r="T90" s="26"/>
      <c r="U90" s="34"/>
      <c r="V90" s="34">
        <v>0</v>
      </c>
      <c r="W90" s="25"/>
      <c r="X90" s="34"/>
      <c r="Z90" s="30">
        <v>0</v>
      </c>
      <c r="AA90" s="25"/>
      <c r="AD90" s="30">
        <v>0</v>
      </c>
      <c r="AE90" s="25"/>
      <c r="AF90" s="26"/>
      <c r="AI90" s="30">
        <v>0</v>
      </c>
      <c r="AJ90" s="25"/>
      <c r="AK90" s="26"/>
      <c r="AN90" s="30">
        <v>0</v>
      </c>
      <c r="AO90" s="25"/>
      <c r="AP90" s="32"/>
      <c r="AR90" s="30">
        <v>0</v>
      </c>
      <c r="AS90" s="25"/>
      <c r="AT90" s="26"/>
      <c r="AU90" s="32"/>
      <c r="AY90" s="30">
        <v>0</v>
      </c>
      <c r="AZ90" s="25"/>
      <c r="BC90" s="30">
        <v>0</v>
      </c>
      <c r="BD90" s="25"/>
      <c r="BE90" s="26"/>
      <c r="BI90" s="30">
        <v>0</v>
      </c>
      <c r="BJ90" s="25"/>
      <c r="BO90" s="30">
        <v>0</v>
      </c>
      <c r="BP90" s="25"/>
      <c r="BS90" s="30">
        <v>0</v>
      </c>
      <c r="BT90" s="25"/>
      <c r="BU90" s="26"/>
      <c r="BW90" s="30">
        <v>0</v>
      </c>
      <c r="BX90" s="25"/>
      <c r="BY90" s="26"/>
      <c r="CA90" s="30">
        <v>0</v>
      </c>
      <c r="CB90" s="25"/>
      <c r="CE90" s="30">
        <v>0</v>
      </c>
      <c r="CF90" s="25"/>
      <c r="CG90" s="26"/>
      <c r="CI90" s="30">
        <v>0</v>
      </c>
      <c r="CJ90" s="25"/>
      <c r="CK90" s="26"/>
      <c r="CM90" s="30">
        <v>0</v>
      </c>
      <c r="CN90" s="25"/>
      <c r="CQ90" s="30">
        <v>0</v>
      </c>
      <c r="CR90" s="28"/>
      <c r="CU90" s="30">
        <v>0</v>
      </c>
      <c r="CV90" s="25"/>
      <c r="CW90">
        <v>10</v>
      </c>
      <c r="CX90">
        <v>10</v>
      </c>
      <c r="CY90" s="30">
        <v>0</v>
      </c>
      <c r="CZ90" s="28"/>
      <c r="DC90" s="30">
        <v>0</v>
      </c>
      <c r="DD90" s="25"/>
      <c r="DG90" s="30">
        <v>0</v>
      </c>
      <c r="DH90" s="28"/>
      <c r="DK90" s="30">
        <v>0</v>
      </c>
      <c r="DL90" s="25"/>
      <c r="DM90" s="27">
        <v>30</v>
      </c>
      <c r="DN90" s="32">
        <v>30</v>
      </c>
      <c r="DO90" s="30">
        <v>0</v>
      </c>
      <c r="DP90" s="28"/>
      <c r="DQ90">
        <v>20</v>
      </c>
      <c r="DR90">
        <v>20</v>
      </c>
      <c r="DS90" s="30">
        <v>0</v>
      </c>
      <c r="DT90" s="28"/>
      <c r="DW90" s="30">
        <v>0</v>
      </c>
      <c r="DX90" s="28"/>
      <c r="EA90" s="30">
        <v>0</v>
      </c>
      <c r="EB90" s="25"/>
      <c r="EC90" s="23"/>
      <c r="EE90">
        <v>30</v>
      </c>
      <c r="EF90">
        <v>37</v>
      </c>
      <c r="EG90" s="30">
        <v>-7</v>
      </c>
      <c r="EH90" s="28"/>
      <c r="EI90" s="32">
        <v>0</v>
      </c>
      <c r="EJ90" s="32">
        <v>0</v>
      </c>
      <c r="EK90" s="30">
        <v>0</v>
      </c>
      <c r="EL90" s="28"/>
      <c r="EM90" s="32">
        <v>20</v>
      </c>
      <c r="EN90" s="32">
        <v>18</v>
      </c>
      <c r="EO90" s="30">
        <v>2</v>
      </c>
      <c r="EP90" s="28"/>
      <c r="EQ90" s="24">
        <v>0</v>
      </c>
      <c r="ER90" s="32">
        <v>0</v>
      </c>
      <c r="ES90" s="30">
        <v>0</v>
      </c>
      <c r="ET90" s="28"/>
    </row>
    <row r="91" spans="1:150" x14ac:dyDescent="0.25">
      <c r="A91" s="30" t="s">
        <v>170</v>
      </c>
      <c r="B91" s="23">
        <v>0.5</v>
      </c>
      <c r="F91" s="30">
        <f t="shared" si="15"/>
        <v>0</v>
      </c>
      <c r="H91" s="26"/>
      <c r="I91" s="34"/>
      <c r="J91" s="34">
        <f t="shared" si="16"/>
        <v>0</v>
      </c>
      <c r="K91" s="25"/>
      <c r="L91" s="24"/>
      <c r="M91" s="34"/>
      <c r="N91" s="34">
        <f t="shared" si="17"/>
        <v>0</v>
      </c>
      <c r="O91" s="25"/>
      <c r="P91" s="26"/>
      <c r="Q91" s="34"/>
      <c r="R91" s="34">
        <f t="shared" si="18"/>
        <v>0</v>
      </c>
      <c r="S91" s="25"/>
      <c r="T91" s="26"/>
      <c r="U91" s="34"/>
      <c r="V91" s="34">
        <v>0</v>
      </c>
      <c r="W91" s="25"/>
      <c r="X91" s="34"/>
      <c r="Z91" s="30">
        <v>0</v>
      </c>
      <c r="AA91" s="25"/>
      <c r="AD91" s="30">
        <v>0</v>
      </c>
      <c r="AE91" s="25"/>
      <c r="AF91" s="26"/>
      <c r="AI91" s="30">
        <v>0</v>
      </c>
      <c r="AJ91" s="25"/>
      <c r="AK91" s="26"/>
      <c r="AN91" s="30">
        <v>0</v>
      </c>
      <c r="AO91" s="25"/>
      <c r="AP91" s="32"/>
      <c r="AR91" s="30">
        <v>0</v>
      </c>
      <c r="AS91" s="25"/>
      <c r="AT91" s="26"/>
      <c r="AU91" s="32"/>
      <c r="AY91" s="30">
        <v>0</v>
      </c>
      <c r="AZ91" s="25"/>
      <c r="BC91" s="30">
        <v>0</v>
      </c>
      <c r="BD91" s="25"/>
      <c r="BE91" s="26"/>
      <c r="BI91" s="30">
        <v>0</v>
      </c>
      <c r="BJ91" s="25"/>
      <c r="BO91" s="30">
        <v>0</v>
      </c>
      <c r="BP91" s="25"/>
      <c r="BS91" s="30">
        <v>0</v>
      </c>
      <c r="BT91" s="25"/>
      <c r="BU91" s="26"/>
      <c r="BW91" s="30">
        <v>0</v>
      </c>
      <c r="BX91" s="25"/>
      <c r="BY91" s="26"/>
      <c r="CA91" s="30">
        <v>0</v>
      </c>
      <c r="CB91" s="25"/>
      <c r="CE91" s="30">
        <v>0</v>
      </c>
      <c r="CF91" s="25"/>
      <c r="CG91" s="26"/>
      <c r="CI91" s="30">
        <v>0</v>
      </c>
      <c r="CJ91" s="25"/>
      <c r="CK91" s="26"/>
      <c r="CM91" s="30">
        <v>0</v>
      </c>
      <c r="CN91" s="25"/>
      <c r="CQ91" s="30">
        <v>0</v>
      </c>
      <c r="CR91" s="28"/>
      <c r="CU91" s="30">
        <v>0</v>
      </c>
      <c r="CV91" s="25"/>
      <c r="CY91" s="30">
        <v>0</v>
      </c>
      <c r="CZ91" s="28"/>
      <c r="DC91" s="30">
        <v>0</v>
      </c>
      <c r="DD91" s="25"/>
      <c r="DG91" s="30">
        <v>0</v>
      </c>
      <c r="DH91" s="28"/>
      <c r="DK91" s="30">
        <v>0</v>
      </c>
      <c r="DL91" s="25"/>
      <c r="DM91" s="24"/>
      <c r="DO91" s="30">
        <v>0</v>
      </c>
      <c r="DP91" s="28"/>
      <c r="DS91" s="30">
        <v>0</v>
      </c>
      <c r="DT91" s="28"/>
      <c r="DW91" s="30">
        <v>0</v>
      </c>
      <c r="DX91" s="28"/>
      <c r="EA91" s="30">
        <v>0</v>
      </c>
      <c r="EB91" s="25"/>
      <c r="EC91" s="23"/>
      <c r="EE91" s="23"/>
      <c r="EG91" s="30">
        <v>0</v>
      </c>
      <c r="EH91" s="28"/>
      <c r="EI91" s="32">
        <v>0</v>
      </c>
      <c r="EJ91" s="32">
        <v>0</v>
      </c>
      <c r="EK91" s="30">
        <v>0</v>
      </c>
      <c r="EL91" s="28"/>
      <c r="EM91" s="32">
        <v>0</v>
      </c>
      <c r="EN91" s="32">
        <v>0</v>
      </c>
      <c r="EO91" s="30">
        <v>0</v>
      </c>
      <c r="EP91" s="28"/>
      <c r="EQ91" s="24">
        <v>0</v>
      </c>
      <c r="ER91" s="32">
        <v>0</v>
      </c>
      <c r="ES91" s="30">
        <v>0</v>
      </c>
      <c r="ET91" s="28"/>
    </row>
    <row r="92" spans="1:150" x14ac:dyDescent="0.25">
      <c r="A92" s="30" t="s">
        <v>171</v>
      </c>
      <c r="B92" s="23">
        <v>0.41</v>
      </c>
      <c r="F92" s="30">
        <f t="shared" si="15"/>
        <v>0</v>
      </c>
      <c r="H92" s="26"/>
      <c r="I92" s="34"/>
      <c r="J92" s="34">
        <f t="shared" si="16"/>
        <v>0</v>
      </c>
      <c r="K92" s="25"/>
      <c r="L92" s="24"/>
      <c r="M92" s="34"/>
      <c r="N92" s="34">
        <f t="shared" si="17"/>
        <v>0</v>
      </c>
      <c r="O92" s="25"/>
      <c r="P92" s="26"/>
      <c r="Q92" s="34"/>
      <c r="R92" s="34">
        <f t="shared" si="18"/>
        <v>0</v>
      </c>
      <c r="S92" s="25"/>
      <c r="T92" s="26"/>
      <c r="U92" s="34"/>
      <c r="V92" s="34">
        <v>0</v>
      </c>
      <c r="W92" s="25"/>
      <c r="X92" s="34"/>
      <c r="Z92" s="30">
        <v>0</v>
      </c>
      <c r="AA92" s="25"/>
      <c r="AD92" s="30">
        <v>0</v>
      </c>
      <c r="AE92" s="25"/>
      <c r="AF92" s="26"/>
      <c r="AI92" s="30">
        <v>0</v>
      </c>
      <c r="AJ92" s="25"/>
      <c r="AK92" s="26"/>
      <c r="AN92" s="30">
        <v>0</v>
      </c>
      <c r="AO92" s="25"/>
      <c r="AP92" s="32"/>
      <c r="AR92" s="30">
        <v>0</v>
      </c>
      <c r="AS92" s="25"/>
      <c r="AT92" s="26"/>
      <c r="AU92" s="32"/>
      <c r="AY92" s="30">
        <v>0</v>
      </c>
      <c r="AZ92" s="25"/>
      <c r="BC92" s="30">
        <v>0</v>
      </c>
      <c r="BD92" s="25"/>
      <c r="BE92" s="26"/>
      <c r="BI92" s="30">
        <v>0</v>
      </c>
      <c r="BJ92" s="25"/>
      <c r="BO92" s="30">
        <v>0</v>
      </c>
      <c r="BP92" s="25"/>
      <c r="BS92" s="30">
        <v>0</v>
      </c>
      <c r="BT92" s="25"/>
      <c r="BU92" s="26"/>
      <c r="BW92" s="30">
        <v>0</v>
      </c>
      <c r="BX92" s="25"/>
      <c r="BY92" s="26"/>
      <c r="CA92" s="30">
        <v>0</v>
      </c>
      <c r="CB92" s="25"/>
      <c r="CE92" s="30">
        <v>0</v>
      </c>
      <c r="CF92" s="25"/>
      <c r="CG92" s="26"/>
      <c r="CI92" s="30">
        <v>0</v>
      </c>
      <c r="CJ92" s="25"/>
      <c r="CK92" s="26"/>
      <c r="CM92" s="30">
        <v>0</v>
      </c>
      <c r="CN92" s="25"/>
      <c r="CQ92" s="30">
        <v>0</v>
      </c>
      <c r="CR92" s="28"/>
      <c r="CU92" s="30">
        <v>0</v>
      </c>
      <c r="CV92" s="25"/>
      <c r="CY92" s="30">
        <v>0</v>
      </c>
      <c r="CZ92" s="28"/>
      <c r="DC92" s="30">
        <v>0</v>
      </c>
      <c r="DD92" s="25"/>
      <c r="DG92" s="30">
        <v>0</v>
      </c>
      <c r="DH92" s="28"/>
      <c r="DK92" s="30">
        <v>0</v>
      </c>
      <c r="DL92" s="25"/>
      <c r="DM92" s="24"/>
      <c r="DO92" s="30">
        <v>0</v>
      </c>
      <c r="DP92" s="28"/>
      <c r="DS92" s="30">
        <v>0</v>
      </c>
      <c r="DT92" s="28"/>
      <c r="DW92" s="30">
        <v>0</v>
      </c>
      <c r="DX92" s="28"/>
      <c r="EA92" s="30">
        <v>0</v>
      </c>
      <c r="EB92" s="25"/>
      <c r="EC92" s="23"/>
      <c r="EE92" s="23"/>
      <c r="EG92" s="30">
        <v>0</v>
      </c>
      <c r="EH92" s="28"/>
      <c r="EI92" s="32">
        <v>0</v>
      </c>
      <c r="EJ92" s="32">
        <v>0</v>
      </c>
      <c r="EK92" s="30">
        <v>0</v>
      </c>
      <c r="EL92" s="28"/>
      <c r="EM92" s="32">
        <v>0</v>
      </c>
      <c r="EN92" s="32">
        <v>0</v>
      </c>
      <c r="EO92" s="30">
        <v>0</v>
      </c>
      <c r="EP92" s="28"/>
      <c r="EQ92" s="24">
        <v>0</v>
      </c>
      <c r="ER92" s="32">
        <v>0</v>
      </c>
      <c r="ES92" s="30">
        <v>0</v>
      </c>
      <c r="ET92" s="28"/>
    </row>
    <row r="93" spans="1:150" x14ac:dyDescent="0.25">
      <c r="A93" s="30" t="s">
        <v>172</v>
      </c>
      <c r="B93" s="23">
        <v>0.4</v>
      </c>
      <c r="F93" s="30">
        <f t="shared" si="15"/>
        <v>0</v>
      </c>
      <c r="H93" s="26"/>
      <c r="I93" s="34"/>
      <c r="J93" s="34">
        <f t="shared" si="16"/>
        <v>0</v>
      </c>
      <c r="K93" s="25"/>
      <c r="L93" s="24"/>
      <c r="M93" s="34"/>
      <c r="N93" s="34">
        <f t="shared" si="17"/>
        <v>0</v>
      </c>
      <c r="O93" s="25"/>
      <c r="P93" s="26"/>
      <c r="Q93" s="34"/>
      <c r="R93" s="34">
        <f t="shared" si="18"/>
        <v>0</v>
      </c>
      <c r="S93" s="25"/>
      <c r="T93" s="26"/>
      <c r="U93" s="34"/>
      <c r="V93" s="34">
        <v>0</v>
      </c>
      <c r="W93" s="25"/>
      <c r="X93" s="34"/>
      <c r="Z93" s="30">
        <v>0</v>
      </c>
      <c r="AA93" s="25"/>
      <c r="AD93" s="30">
        <v>0</v>
      </c>
      <c r="AE93" s="25"/>
      <c r="AF93" s="26"/>
      <c r="AI93" s="30">
        <v>0</v>
      </c>
      <c r="AJ93" s="25"/>
      <c r="AK93" s="26"/>
      <c r="AN93" s="30">
        <v>0</v>
      </c>
      <c r="AO93" s="25"/>
      <c r="AP93" s="32"/>
      <c r="AR93" s="30">
        <v>0</v>
      </c>
      <c r="AS93" s="25"/>
      <c r="AT93" s="26"/>
      <c r="AU93" s="32"/>
      <c r="AY93" s="30">
        <v>0</v>
      </c>
      <c r="AZ93" s="25"/>
      <c r="BC93" s="30">
        <v>0</v>
      </c>
      <c r="BD93" s="25"/>
      <c r="BE93" s="26"/>
      <c r="BI93" s="30">
        <v>0</v>
      </c>
      <c r="BJ93" s="25"/>
      <c r="BO93" s="30">
        <v>0</v>
      </c>
      <c r="BP93" s="25"/>
      <c r="BS93" s="30">
        <v>0</v>
      </c>
      <c r="BT93" s="25"/>
      <c r="BU93" s="26"/>
      <c r="BW93" s="30">
        <v>0</v>
      </c>
      <c r="BX93" s="25"/>
      <c r="BY93" s="26"/>
      <c r="CA93" s="30">
        <v>0</v>
      </c>
      <c r="CB93" s="25"/>
      <c r="CE93" s="30">
        <v>0</v>
      </c>
      <c r="CF93" s="25"/>
      <c r="CG93" s="26"/>
      <c r="CI93" s="30">
        <v>0</v>
      </c>
      <c r="CJ93" s="25"/>
      <c r="CK93" s="26"/>
      <c r="CM93" s="30">
        <v>0</v>
      </c>
      <c r="CN93" s="25"/>
      <c r="CQ93" s="30">
        <v>0</v>
      </c>
      <c r="CR93" s="28"/>
      <c r="CU93" s="30">
        <v>0</v>
      </c>
      <c r="CV93" s="25"/>
      <c r="CY93" s="30">
        <v>0</v>
      </c>
      <c r="CZ93" s="28"/>
      <c r="DC93" s="30">
        <v>0</v>
      </c>
      <c r="DD93" s="25"/>
      <c r="DG93" s="30">
        <v>0</v>
      </c>
      <c r="DH93" s="28"/>
      <c r="DK93" s="30">
        <v>0</v>
      </c>
      <c r="DL93" s="25"/>
      <c r="DM93" s="24"/>
      <c r="DO93" s="30">
        <v>0</v>
      </c>
      <c r="DP93" s="28"/>
      <c r="DS93" s="30">
        <v>0</v>
      </c>
      <c r="DT93" s="28"/>
      <c r="DW93" s="30">
        <v>0</v>
      </c>
      <c r="DX93" s="28"/>
      <c r="EA93" s="30">
        <v>0</v>
      </c>
      <c r="EB93" s="25"/>
      <c r="EC93" s="23"/>
      <c r="EE93" s="23"/>
      <c r="EG93" s="30">
        <v>0</v>
      </c>
      <c r="EH93" s="28"/>
      <c r="EI93" s="32">
        <v>0</v>
      </c>
      <c r="EJ93" s="32">
        <v>0</v>
      </c>
      <c r="EK93" s="30">
        <v>0</v>
      </c>
      <c r="EL93" s="28"/>
      <c r="EM93" s="32">
        <v>0</v>
      </c>
      <c r="EN93" s="32">
        <v>0</v>
      </c>
      <c r="EO93" s="30">
        <v>0</v>
      </c>
      <c r="EP93" s="28"/>
      <c r="EQ93" s="24">
        <v>0</v>
      </c>
      <c r="ER93" s="32">
        <v>0</v>
      </c>
      <c r="ES93" s="30">
        <v>0</v>
      </c>
      <c r="ET93" s="28"/>
    </row>
    <row r="94" spans="1:150" x14ac:dyDescent="0.25">
      <c r="A94" s="30" t="s">
        <v>173</v>
      </c>
      <c r="B94" s="23">
        <v>1</v>
      </c>
      <c r="F94" s="30">
        <f t="shared" si="15"/>
        <v>0</v>
      </c>
      <c r="H94" s="26"/>
      <c r="I94" s="34"/>
      <c r="J94" s="34">
        <f t="shared" si="16"/>
        <v>0</v>
      </c>
      <c r="K94" s="25"/>
      <c r="L94" s="24"/>
      <c r="M94" s="34"/>
      <c r="N94" s="34">
        <f t="shared" si="17"/>
        <v>0</v>
      </c>
      <c r="O94" s="25"/>
      <c r="P94" s="26"/>
      <c r="Q94" s="34"/>
      <c r="R94" s="34">
        <f t="shared" si="18"/>
        <v>0</v>
      </c>
      <c r="S94" s="25"/>
      <c r="T94" s="26"/>
      <c r="U94" s="34"/>
      <c r="V94" s="34">
        <v>0</v>
      </c>
      <c r="W94" s="25"/>
      <c r="X94" s="34"/>
      <c r="Z94" s="30">
        <v>0</v>
      </c>
      <c r="AA94" s="25"/>
      <c r="AD94" s="30">
        <v>0</v>
      </c>
      <c r="AE94" s="25"/>
      <c r="AF94" s="26"/>
      <c r="AI94" s="30">
        <v>0</v>
      </c>
      <c r="AJ94" s="25"/>
      <c r="AK94" s="26"/>
      <c r="AN94" s="30">
        <v>0</v>
      </c>
      <c r="AO94" s="25"/>
      <c r="AP94" s="32"/>
      <c r="AR94" s="30">
        <v>0</v>
      </c>
      <c r="AS94" s="25"/>
      <c r="AT94" s="26"/>
      <c r="AU94" s="32"/>
      <c r="AY94" s="30">
        <v>0</v>
      </c>
      <c r="AZ94" s="25"/>
      <c r="BC94" s="30">
        <v>0</v>
      </c>
      <c r="BD94" s="25"/>
      <c r="BE94" s="26"/>
      <c r="BI94" s="30">
        <v>0</v>
      </c>
      <c r="BJ94" s="25"/>
      <c r="BO94" s="30">
        <v>0</v>
      </c>
      <c r="BP94" s="25"/>
      <c r="BS94" s="30">
        <v>0</v>
      </c>
      <c r="BT94" s="25"/>
      <c r="BU94" s="26"/>
      <c r="BW94" s="30">
        <v>0</v>
      </c>
      <c r="BX94" s="25"/>
      <c r="BY94" s="26"/>
      <c r="CA94" s="30">
        <v>0</v>
      </c>
      <c r="CB94" s="25"/>
      <c r="CE94" s="30">
        <v>0</v>
      </c>
      <c r="CF94" s="25"/>
      <c r="CG94" s="26"/>
      <c r="CI94" s="30">
        <v>0</v>
      </c>
      <c r="CJ94" s="25"/>
      <c r="CK94" s="26"/>
      <c r="CM94" s="30">
        <v>0</v>
      </c>
      <c r="CN94" s="25"/>
      <c r="CQ94" s="30">
        <v>0</v>
      </c>
      <c r="CR94" s="28"/>
      <c r="CU94" s="30">
        <v>0</v>
      </c>
      <c r="CV94" s="25"/>
      <c r="CY94" s="30">
        <v>0</v>
      </c>
      <c r="CZ94" s="28"/>
      <c r="DC94" s="30">
        <v>0</v>
      </c>
      <c r="DD94" s="25"/>
      <c r="DG94" s="30">
        <v>0</v>
      </c>
      <c r="DH94" s="28"/>
      <c r="DK94" s="30">
        <v>0</v>
      </c>
      <c r="DL94" s="25"/>
      <c r="DM94" s="24"/>
      <c r="DO94" s="30">
        <v>0</v>
      </c>
      <c r="DP94" s="28"/>
      <c r="DS94" s="30">
        <v>0</v>
      </c>
      <c r="DT94" s="28"/>
      <c r="DW94" s="30">
        <v>0</v>
      </c>
      <c r="DX94" s="28"/>
      <c r="EA94" s="30">
        <v>0</v>
      </c>
      <c r="EB94" s="25"/>
      <c r="EC94" s="23"/>
      <c r="EE94" s="23"/>
      <c r="EG94" s="30">
        <v>0</v>
      </c>
      <c r="EH94" s="28"/>
      <c r="EI94" s="32">
        <v>0</v>
      </c>
      <c r="EJ94" s="32">
        <v>0</v>
      </c>
      <c r="EK94" s="30">
        <v>0</v>
      </c>
      <c r="EL94" s="28"/>
      <c r="EM94" s="32">
        <v>0</v>
      </c>
      <c r="EN94" s="32">
        <v>0</v>
      </c>
      <c r="EO94" s="30">
        <v>0</v>
      </c>
      <c r="EP94" s="28"/>
      <c r="EQ94" s="24">
        <v>0</v>
      </c>
      <c r="ER94" s="32">
        <v>0</v>
      </c>
      <c r="ES94" s="30">
        <v>0</v>
      </c>
      <c r="ET94" s="28"/>
    </row>
    <row r="95" spans="1:150" x14ac:dyDescent="0.25">
      <c r="A95" s="30" t="s">
        <v>174</v>
      </c>
      <c r="B95" s="23">
        <v>0.4</v>
      </c>
      <c r="C95">
        <v>21</v>
      </c>
      <c r="E95">
        <v>21</v>
      </c>
      <c r="F95" s="30">
        <f t="shared" si="15"/>
        <v>0</v>
      </c>
      <c r="H95" s="26"/>
      <c r="I95" s="34">
        <v>31.4</v>
      </c>
      <c r="J95" s="39">
        <f t="shared" si="16"/>
        <v>-31.4</v>
      </c>
      <c r="K95" s="25">
        <f>-1*J95*B95</f>
        <v>12.56</v>
      </c>
      <c r="L95" s="24"/>
      <c r="M95" s="34"/>
      <c r="N95" s="34">
        <f t="shared" si="17"/>
        <v>0</v>
      </c>
      <c r="O95" s="25"/>
      <c r="P95" s="27">
        <v>21</v>
      </c>
      <c r="Q95" s="34">
        <v>25.4</v>
      </c>
      <c r="R95" s="34">
        <f t="shared" si="18"/>
        <v>-4.3999999999999986</v>
      </c>
      <c r="S95" s="25"/>
      <c r="T95" s="27">
        <v>7</v>
      </c>
      <c r="U95" s="35">
        <v>7</v>
      </c>
      <c r="V95" s="34">
        <v>0</v>
      </c>
      <c r="W95" s="25"/>
      <c r="X95" s="35">
        <v>14</v>
      </c>
      <c r="Y95" s="32">
        <v>12</v>
      </c>
      <c r="Z95" s="30">
        <v>2</v>
      </c>
      <c r="AA95" s="25"/>
      <c r="AB95">
        <v>14</v>
      </c>
      <c r="AC95">
        <v>15</v>
      </c>
      <c r="AD95" s="30">
        <v>-1</v>
      </c>
      <c r="AE95" s="25"/>
      <c r="AF95" s="27">
        <v>14</v>
      </c>
      <c r="AH95">
        <v>12</v>
      </c>
      <c r="AI95" s="30">
        <v>2</v>
      </c>
      <c r="AJ95" s="25"/>
      <c r="AK95" s="26"/>
      <c r="AN95" s="30">
        <v>0</v>
      </c>
      <c r="AO95" s="25"/>
      <c r="AP95">
        <v>7</v>
      </c>
      <c r="AQ95" s="32">
        <v>9.4000000000000021</v>
      </c>
      <c r="AR95" s="30">
        <v>-2.4000000000000021</v>
      </c>
      <c r="AS95" s="25"/>
      <c r="AT95" s="26"/>
      <c r="AU95" s="32"/>
      <c r="AY95" s="30">
        <v>0</v>
      </c>
      <c r="AZ95" s="25"/>
      <c r="BA95">
        <v>21</v>
      </c>
      <c r="BB95" s="32">
        <v>24.2</v>
      </c>
      <c r="BC95" s="30">
        <v>-3.1999999999999988</v>
      </c>
      <c r="BD95" s="25"/>
      <c r="BE95" s="26"/>
      <c r="BI95" s="30">
        <v>0</v>
      </c>
      <c r="BJ95" s="25"/>
      <c r="BM95">
        <v>7</v>
      </c>
      <c r="BN95">
        <v>11</v>
      </c>
      <c r="BO95" s="30">
        <v>-4</v>
      </c>
      <c r="BP95" s="25"/>
      <c r="BQ95">
        <v>28</v>
      </c>
      <c r="BR95" s="32">
        <v>28</v>
      </c>
      <c r="BS95" s="30">
        <v>0</v>
      </c>
      <c r="BT95" s="25"/>
      <c r="BU95" s="27">
        <v>14</v>
      </c>
      <c r="BV95">
        <v>12</v>
      </c>
      <c r="BW95" s="30">
        <v>2</v>
      </c>
      <c r="BX95" s="25"/>
      <c r="BY95" s="27">
        <v>7</v>
      </c>
      <c r="BZ95">
        <v>7</v>
      </c>
      <c r="CA95" s="30">
        <v>0</v>
      </c>
      <c r="CB95" s="25"/>
      <c r="CE95" s="30">
        <v>0</v>
      </c>
      <c r="CF95" s="25"/>
      <c r="CG95" s="27">
        <v>28</v>
      </c>
      <c r="CH95">
        <v>28</v>
      </c>
      <c r="CI95" s="30">
        <v>0</v>
      </c>
      <c r="CJ95" s="25"/>
      <c r="CK95" s="26"/>
      <c r="CM95" s="30">
        <v>0</v>
      </c>
      <c r="CN95" s="25"/>
      <c r="CO95">
        <v>14</v>
      </c>
      <c r="CP95">
        <v>14</v>
      </c>
      <c r="CQ95" s="30">
        <v>0</v>
      </c>
      <c r="CR95" s="28"/>
      <c r="CS95">
        <v>7</v>
      </c>
      <c r="CT95">
        <v>2</v>
      </c>
      <c r="CU95" s="30">
        <v>5</v>
      </c>
      <c r="CV95" s="25"/>
      <c r="CY95" s="30">
        <v>0</v>
      </c>
      <c r="CZ95" s="28"/>
      <c r="DA95">
        <v>28</v>
      </c>
      <c r="DB95">
        <v>28</v>
      </c>
      <c r="DC95" s="30">
        <v>0</v>
      </c>
      <c r="DD95" s="25"/>
      <c r="DG95" s="30">
        <v>0</v>
      </c>
      <c r="DH95" s="28"/>
      <c r="DK95" s="30">
        <v>0</v>
      </c>
      <c r="DL95" s="25"/>
      <c r="DM95" s="27">
        <v>7</v>
      </c>
      <c r="DN95" s="32">
        <v>7</v>
      </c>
      <c r="DO95" s="30">
        <v>0</v>
      </c>
      <c r="DP95" s="28"/>
      <c r="DQ95">
        <v>7</v>
      </c>
      <c r="DR95">
        <v>7</v>
      </c>
      <c r="DS95" s="30">
        <v>0</v>
      </c>
      <c r="DT95" s="28"/>
      <c r="DU95">
        <v>14</v>
      </c>
      <c r="DV95">
        <v>14</v>
      </c>
      <c r="DW95" s="30">
        <v>0</v>
      </c>
      <c r="DX95" s="28"/>
      <c r="EA95" s="30">
        <v>0</v>
      </c>
      <c r="EB95" s="25"/>
      <c r="EC95" s="23"/>
      <c r="EE95">
        <v>7</v>
      </c>
      <c r="EF95">
        <v>7</v>
      </c>
      <c r="EG95" s="30">
        <v>0</v>
      </c>
      <c r="EH95" s="28"/>
      <c r="EI95" s="32">
        <v>0</v>
      </c>
      <c r="EJ95" s="32">
        <v>0</v>
      </c>
      <c r="EK95" s="30">
        <v>0</v>
      </c>
      <c r="EL95" s="28"/>
      <c r="EM95" s="32">
        <v>0</v>
      </c>
      <c r="EN95" s="32">
        <v>0</v>
      </c>
      <c r="EO95" s="30">
        <v>0</v>
      </c>
      <c r="EP95" s="28"/>
      <c r="EQ95" s="24">
        <v>0</v>
      </c>
      <c r="ER95" s="32">
        <v>0</v>
      </c>
      <c r="ES95" s="30">
        <v>0</v>
      </c>
      <c r="ET95" s="28"/>
    </row>
    <row r="96" spans="1:150" x14ac:dyDescent="0.25">
      <c r="A96" s="30" t="s">
        <v>175</v>
      </c>
      <c r="B96" s="23">
        <v>1</v>
      </c>
      <c r="F96" s="30">
        <f t="shared" si="15"/>
        <v>0</v>
      </c>
      <c r="H96" s="26"/>
      <c r="I96" s="34"/>
      <c r="J96" s="34">
        <f t="shared" si="16"/>
        <v>0</v>
      </c>
      <c r="K96" s="25"/>
      <c r="L96" s="24"/>
      <c r="M96" s="34"/>
      <c r="N96" s="34">
        <f t="shared" si="17"/>
        <v>0</v>
      </c>
      <c r="O96" s="25"/>
      <c r="P96" s="26"/>
      <c r="Q96" s="34"/>
      <c r="R96" s="34">
        <f t="shared" si="18"/>
        <v>0</v>
      </c>
      <c r="S96" s="25"/>
      <c r="T96" s="26"/>
      <c r="U96" s="34"/>
      <c r="V96" s="34">
        <v>0</v>
      </c>
      <c r="W96" s="25"/>
      <c r="X96" s="34"/>
      <c r="Z96" s="30">
        <v>0</v>
      </c>
      <c r="AA96" s="25"/>
      <c r="AD96" s="30">
        <v>0</v>
      </c>
      <c r="AE96" s="25"/>
      <c r="AF96" s="26"/>
      <c r="AI96" s="30">
        <v>0</v>
      </c>
      <c r="AJ96" s="25"/>
      <c r="AK96" s="26"/>
      <c r="AN96" s="30">
        <v>0</v>
      </c>
      <c r="AO96" s="25"/>
      <c r="AP96" s="32"/>
      <c r="AR96" s="30">
        <v>0</v>
      </c>
      <c r="AS96" s="25"/>
      <c r="AT96" s="26"/>
      <c r="AU96" s="32"/>
      <c r="AY96" s="30">
        <v>0</v>
      </c>
      <c r="AZ96" s="25"/>
      <c r="BC96" s="30">
        <v>0</v>
      </c>
      <c r="BD96" s="25"/>
      <c r="BE96" s="26"/>
      <c r="BI96" s="30">
        <v>0</v>
      </c>
      <c r="BJ96" s="25"/>
      <c r="BO96" s="30">
        <v>0</v>
      </c>
      <c r="BP96" s="25"/>
      <c r="BS96" s="30">
        <v>0</v>
      </c>
      <c r="BT96" s="25"/>
      <c r="BU96" s="26"/>
      <c r="BW96" s="30">
        <v>0</v>
      </c>
      <c r="BX96" s="25"/>
      <c r="BY96" s="26"/>
      <c r="CA96" s="30">
        <v>0</v>
      </c>
      <c r="CB96" s="25"/>
      <c r="CE96" s="30">
        <v>0</v>
      </c>
      <c r="CF96" s="25"/>
      <c r="CG96" s="26"/>
      <c r="CI96" s="30">
        <v>0</v>
      </c>
      <c r="CJ96" s="25"/>
      <c r="CK96" s="26"/>
      <c r="CM96" s="30">
        <v>0</v>
      </c>
      <c r="CN96" s="25"/>
      <c r="CQ96" s="30">
        <v>0</v>
      </c>
      <c r="CR96" s="28"/>
      <c r="CU96" s="30">
        <v>0</v>
      </c>
      <c r="CV96" s="25"/>
      <c r="CY96" s="30">
        <v>0</v>
      </c>
      <c r="CZ96" s="28"/>
      <c r="DC96" s="30">
        <v>0</v>
      </c>
      <c r="DD96" s="25"/>
      <c r="DG96" s="30">
        <v>0</v>
      </c>
      <c r="DH96" s="28"/>
      <c r="DK96" s="30">
        <v>0</v>
      </c>
      <c r="DL96" s="25"/>
      <c r="DM96" s="24"/>
      <c r="DO96" s="30">
        <v>0</v>
      </c>
      <c r="DP96" s="28"/>
      <c r="DS96" s="30">
        <v>0</v>
      </c>
      <c r="DT96" s="28"/>
      <c r="DW96" s="30">
        <v>0</v>
      </c>
      <c r="DX96" s="28"/>
      <c r="EA96" s="30">
        <v>0</v>
      </c>
      <c r="EB96" s="25"/>
      <c r="EC96" s="23"/>
      <c r="EE96" s="23"/>
      <c r="EG96" s="30">
        <v>0</v>
      </c>
      <c r="EH96" s="28"/>
      <c r="EI96" s="32">
        <v>0</v>
      </c>
      <c r="EJ96" s="32">
        <v>0</v>
      </c>
      <c r="EK96" s="30">
        <v>0</v>
      </c>
      <c r="EL96" s="28"/>
      <c r="EM96" s="32">
        <v>0</v>
      </c>
      <c r="EN96" s="32">
        <v>0</v>
      </c>
      <c r="EO96" s="30">
        <v>0</v>
      </c>
      <c r="EP96" s="28"/>
      <c r="EQ96" s="24">
        <v>0</v>
      </c>
      <c r="ER96" s="32">
        <v>0</v>
      </c>
      <c r="ES96" s="30">
        <v>0</v>
      </c>
      <c r="ET96" s="28"/>
    </row>
    <row r="97" spans="1:150" x14ac:dyDescent="0.25">
      <c r="A97" s="30" t="s">
        <v>176</v>
      </c>
      <c r="B97" s="23">
        <v>0.41</v>
      </c>
      <c r="C97">
        <v>24</v>
      </c>
      <c r="E97">
        <v>23</v>
      </c>
      <c r="F97" s="30">
        <f t="shared" si="15"/>
        <v>1</v>
      </c>
      <c r="H97" s="27">
        <v>16</v>
      </c>
      <c r="I97" s="34">
        <v>18.8</v>
      </c>
      <c r="J97" s="34">
        <f t="shared" si="16"/>
        <v>-2.8000000000000007</v>
      </c>
      <c r="K97" s="25"/>
      <c r="L97" s="27">
        <v>16</v>
      </c>
      <c r="M97" s="34">
        <v>19</v>
      </c>
      <c r="N97" s="34">
        <f t="shared" si="17"/>
        <v>-3</v>
      </c>
      <c r="O97" s="25"/>
      <c r="P97" s="26"/>
      <c r="Q97" s="34"/>
      <c r="R97" s="34">
        <f t="shared" si="18"/>
        <v>0</v>
      </c>
      <c r="S97" s="25"/>
      <c r="T97" s="26"/>
      <c r="U97" s="34"/>
      <c r="V97" s="34">
        <v>0</v>
      </c>
      <c r="W97" s="25"/>
      <c r="X97" s="35">
        <v>8</v>
      </c>
      <c r="Y97" s="32">
        <v>7.6000000000000014</v>
      </c>
      <c r="Z97" s="30">
        <v>0.39999999999999858</v>
      </c>
      <c r="AA97" s="25"/>
      <c r="AB97">
        <v>24</v>
      </c>
      <c r="AC97">
        <v>22</v>
      </c>
      <c r="AD97" s="30">
        <v>2</v>
      </c>
      <c r="AE97" s="25"/>
      <c r="AF97" s="26"/>
      <c r="AI97" s="30">
        <v>0</v>
      </c>
      <c r="AJ97" s="25"/>
      <c r="AK97" s="27">
        <v>8</v>
      </c>
      <c r="AM97">
        <v>8</v>
      </c>
      <c r="AN97" s="30">
        <v>0</v>
      </c>
      <c r="AO97" s="25"/>
      <c r="AP97">
        <v>8</v>
      </c>
      <c r="AQ97" s="32">
        <v>6</v>
      </c>
      <c r="AR97" s="30">
        <v>2</v>
      </c>
      <c r="AS97" s="25"/>
      <c r="AT97" s="26"/>
      <c r="AU97" s="32"/>
      <c r="AW97">
        <v>16</v>
      </c>
      <c r="AX97">
        <v>21</v>
      </c>
      <c r="AY97" s="30">
        <v>-5</v>
      </c>
      <c r="AZ97" s="25"/>
      <c r="BA97">
        <v>8</v>
      </c>
      <c r="BB97" s="32">
        <v>7.8000000000000043</v>
      </c>
      <c r="BC97" s="30">
        <v>0.19999999999999571</v>
      </c>
      <c r="BD97" s="25"/>
      <c r="BE97" s="26"/>
      <c r="BI97" s="30">
        <v>0</v>
      </c>
      <c r="BJ97" s="25"/>
      <c r="BM97">
        <v>32</v>
      </c>
      <c r="BN97">
        <v>30</v>
      </c>
      <c r="BO97" s="30">
        <v>2</v>
      </c>
      <c r="BP97" s="25"/>
      <c r="BS97" s="30">
        <v>0</v>
      </c>
      <c r="BT97" s="25"/>
      <c r="BU97" s="26"/>
      <c r="BW97" s="30">
        <v>0</v>
      </c>
      <c r="BX97" s="25"/>
      <c r="BY97" s="27">
        <v>8</v>
      </c>
      <c r="BZ97">
        <v>8</v>
      </c>
      <c r="CA97" s="30">
        <v>0</v>
      </c>
      <c r="CB97" s="25"/>
      <c r="CC97">
        <v>8</v>
      </c>
      <c r="CD97">
        <v>8</v>
      </c>
      <c r="CE97" s="30">
        <v>0</v>
      </c>
      <c r="CF97" s="25"/>
      <c r="CG97" s="27">
        <v>24</v>
      </c>
      <c r="CH97">
        <v>25</v>
      </c>
      <c r="CI97" s="30">
        <v>-1</v>
      </c>
      <c r="CJ97" s="25"/>
      <c r="CK97" s="26"/>
      <c r="CM97" s="30">
        <v>0</v>
      </c>
      <c r="CN97" s="25"/>
      <c r="CO97">
        <v>16</v>
      </c>
      <c r="CP97">
        <v>16</v>
      </c>
      <c r="CQ97" s="30">
        <v>0</v>
      </c>
      <c r="CR97" s="28"/>
      <c r="CU97" s="30">
        <v>0</v>
      </c>
      <c r="CV97" s="25"/>
      <c r="CY97" s="30">
        <v>0</v>
      </c>
      <c r="CZ97" s="28"/>
      <c r="DA97">
        <v>8</v>
      </c>
      <c r="DB97">
        <v>8</v>
      </c>
      <c r="DC97" s="30">
        <v>0</v>
      </c>
      <c r="DD97" s="25"/>
      <c r="DG97" s="30">
        <v>0</v>
      </c>
      <c r="DH97" s="28"/>
      <c r="DK97" s="30">
        <v>0</v>
      </c>
      <c r="DL97" s="25"/>
      <c r="DM97" s="24"/>
      <c r="DO97" s="30">
        <v>0</v>
      </c>
      <c r="DP97" s="28"/>
      <c r="DS97" s="30">
        <v>0</v>
      </c>
      <c r="DT97" s="28"/>
      <c r="DW97" s="30">
        <v>0</v>
      </c>
      <c r="DX97" s="28"/>
      <c r="EA97" s="30">
        <v>0</v>
      </c>
      <c r="EB97" s="25"/>
      <c r="EC97" s="23"/>
      <c r="EE97">
        <v>32</v>
      </c>
      <c r="EF97">
        <v>35</v>
      </c>
      <c r="EG97" s="30">
        <v>-3</v>
      </c>
      <c r="EH97" s="28"/>
      <c r="EI97" s="32">
        <v>0</v>
      </c>
      <c r="EJ97" s="32">
        <v>0</v>
      </c>
      <c r="EK97" s="30">
        <v>0</v>
      </c>
      <c r="EL97" s="28"/>
      <c r="EM97" s="32">
        <v>0</v>
      </c>
      <c r="EN97" s="32">
        <v>0</v>
      </c>
      <c r="EO97" s="30">
        <v>0</v>
      </c>
      <c r="EP97" s="28"/>
      <c r="EQ97" s="24">
        <v>0</v>
      </c>
      <c r="ER97" s="32">
        <v>0</v>
      </c>
      <c r="ES97" s="30">
        <v>0</v>
      </c>
      <c r="ET97" s="28"/>
    </row>
    <row r="98" spans="1:150" x14ac:dyDescent="0.25">
      <c r="A98" s="30" t="s">
        <v>177</v>
      </c>
      <c r="B98" s="23">
        <v>1</v>
      </c>
      <c r="F98" s="30">
        <f t="shared" si="15"/>
        <v>0</v>
      </c>
      <c r="H98" s="26"/>
      <c r="I98" s="34"/>
      <c r="J98" s="34">
        <f t="shared" si="16"/>
        <v>0</v>
      </c>
      <c r="K98" s="25"/>
      <c r="L98" s="24"/>
      <c r="M98" s="34"/>
      <c r="N98" s="34">
        <f t="shared" si="17"/>
        <v>0</v>
      </c>
      <c r="O98" s="25"/>
      <c r="P98" s="26"/>
      <c r="Q98" s="34"/>
      <c r="R98" s="34">
        <f t="shared" si="18"/>
        <v>0</v>
      </c>
      <c r="S98" s="25"/>
      <c r="T98" s="26"/>
      <c r="U98" s="34"/>
      <c r="V98" s="34">
        <v>0</v>
      </c>
      <c r="W98" s="25"/>
      <c r="X98" s="34"/>
      <c r="Z98" s="30">
        <v>0</v>
      </c>
      <c r="AA98" s="25"/>
      <c r="AD98" s="30">
        <v>0</v>
      </c>
      <c r="AE98" s="25"/>
      <c r="AF98" s="26"/>
      <c r="AI98" s="30">
        <v>0</v>
      </c>
      <c r="AJ98" s="25"/>
      <c r="AK98" s="26"/>
      <c r="AN98" s="30">
        <v>0</v>
      </c>
      <c r="AO98" s="25"/>
      <c r="AP98" s="32"/>
      <c r="AR98" s="30">
        <v>0</v>
      </c>
      <c r="AS98" s="25"/>
      <c r="AT98" s="26"/>
      <c r="AU98" s="32"/>
      <c r="AY98" s="30">
        <v>0</v>
      </c>
      <c r="AZ98" s="25"/>
      <c r="BC98" s="30">
        <v>0</v>
      </c>
      <c r="BD98" s="25"/>
      <c r="BE98" s="26"/>
      <c r="BI98" s="30">
        <v>0</v>
      </c>
      <c r="BJ98" s="25"/>
      <c r="BO98" s="30">
        <v>0</v>
      </c>
      <c r="BP98" s="25"/>
      <c r="BS98" s="30">
        <v>0</v>
      </c>
      <c r="BT98" s="25"/>
      <c r="BU98" s="26"/>
      <c r="BW98" s="30">
        <v>0</v>
      </c>
      <c r="BX98" s="25"/>
      <c r="BY98" s="26"/>
      <c r="CA98" s="30">
        <v>0</v>
      </c>
      <c r="CB98" s="25"/>
      <c r="CE98" s="30">
        <v>0</v>
      </c>
      <c r="CF98" s="25"/>
      <c r="CG98" s="26"/>
      <c r="CI98" s="30">
        <v>0</v>
      </c>
      <c r="CJ98" s="25"/>
      <c r="CK98" s="26"/>
      <c r="CM98" s="30">
        <v>0</v>
      </c>
      <c r="CN98" s="25"/>
      <c r="CQ98" s="30">
        <v>0</v>
      </c>
      <c r="CR98" s="28"/>
      <c r="CU98" s="30">
        <v>0</v>
      </c>
      <c r="CV98" s="25"/>
      <c r="CY98" s="30">
        <v>0</v>
      </c>
      <c r="CZ98" s="28"/>
      <c r="DC98" s="30">
        <v>0</v>
      </c>
      <c r="DD98" s="25"/>
      <c r="DG98" s="30">
        <v>0</v>
      </c>
      <c r="DH98" s="28"/>
      <c r="DK98" s="30">
        <v>0</v>
      </c>
      <c r="DL98" s="25"/>
      <c r="DM98" s="24"/>
      <c r="DO98" s="30">
        <v>0</v>
      </c>
      <c r="DP98" s="28"/>
      <c r="DS98" s="30">
        <v>0</v>
      </c>
      <c r="DT98" s="28"/>
      <c r="DW98" s="30">
        <v>0</v>
      </c>
      <c r="DX98" s="28"/>
      <c r="EA98" s="30">
        <v>0</v>
      </c>
      <c r="EB98" s="25"/>
      <c r="EC98" s="23"/>
      <c r="EE98" s="23"/>
      <c r="EG98" s="30">
        <v>0</v>
      </c>
      <c r="EH98" s="28"/>
      <c r="EI98" s="32">
        <v>0</v>
      </c>
      <c r="EJ98" s="32">
        <v>0</v>
      </c>
      <c r="EK98" s="30">
        <v>0</v>
      </c>
      <c r="EL98" s="28"/>
      <c r="EM98" s="32">
        <v>0</v>
      </c>
      <c r="EN98" s="32">
        <v>0</v>
      </c>
      <c r="EO98" s="30">
        <v>0</v>
      </c>
      <c r="EP98" s="28"/>
      <c r="EQ98" s="24">
        <v>0</v>
      </c>
      <c r="ER98" s="32">
        <v>0</v>
      </c>
      <c r="ES98" s="30">
        <v>0</v>
      </c>
      <c r="ET98" s="28"/>
    </row>
    <row r="99" spans="1:150" x14ac:dyDescent="0.25">
      <c r="A99" s="30" t="s">
        <v>178</v>
      </c>
      <c r="B99" s="23">
        <v>0.36</v>
      </c>
      <c r="C99">
        <v>12</v>
      </c>
      <c r="E99">
        <v>14</v>
      </c>
      <c r="F99" s="30">
        <f t="shared" si="15"/>
        <v>-2</v>
      </c>
      <c r="H99" s="27">
        <v>42</v>
      </c>
      <c r="I99" s="34">
        <v>41.8</v>
      </c>
      <c r="J99" s="34">
        <f t="shared" si="16"/>
        <v>0.20000000000000284</v>
      </c>
      <c r="K99" s="25"/>
      <c r="L99" s="24"/>
      <c r="M99" s="34"/>
      <c r="N99" s="34">
        <f t="shared" si="17"/>
        <v>0</v>
      </c>
      <c r="O99" s="25"/>
      <c r="P99" s="27">
        <v>36</v>
      </c>
      <c r="Q99" s="34">
        <v>38.200000000000003</v>
      </c>
      <c r="R99" s="34">
        <f t="shared" si="18"/>
        <v>-2.2000000000000028</v>
      </c>
      <c r="S99" s="25"/>
      <c r="T99" s="26"/>
      <c r="U99" s="34"/>
      <c r="V99" s="34">
        <v>0</v>
      </c>
      <c r="W99" s="25"/>
      <c r="X99" s="35">
        <v>24</v>
      </c>
      <c r="Y99" s="32">
        <v>24.4</v>
      </c>
      <c r="Z99" s="30">
        <v>-0.39999999999999858</v>
      </c>
      <c r="AA99" s="25"/>
      <c r="AB99">
        <v>18</v>
      </c>
      <c r="AC99">
        <v>20</v>
      </c>
      <c r="AD99" s="30">
        <v>-2</v>
      </c>
      <c r="AE99" s="25"/>
      <c r="AF99" s="27">
        <v>6</v>
      </c>
      <c r="AH99">
        <v>6</v>
      </c>
      <c r="AI99" s="30">
        <v>0</v>
      </c>
      <c r="AJ99" s="25"/>
      <c r="AK99" s="27">
        <v>24</v>
      </c>
      <c r="AM99">
        <v>26</v>
      </c>
      <c r="AN99" s="30">
        <v>-2</v>
      </c>
      <c r="AO99" s="25"/>
      <c r="AP99">
        <v>6</v>
      </c>
      <c r="AQ99" s="32">
        <v>7</v>
      </c>
      <c r="AR99" s="30">
        <v>-1</v>
      </c>
      <c r="AS99" s="25"/>
      <c r="AT99" s="26"/>
      <c r="AU99" s="32"/>
      <c r="AW99">
        <v>36</v>
      </c>
      <c r="AX99">
        <v>39</v>
      </c>
      <c r="AY99" s="30">
        <v>-3</v>
      </c>
      <c r="AZ99" s="25"/>
      <c r="BA99">
        <v>12</v>
      </c>
      <c r="BB99" s="32">
        <v>10.4</v>
      </c>
      <c r="BC99" s="30">
        <v>1.6</v>
      </c>
      <c r="BD99" s="25"/>
      <c r="BE99" s="26"/>
      <c r="BG99">
        <v>12</v>
      </c>
      <c r="BH99">
        <v>13</v>
      </c>
      <c r="BI99" s="30">
        <v>-1</v>
      </c>
      <c r="BJ99" s="25"/>
      <c r="BM99">
        <v>18</v>
      </c>
      <c r="BN99">
        <v>20</v>
      </c>
      <c r="BO99" s="30">
        <v>-2</v>
      </c>
      <c r="BP99" s="25"/>
      <c r="BS99" s="30">
        <v>0</v>
      </c>
      <c r="BT99" s="25"/>
      <c r="BU99" s="27">
        <v>42</v>
      </c>
      <c r="BV99">
        <v>42</v>
      </c>
      <c r="BW99" s="30">
        <v>0</v>
      </c>
      <c r="BX99" s="25"/>
      <c r="BY99" s="27">
        <v>42</v>
      </c>
      <c r="BZ99">
        <v>42</v>
      </c>
      <c r="CA99" s="30">
        <v>0</v>
      </c>
      <c r="CB99" s="25"/>
      <c r="CC99">
        <v>12</v>
      </c>
      <c r="CD99">
        <v>12</v>
      </c>
      <c r="CE99" s="30">
        <v>0</v>
      </c>
      <c r="CF99" s="25"/>
      <c r="CG99" s="27">
        <v>30</v>
      </c>
      <c r="CH99">
        <v>30</v>
      </c>
      <c r="CI99" s="30">
        <v>0</v>
      </c>
      <c r="CJ99" s="25"/>
      <c r="CK99" s="27">
        <v>30</v>
      </c>
      <c r="CL99">
        <v>33</v>
      </c>
      <c r="CM99" s="30">
        <v>-3</v>
      </c>
      <c r="CN99" s="25"/>
      <c r="CO99">
        <v>24</v>
      </c>
      <c r="CP99">
        <v>27</v>
      </c>
      <c r="CQ99" s="30">
        <v>-3</v>
      </c>
      <c r="CR99" s="28"/>
      <c r="CS99">
        <v>12</v>
      </c>
      <c r="CT99">
        <v>14</v>
      </c>
      <c r="CU99" s="30">
        <v>-2</v>
      </c>
      <c r="CV99" s="25"/>
      <c r="CW99">
        <v>30</v>
      </c>
      <c r="CX99">
        <v>32</v>
      </c>
      <c r="CY99" s="30">
        <v>-2</v>
      </c>
      <c r="CZ99" s="28"/>
      <c r="DA99">
        <v>6</v>
      </c>
      <c r="DB99">
        <v>6</v>
      </c>
      <c r="DC99" s="30">
        <v>0</v>
      </c>
      <c r="DD99" s="25"/>
      <c r="DE99">
        <v>6</v>
      </c>
      <c r="DF99">
        <v>6</v>
      </c>
      <c r="DG99" s="30">
        <v>0</v>
      </c>
      <c r="DH99" s="28"/>
      <c r="DI99">
        <v>24</v>
      </c>
      <c r="DJ99" s="32">
        <v>24.4</v>
      </c>
      <c r="DK99" s="30">
        <v>-0.39999999999999858</v>
      </c>
      <c r="DL99" s="25"/>
      <c r="DM99" s="24"/>
      <c r="DO99" s="30">
        <v>0</v>
      </c>
      <c r="DP99" s="28"/>
      <c r="DQ99">
        <v>6</v>
      </c>
      <c r="DR99">
        <v>4</v>
      </c>
      <c r="DS99" s="30">
        <v>2</v>
      </c>
      <c r="DT99" s="28"/>
      <c r="DW99" s="30">
        <v>0</v>
      </c>
      <c r="DX99" s="28"/>
      <c r="EA99" s="30">
        <v>0</v>
      </c>
      <c r="EB99" s="25"/>
      <c r="EC99">
        <v>48</v>
      </c>
      <c r="ED99">
        <v>50</v>
      </c>
      <c r="EE99">
        <v>42</v>
      </c>
      <c r="EF99">
        <v>44</v>
      </c>
      <c r="EG99" s="30">
        <v>-4</v>
      </c>
      <c r="EH99" s="28"/>
      <c r="EI99" s="32">
        <v>36</v>
      </c>
      <c r="EJ99" s="32">
        <v>36</v>
      </c>
      <c r="EK99" s="30">
        <v>0</v>
      </c>
      <c r="EL99" s="28"/>
      <c r="EM99" s="32">
        <v>0</v>
      </c>
      <c r="EN99" s="32">
        <v>0</v>
      </c>
      <c r="EO99" s="30">
        <v>0</v>
      </c>
      <c r="EP99" s="28"/>
      <c r="EQ99" s="24">
        <v>0</v>
      </c>
      <c r="ER99" s="32">
        <v>0</v>
      </c>
      <c r="ES99" s="30">
        <v>0</v>
      </c>
      <c r="ET99" s="28"/>
    </row>
    <row r="100" spans="1:150" x14ac:dyDescent="0.25">
      <c r="A100" s="30" t="s">
        <v>179</v>
      </c>
      <c r="B100" s="23">
        <v>1</v>
      </c>
      <c r="F100" s="30">
        <f t="shared" si="15"/>
        <v>0</v>
      </c>
      <c r="H100" s="26"/>
      <c r="I100" s="34"/>
      <c r="J100" s="34">
        <f t="shared" si="16"/>
        <v>0</v>
      </c>
      <c r="K100" s="25"/>
      <c r="L100" s="24"/>
      <c r="M100" s="34"/>
      <c r="N100" s="34">
        <f t="shared" si="17"/>
        <v>0</v>
      </c>
      <c r="O100" s="25"/>
      <c r="P100" s="26"/>
      <c r="Q100" s="34"/>
      <c r="R100" s="34">
        <f t="shared" si="18"/>
        <v>0</v>
      </c>
      <c r="S100" s="25"/>
      <c r="T100" s="26"/>
      <c r="U100" s="34"/>
      <c r="V100" s="34">
        <v>0</v>
      </c>
      <c r="W100" s="25"/>
      <c r="X100" s="34"/>
      <c r="Z100" s="30">
        <v>0</v>
      </c>
      <c r="AA100" s="25"/>
      <c r="AD100" s="30">
        <v>0</v>
      </c>
      <c r="AE100" s="25"/>
      <c r="AF100" s="26"/>
      <c r="AI100" s="30">
        <v>0</v>
      </c>
      <c r="AJ100" s="25"/>
      <c r="AK100" s="26"/>
      <c r="AN100" s="30">
        <v>0</v>
      </c>
      <c r="AO100" s="25"/>
      <c r="AP100" s="32"/>
      <c r="AR100" s="30">
        <v>0</v>
      </c>
      <c r="AS100" s="25"/>
      <c r="AT100" s="26"/>
      <c r="AU100" s="32"/>
      <c r="AY100" s="30">
        <v>0</v>
      </c>
      <c r="AZ100" s="25"/>
      <c r="BC100" s="30">
        <v>0</v>
      </c>
      <c r="BD100" s="25"/>
      <c r="BE100" s="26"/>
      <c r="BI100" s="30">
        <v>0</v>
      </c>
      <c r="BJ100" s="25"/>
      <c r="BO100" s="30">
        <v>0</v>
      </c>
      <c r="BP100" s="25"/>
      <c r="BS100" s="30">
        <v>0</v>
      </c>
      <c r="BT100" s="25"/>
      <c r="BU100" s="26"/>
      <c r="BW100" s="30">
        <v>0</v>
      </c>
      <c r="BX100" s="25"/>
      <c r="BY100" s="26"/>
      <c r="CA100" s="30">
        <v>0</v>
      </c>
      <c r="CB100" s="25"/>
      <c r="CE100" s="30">
        <v>0</v>
      </c>
      <c r="CF100" s="25"/>
      <c r="CG100" s="26"/>
      <c r="CI100" s="30">
        <v>0</v>
      </c>
      <c r="CJ100" s="25"/>
      <c r="CK100" s="26"/>
      <c r="CM100" s="30">
        <v>0</v>
      </c>
      <c r="CN100" s="25"/>
      <c r="CQ100" s="30">
        <v>0</v>
      </c>
      <c r="CR100" s="28"/>
      <c r="CU100" s="30">
        <v>0</v>
      </c>
      <c r="CV100" s="25"/>
      <c r="CY100" s="30">
        <v>0</v>
      </c>
      <c r="CZ100" s="28"/>
      <c r="DC100" s="30">
        <v>0</v>
      </c>
      <c r="DD100" s="25"/>
      <c r="DG100" s="30">
        <v>0</v>
      </c>
      <c r="DH100" s="28"/>
      <c r="DK100" s="30">
        <v>0</v>
      </c>
      <c r="DL100" s="25"/>
      <c r="DM100" s="24"/>
      <c r="DO100" s="30">
        <v>0</v>
      </c>
      <c r="DP100" s="28"/>
      <c r="DS100" s="30">
        <v>0</v>
      </c>
      <c r="DT100" s="28"/>
      <c r="DW100" s="30">
        <v>0</v>
      </c>
      <c r="DX100" s="28"/>
      <c r="EA100" s="30">
        <v>0</v>
      </c>
      <c r="EB100" s="25"/>
      <c r="EC100" s="23"/>
      <c r="EE100" s="23"/>
      <c r="EG100" s="30">
        <v>0</v>
      </c>
      <c r="EH100" s="28"/>
      <c r="EI100" s="32">
        <v>0</v>
      </c>
      <c r="EJ100" s="32">
        <v>0</v>
      </c>
      <c r="EK100" s="30">
        <v>0</v>
      </c>
      <c r="EL100" s="28"/>
      <c r="EM100" s="32">
        <v>0</v>
      </c>
      <c r="EN100" s="32">
        <v>0</v>
      </c>
      <c r="EO100" s="30">
        <v>0</v>
      </c>
      <c r="EP100" s="28"/>
      <c r="EQ100" s="24">
        <v>0</v>
      </c>
      <c r="ER100" s="32">
        <v>0</v>
      </c>
      <c r="ES100" s="30">
        <v>0</v>
      </c>
      <c r="ET100" s="28"/>
    </row>
    <row r="101" spans="1:150" x14ac:dyDescent="0.25">
      <c r="A101" s="30" t="s">
        <v>180</v>
      </c>
      <c r="B101" s="23">
        <v>0.41</v>
      </c>
      <c r="F101" s="30">
        <f t="shared" si="15"/>
        <v>0</v>
      </c>
      <c r="H101" s="27">
        <v>48</v>
      </c>
      <c r="I101" s="34">
        <v>46.6</v>
      </c>
      <c r="J101" s="34">
        <f t="shared" si="16"/>
        <v>1.3999999999999986</v>
      </c>
      <c r="K101" s="25"/>
      <c r="L101" s="24"/>
      <c r="M101" s="34"/>
      <c r="N101" s="34">
        <f t="shared" si="17"/>
        <v>0</v>
      </c>
      <c r="O101" s="25"/>
      <c r="P101" s="27">
        <v>30</v>
      </c>
      <c r="Q101" s="34">
        <v>32.200000000000003</v>
      </c>
      <c r="R101" s="34">
        <f t="shared" si="18"/>
        <v>-2.2000000000000028</v>
      </c>
      <c r="S101" s="25"/>
      <c r="T101" s="26"/>
      <c r="U101" s="34"/>
      <c r="V101" s="34">
        <v>0</v>
      </c>
      <c r="W101" s="25"/>
      <c r="X101" s="34"/>
      <c r="Z101" s="30">
        <v>0</v>
      </c>
      <c r="AA101" s="25"/>
      <c r="AB101">
        <v>36</v>
      </c>
      <c r="AC101">
        <v>36</v>
      </c>
      <c r="AD101" s="30">
        <v>0</v>
      </c>
      <c r="AE101" s="25"/>
      <c r="AF101" s="26"/>
      <c r="AI101" s="30">
        <v>0</v>
      </c>
      <c r="AJ101" s="25"/>
      <c r="AK101" s="27">
        <v>18</v>
      </c>
      <c r="AM101">
        <v>18</v>
      </c>
      <c r="AN101" s="30">
        <v>0</v>
      </c>
      <c r="AO101" s="25"/>
      <c r="AP101">
        <v>6</v>
      </c>
      <c r="AQ101" s="32">
        <v>6.1999999999999957</v>
      </c>
      <c r="AR101" s="30">
        <v>-0.19999999999999571</v>
      </c>
      <c r="AS101" s="25"/>
      <c r="AT101" s="26"/>
      <c r="AU101" s="32"/>
      <c r="AY101" s="30">
        <v>0</v>
      </c>
      <c r="AZ101" s="25"/>
      <c r="BA101">
        <v>48</v>
      </c>
      <c r="BB101" s="32">
        <v>46.8</v>
      </c>
      <c r="BC101" s="30">
        <v>1.2000000000000031</v>
      </c>
      <c r="BD101" s="25"/>
      <c r="BE101" s="26"/>
      <c r="BG101">
        <v>12</v>
      </c>
      <c r="BH101">
        <v>14</v>
      </c>
      <c r="BI101" s="30">
        <v>-2</v>
      </c>
      <c r="BJ101" s="25"/>
      <c r="BO101" s="30">
        <v>0</v>
      </c>
      <c r="BP101" s="25"/>
      <c r="BQ101">
        <v>42</v>
      </c>
      <c r="BR101" s="32">
        <v>42</v>
      </c>
      <c r="BS101" s="30">
        <v>0</v>
      </c>
      <c r="BT101" s="25"/>
      <c r="BU101" s="27">
        <v>6</v>
      </c>
      <c r="BV101">
        <v>6</v>
      </c>
      <c r="BW101" s="30">
        <v>0</v>
      </c>
      <c r="BX101" s="25"/>
      <c r="BY101" s="27">
        <v>18</v>
      </c>
      <c r="BZ101">
        <v>18</v>
      </c>
      <c r="CA101" s="30">
        <v>0</v>
      </c>
      <c r="CB101" s="25"/>
      <c r="CC101">
        <v>30</v>
      </c>
      <c r="CD101">
        <v>30</v>
      </c>
      <c r="CE101" s="30">
        <v>0</v>
      </c>
      <c r="CF101" s="25"/>
      <c r="CG101" s="27">
        <v>6</v>
      </c>
      <c r="CH101">
        <v>6</v>
      </c>
      <c r="CI101" s="30">
        <v>0</v>
      </c>
      <c r="CJ101" s="25"/>
      <c r="CK101" s="27">
        <v>24</v>
      </c>
      <c r="CL101">
        <v>24</v>
      </c>
      <c r="CM101" s="30">
        <v>0</v>
      </c>
      <c r="CN101" s="25"/>
      <c r="CO101">
        <v>18</v>
      </c>
      <c r="CP101">
        <v>20</v>
      </c>
      <c r="CQ101" s="30">
        <v>-2</v>
      </c>
      <c r="CR101" s="28"/>
      <c r="CS101">
        <v>12</v>
      </c>
      <c r="CT101">
        <v>11</v>
      </c>
      <c r="CU101" s="30">
        <v>1</v>
      </c>
      <c r="CV101" s="25"/>
      <c r="CW101">
        <v>18</v>
      </c>
      <c r="CX101">
        <v>18</v>
      </c>
      <c r="CY101" s="30">
        <v>0</v>
      </c>
      <c r="CZ101" s="28"/>
      <c r="DA101">
        <v>12</v>
      </c>
      <c r="DB101">
        <v>12</v>
      </c>
      <c r="DC101" s="30">
        <v>0</v>
      </c>
      <c r="DD101" s="25"/>
      <c r="DG101" s="30">
        <v>0</v>
      </c>
      <c r="DH101" s="28"/>
      <c r="DK101" s="30">
        <v>0</v>
      </c>
      <c r="DL101" s="25"/>
      <c r="DM101" s="24"/>
      <c r="DO101" s="30">
        <v>0</v>
      </c>
      <c r="DP101" s="28"/>
      <c r="DS101" s="30">
        <v>0</v>
      </c>
      <c r="DT101" s="28"/>
      <c r="DW101" s="30">
        <v>0</v>
      </c>
      <c r="DX101" s="28"/>
      <c r="EA101" s="30">
        <v>0</v>
      </c>
      <c r="EB101" s="25"/>
      <c r="EC101" s="23"/>
      <c r="EE101">
        <v>48</v>
      </c>
      <c r="EF101">
        <v>51</v>
      </c>
      <c r="EG101" s="30">
        <v>-3</v>
      </c>
      <c r="EH101" s="28"/>
      <c r="EI101" s="32">
        <v>0</v>
      </c>
      <c r="EJ101" s="32">
        <v>0</v>
      </c>
      <c r="EK101" s="30">
        <v>0</v>
      </c>
      <c r="EL101" s="28"/>
      <c r="EM101" s="32">
        <v>0</v>
      </c>
      <c r="EN101" s="32">
        <v>0</v>
      </c>
      <c r="EO101" s="30">
        <v>0</v>
      </c>
      <c r="EP101" s="28"/>
      <c r="EQ101" s="24">
        <v>0</v>
      </c>
      <c r="ER101" s="32">
        <v>0</v>
      </c>
      <c r="ES101" s="30">
        <v>0</v>
      </c>
      <c r="ET101" s="28"/>
    </row>
    <row r="102" spans="1:150" x14ac:dyDescent="0.25">
      <c r="A102" s="30" t="s">
        <v>181</v>
      </c>
      <c r="B102" s="23">
        <v>1</v>
      </c>
      <c r="F102" s="30">
        <f t="shared" si="15"/>
        <v>0</v>
      </c>
      <c r="H102" s="26"/>
      <c r="I102" s="34"/>
      <c r="J102" s="34">
        <f t="shared" si="16"/>
        <v>0</v>
      </c>
      <c r="K102" s="25"/>
      <c r="L102" s="24"/>
      <c r="M102" s="34"/>
      <c r="N102" s="34">
        <f t="shared" si="17"/>
        <v>0</v>
      </c>
      <c r="O102" s="25"/>
      <c r="P102" s="26"/>
      <c r="Q102" s="34"/>
      <c r="R102" s="34">
        <f t="shared" si="18"/>
        <v>0</v>
      </c>
      <c r="S102" s="25"/>
      <c r="T102" s="26"/>
      <c r="U102" s="34"/>
      <c r="V102" s="34">
        <v>0</v>
      </c>
      <c r="W102" s="25"/>
      <c r="X102" s="34"/>
      <c r="Z102" s="30">
        <v>0</v>
      </c>
      <c r="AA102" s="25"/>
      <c r="AD102" s="30">
        <v>0</v>
      </c>
      <c r="AE102" s="25"/>
      <c r="AF102" s="26"/>
      <c r="AI102" s="30">
        <v>0</v>
      </c>
      <c r="AJ102" s="25"/>
      <c r="AK102" s="26"/>
      <c r="AN102" s="30">
        <v>0</v>
      </c>
      <c r="AO102" s="25"/>
      <c r="AP102" s="32"/>
      <c r="AR102" s="30">
        <v>0</v>
      </c>
      <c r="AS102" s="25"/>
      <c r="AT102" s="26"/>
      <c r="AU102" s="32"/>
      <c r="AY102" s="30">
        <v>0</v>
      </c>
      <c r="AZ102" s="25"/>
      <c r="BC102" s="30">
        <v>0</v>
      </c>
      <c r="BD102" s="25"/>
      <c r="BE102" s="26"/>
      <c r="BI102" s="30">
        <v>0</v>
      </c>
      <c r="BJ102" s="25"/>
      <c r="BO102" s="30">
        <v>0</v>
      </c>
      <c r="BP102" s="25"/>
      <c r="BS102" s="30">
        <v>0</v>
      </c>
      <c r="BT102" s="25"/>
      <c r="BU102" s="26"/>
      <c r="BW102" s="30">
        <v>0</v>
      </c>
      <c r="BX102" s="25"/>
      <c r="BY102" s="26"/>
      <c r="CA102" s="30">
        <v>0</v>
      </c>
      <c r="CB102" s="25"/>
      <c r="CE102" s="30">
        <v>0</v>
      </c>
      <c r="CF102" s="25"/>
      <c r="CG102" s="26"/>
      <c r="CI102" s="30">
        <v>0</v>
      </c>
      <c r="CJ102" s="25"/>
      <c r="CK102" s="26"/>
      <c r="CM102" s="30">
        <v>0</v>
      </c>
      <c r="CN102" s="25"/>
      <c r="CQ102" s="30">
        <v>0</v>
      </c>
      <c r="CR102" s="28"/>
      <c r="CU102" s="30">
        <v>0</v>
      </c>
      <c r="CV102" s="25"/>
      <c r="CY102" s="30">
        <v>0</v>
      </c>
      <c r="CZ102" s="28"/>
      <c r="DC102" s="30">
        <v>0</v>
      </c>
      <c r="DD102" s="25"/>
      <c r="DG102" s="30">
        <v>0</v>
      </c>
      <c r="DH102" s="28"/>
      <c r="DK102" s="30">
        <v>0</v>
      </c>
      <c r="DL102" s="25"/>
      <c r="DM102" s="24"/>
      <c r="DO102" s="30">
        <v>0</v>
      </c>
      <c r="DP102" s="28"/>
      <c r="DS102" s="30">
        <v>0</v>
      </c>
      <c r="DT102" s="28"/>
      <c r="DW102" s="30">
        <v>0</v>
      </c>
      <c r="DX102" s="28"/>
      <c r="EA102" s="30">
        <v>0</v>
      </c>
      <c r="EB102" s="25"/>
      <c r="EC102" s="23"/>
      <c r="EE102" s="23"/>
      <c r="EG102" s="30">
        <v>0</v>
      </c>
      <c r="EH102" s="28"/>
      <c r="EI102" s="32">
        <v>0</v>
      </c>
      <c r="EJ102" s="32">
        <v>0</v>
      </c>
      <c r="EK102" s="30">
        <v>0</v>
      </c>
      <c r="EL102" s="28"/>
      <c r="EM102" s="32">
        <v>0</v>
      </c>
      <c r="EN102" s="32">
        <v>0</v>
      </c>
      <c r="EO102" s="30">
        <v>0</v>
      </c>
      <c r="EP102" s="28"/>
      <c r="EQ102" s="24">
        <v>0</v>
      </c>
      <c r="ER102" s="32">
        <v>0</v>
      </c>
      <c r="ES102" s="30">
        <v>0</v>
      </c>
      <c r="ET102" s="28"/>
    </row>
    <row r="103" spans="1:150" x14ac:dyDescent="0.25">
      <c r="A103" s="30" t="s">
        <v>182</v>
      </c>
      <c r="B103" s="23">
        <v>0.41</v>
      </c>
      <c r="F103" s="30">
        <f t="shared" si="15"/>
        <v>0</v>
      </c>
      <c r="H103" s="27">
        <v>18</v>
      </c>
      <c r="I103" s="34">
        <v>19</v>
      </c>
      <c r="J103" s="34">
        <f t="shared" si="16"/>
        <v>-1</v>
      </c>
      <c r="K103" s="25"/>
      <c r="L103" s="24"/>
      <c r="M103" s="34"/>
      <c r="N103" s="34">
        <f t="shared" si="17"/>
        <v>0</v>
      </c>
      <c r="O103" s="25"/>
      <c r="P103" s="27">
        <v>12</v>
      </c>
      <c r="Q103" s="34">
        <v>13.2</v>
      </c>
      <c r="R103" s="34">
        <f t="shared" si="18"/>
        <v>-1.1999999999999993</v>
      </c>
      <c r="S103" s="25"/>
      <c r="T103" s="26"/>
      <c r="U103" s="34"/>
      <c r="V103" s="34">
        <v>0</v>
      </c>
      <c r="W103" s="25"/>
      <c r="X103" s="34"/>
      <c r="Z103" s="30">
        <v>0</v>
      </c>
      <c r="AA103" s="25"/>
      <c r="AB103">
        <v>18</v>
      </c>
      <c r="AC103">
        <v>17</v>
      </c>
      <c r="AD103" s="30">
        <v>1</v>
      </c>
      <c r="AE103" s="25"/>
      <c r="AF103" s="26"/>
      <c r="AI103" s="30">
        <v>0</v>
      </c>
      <c r="AJ103" s="25"/>
      <c r="AK103" s="26"/>
      <c r="AN103" s="30">
        <v>0</v>
      </c>
      <c r="AO103" s="25"/>
      <c r="AP103" s="32"/>
      <c r="AR103" s="30">
        <v>0</v>
      </c>
      <c r="AS103" s="25"/>
      <c r="AT103" s="26"/>
      <c r="AU103" s="32"/>
      <c r="AW103">
        <v>18</v>
      </c>
      <c r="AX103">
        <v>19</v>
      </c>
      <c r="AY103" s="30">
        <v>-1</v>
      </c>
      <c r="AZ103" s="25"/>
      <c r="BA103">
        <v>6</v>
      </c>
      <c r="BB103" s="32">
        <v>5.4000000000000021</v>
      </c>
      <c r="BC103" s="30">
        <v>0.59999999999999787</v>
      </c>
      <c r="BD103" s="25"/>
      <c r="BE103" s="26"/>
      <c r="BG103">
        <v>12</v>
      </c>
      <c r="BH103">
        <v>12</v>
      </c>
      <c r="BI103" s="30">
        <v>0</v>
      </c>
      <c r="BJ103" s="25"/>
      <c r="BM103">
        <v>12</v>
      </c>
      <c r="BN103">
        <v>12</v>
      </c>
      <c r="BO103" s="30">
        <v>0</v>
      </c>
      <c r="BP103" s="25"/>
      <c r="BQ103">
        <v>6</v>
      </c>
      <c r="BR103" s="32">
        <v>8</v>
      </c>
      <c r="BS103" s="30">
        <v>-2</v>
      </c>
      <c r="BT103" s="25"/>
      <c r="BU103" s="26"/>
      <c r="BW103" s="30">
        <v>0</v>
      </c>
      <c r="BX103" s="25"/>
      <c r="BY103" s="27">
        <v>6</v>
      </c>
      <c r="BZ103">
        <v>6</v>
      </c>
      <c r="CA103" s="30">
        <v>0</v>
      </c>
      <c r="CB103" s="25"/>
      <c r="CC103">
        <v>6</v>
      </c>
      <c r="CD103">
        <v>6</v>
      </c>
      <c r="CE103" s="30">
        <v>0</v>
      </c>
      <c r="CF103" s="25"/>
      <c r="CG103" s="27">
        <v>18</v>
      </c>
      <c r="CH103">
        <v>18</v>
      </c>
      <c r="CI103" s="30">
        <v>0</v>
      </c>
      <c r="CJ103" s="25"/>
      <c r="CK103" s="26"/>
      <c r="CM103" s="30">
        <v>0</v>
      </c>
      <c r="CN103" s="25"/>
      <c r="CQ103" s="30">
        <v>0</v>
      </c>
      <c r="CR103" s="28"/>
      <c r="CS103">
        <v>6</v>
      </c>
      <c r="CT103">
        <v>4</v>
      </c>
      <c r="CU103" s="30">
        <v>2</v>
      </c>
      <c r="CV103" s="25"/>
      <c r="CW103">
        <v>6</v>
      </c>
      <c r="CX103">
        <v>6</v>
      </c>
      <c r="CY103" s="30">
        <v>0</v>
      </c>
      <c r="CZ103" s="28"/>
      <c r="DA103">
        <v>6</v>
      </c>
      <c r="DB103">
        <v>6</v>
      </c>
      <c r="DC103" s="30">
        <v>0</v>
      </c>
      <c r="DD103" s="25"/>
      <c r="DG103" s="30">
        <v>0</v>
      </c>
      <c r="DH103" s="28"/>
      <c r="DI103">
        <v>6</v>
      </c>
      <c r="DJ103" s="32">
        <v>7.6000000000000014</v>
      </c>
      <c r="DK103" s="30">
        <v>-1.600000000000001</v>
      </c>
      <c r="DL103" s="25"/>
      <c r="DM103" s="24"/>
      <c r="DO103" s="30">
        <v>0</v>
      </c>
      <c r="DP103" s="28"/>
      <c r="DS103" s="30">
        <v>0</v>
      </c>
      <c r="DT103" s="28"/>
      <c r="DW103" s="30">
        <v>0</v>
      </c>
      <c r="DX103" s="28"/>
      <c r="EA103" s="30">
        <v>0</v>
      </c>
      <c r="EB103" s="25"/>
      <c r="EC103" s="23"/>
      <c r="EE103">
        <v>24</v>
      </c>
      <c r="EF103">
        <v>26</v>
      </c>
      <c r="EG103" s="30">
        <v>-2</v>
      </c>
      <c r="EH103" s="28"/>
      <c r="EI103" s="32">
        <v>0</v>
      </c>
      <c r="EJ103" s="32">
        <v>0</v>
      </c>
      <c r="EK103" s="30">
        <v>0</v>
      </c>
      <c r="EL103" s="28"/>
      <c r="EM103" s="32">
        <v>0</v>
      </c>
      <c r="EN103" s="32">
        <v>0</v>
      </c>
      <c r="EO103" s="30">
        <v>0</v>
      </c>
      <c r="EP103" s="28"/>
      <c r="EQ103" s="24">
        <v>0</v>
      </c>
      <c r="ER103" s="32">
        <v>0</v>
      </c>
      <c r="ES103" s="30">
        <v>0</v>
      </c>
      <c r="ET103" s="28"/>
    </row>
    <row r="104" spans="1:150" x14ac:dyDescent="0.25">
      <c r="A104" s="30" t="s">
        <v>183</v>
      </c>
      <c r="B104" s="23">
        <v>0.28000000000000003</v>
      </c>
      <c r="F104" s="30">
        <f t="shared" si="15"/>
        <v>0</v>
      </c>
      <c r="H104" s="26"/>
      <c r="I104" s="34"/>
      <c r="J104" s="34">
        <f t="shared" si="16"/>
        <v>0</v>
      </c>
      <c r="K104" s="25"/>
      <c r="L104" s="24"/>
      <c r="M104" s="34"/>
      <c r="N104" s="34">
        <f t="shared" si="17"/>
        <v>0</v>
      </c>
      <c r="O104" s="25"/>
      <c r="P104" s="26"/>
      <c r="Q104" s="34"/>
      <c r="R104" s="34">
        <f t="shared" si="18"/>
        <v>0</v>
      </c>
      <c r="S104" s="25"/>
      <c r="T104" s="26"/>
      <c r="U104" s="34"/>
      <c r="V104" s="34">
        <v>0</v>
      </c>
      <c r="W104" s="25"/>
      <c r="X104" s="34"/>
      <c r="Z104" s="30">
        <v>0</v>
      </c>
      <c r="AA104" s="25"/>
      <c r="AD104" s="30">
        <v>0</v>
      </c>
      <c r="AE104" s="25"/>
      <c r="AF104" s="26"/>
      <c r="AI104" s="30">
        <v>0</v>
      </c>
      <c r="AJ104" s="25"/>
      <c r="AK104" s="26"/>
      <c r="AN104" s="30">
        <v>0</v>
      </c>
      <c r="AO104" s="25"/>
      <c r="AP104" s="32"/>
      <c r="AR104" s="30">
        <v>0</v>
      </c>
      <c r="AS104" s="25"/>
      <c r="AT104" s="26"/>
      <c r="AU104" s="32"/>
      <c r="AX104">
        <v>44</v>
      </c>
      <c r="AY104" s="30">
        <v>-4</v>
      </c>
      <c r="AZ104" s="25"/>
      <c r="BB104" s="21">
        <v>36.200000000000003</v>
      </c>
      <c r="BC104" s="30">
        <v>-4.2000000000000028</v>
      </c>
      <c r="BD104" s="25"/>
      <c r="BE104" s="26"/>
      <c r="BI104" s="30">
        <v>0</v>
      </c>
      <c r="BJ104" s="25"/>
      <c r="BK104">
        <v>24</v>
      </c>
      <c r="BL104">
        <v>24</v>
      </c>
      <c r="BM104">
        <v>32</v>
      </c>
      <c r="BN104">
        <v>36</v>
      </c>
      <c r="BO104" s="30">
        <v>-4</v>
      </c>
      <c r="BP104" s="25"/>
      <c r="BQ104">
        <v>8</v>
      </c>
      <c r="BR104" s="32">
        <v>8</v>
      </c>
      <c r="BS104" s="30">
        <v>0</v>
      </c>
      <c r="BT104" s="25"/>
      <c r="BU104" s="27">
        <v>24</v>
      </c>
      <c r="BV104">
        <v>24</v>
      </c>
      <c r="BW104" s="30">
        <v>0</v>
      </c>
      <c r="BX104" s="25"/>
      <c r="BY104" s="27">
        <v>16</v>
      </c>
      <c r="BZ104">
        <v>16</v>
      </c>
      <c r="CA104" s="30">
        <v>0</v>
      </c>
      <c r="CB104" s="25"/>
      <c r="CC104">
        <v>32</v>
      </c>
      <c r="CD104">
        <v>32</v>
      </c>
      <c r="CE104" s="30">
        <v>0</v>
      </c>
      <c r="CF104" s="25"/>
      <c r="CG104" s="27">
        <v>8</v>
      </c>
      <c r="CH104">
        <v>8</v>
      </c>
      <c r="CI104" s="30">
        <v>0</v>
      </c>
      <c r="CJ104" s="25"/>
      <c r="CK104" s="26"/>
      <c r="CM104" s="30">
        <v>0</v>
      </c>
      <c r="CN104" s="25"/>
      <c r="CO104">
        <v>16</v>
      </c>
      <c r="CP104">
        <v>16</v>
      </c>
      <c r="CQ104" s="30">
        <v>0</v>
      </c>
      <c r="CR104" s="28"/>
      <c r="CU104" s="30">
        <v>0</v>
      </c>
      <c r="CV104" s="25"/>
      <c r="CW104">
        <v>32</v>
      </c>
      <c r="CX104">
        <v>32</v>
      </c>
      <c r="CY104" s="30">
        <v>0</v>
      </c>
      <c r="CZ104" s="28"/>
      <c r="DC104" s="30">
        <v>0</v>
      </c>
      <c r="DD104" s="25"/>
      <c r="DG104" s="30">
        <v>0</v>
      </c>
      <c r="DH104" s="28"/>
      <c r="DK104" s="30">
        <v>0</v>
      </c>
      <c r="DL104" s="25"/>
      <c r="DM104" s="27">
        <v>8</v>
      </c>
      <c r="DN104" s="32">
        <v>8</v>
      </c>
      <c r="DO104" s="30">
        <v>0</v>
      </c>
      <c r="DP104" s="28"/>
      <c r="DS104" s="30">
        <v>0</v>
      </c>
      <c r="DT104" s="28"/>
      <c r="DW104" s="30">
        <v>0</v>
      </c>
      <c r="DX104" s="28"/>
      <c r="EA104" s="30">
        <v>0</v>
      </c>
      <c r="EB104" s="25"/>
      <c r="EC104" s="23"/>
      <c r="EE104" s="23"/>
      <c r="EG104" s="30">
        <v>0</v>
      </c>
      <c r="EH104" s="28"/>
      <c r="EI104" s="32">
        <v>0</v>
      </c>
      <c r="EJ104" s="32">
        <v>0</v>
      </c>
      <c r="EK104" s="30">
        <v>0</v>
      </c>
      <c r="EL104" s="28"/>
      <c r="EM104" s="32">
        <v>0</v>
      </c>
      <c r="EN104" s="32">
        <v>0</v>
      </c>
      <c r="EO104" s="30">
        <v>0</v>
      </c>
      <c r="EP104" s="28"/>
      <c r="EQ104" s="24">
        <v>0</v>
      </c>
      <c r="ER104" s="32">
        <v>0</v>
      </c>
      <c r="ES104" s="30">
        <v>0</v>
      </c>
      <c r="ET104" s="28"/>
    </row>
    <row r="105" spans="1:150" x14ac:dyDescent="0.25">
      <c r="A105" s="30" t="s">
        <v>184</v>
      </c>
      <c r="B105" s="23">
        <v>0.35</v>
      </c>
      <c r="F105" s="30">
        <f t="shared" si="15"/>
        <v>0</v>
      </c>
      <c r="H105" s="26"/>
      <c r="I105" s="34"/>
      <c r="J105" s="34">
        <f t="shared" si="16"/>
        <v>0</v>
      </c>
      <c r="K105" s="25"/>
      <c r="L105" s="24"/>
      <c r="M105" s="34"/>
      <c r="N105" s="34">
        <f t="shared" si="17"/>
        <v>0</v>
      </c>
      <c r="O105" s="25"/>
      <c r="P105" s="26"/>
      <c r="Q105" s="34"/>
      <c r="R105" s="34">
        <f t="shared" si="18"/>
        <v>0</v>
      </c>
      <c r="S105" s="25"/>
      <c r="T105" s="26"/>
      <c r="U105" s="34"/>
      <c r="V105" s="34">
        <v>0</v>
      </c>
      <c r="W105" s="25"/>
      <c r="X105" s="34"/>
      <c r="Z105" s="30">
        <v>0</v>
      </c>
      <c r="AA105" s="25"/>
      <c r="AD105" s="30">
        <v>0</v>
      </c>
      <c r="AE105" s="25"/>
      <c r="AF105" s="26"/>
      <c r="AI105" s="30">
        <v>0</v>
      </c>
      <c r="AJ105" s="25"/>
      <c r="AK105" s="26"/>
      <c r="AN105" s="30">
        <v>0</v>
      </c>
      <c r="AO105" s="25"/>
      <c r="AP105" s="32"/>
      <c r="AR105" s="30">
        <v>0</v>
      </c>
      <c r="AS105" s="25"/>
      <c r="AT105" s="26"/>
      <c r="AU105" s="32"/>
      <c r="AY105" s="30">
        <v>0</v>
      </c>
      <c r="AZ105" s="25"/>
      <c r="BC105" s="30">
        <v>0</v>
      </c>
      <c r="BD105" s="25"/>
      <c r="BE105" s="26"/>
      <c r="BI105" s="30">
        <v>0</v>
      </c>
      <c r="BJ105" s="25"/>
      <c r="BO105" s="30">
        <v>0</v>
      </c>
      <c r="BP105" s="25"/>
      <c r="BS105" s="30">
        <v>0</v>
      </c>
      <c r="BT105" s="25"/>
      <c r="BU105" s="26"/>
      <c r="BW105" s="30">
        <v>0</v>
      </c>
      <c r="BX105" s="25"/>
      <c r="BY105" s="26"/>
      <c r="CA105" s="30">
        <v>0</v>
      </c>
      <c r="CB105" s="25"/>
      <c r="CE105" s="30">
        <v>0</v>
      </c>
      <c r="CF105" s="25"/>
      <c r="CG105" s="26"/>
      <c r="CI105" s="30">
        <v>0</v>
      </c>
      <c r="CJ105" s="25"/>
      <c r="CK105" s="26"/>
      <c r="CM105" s="30">
        <v>0</v>
      </c>
      <c r="CN105" s="25"/>
      <c r="CQ105" s="30">
        <v>0</v>
      </c>
      <c r="CR105" s="28"/>
      <c r="CU105" s="30">
        <v>0</v>
      </c>
      <c r="CV105" s="25"/>
      <c r="CY105" s="30">
        <v>0</v>
      </c>
      <c r="CZ105" s="28"/>
      <c r="DC105" s="30">
        <v>0</v>
      </c>
      <c r="DD105" s="25"/>
      <c r="DG105" s="30">
        <v>0</v>
      </c>
      <c r="DH105" s="28"/>
      <c r="DK105" s="30">
        <v>0</v>
      </c>
      <c r="DL105" s="25"/>
      <c r="DM105" s="24"/>
      <c r="DO105" s="30">
        <v>0</v>
      </c>
      <c r="DP105" s="28"/>
      <c r="DS105" s="30">
        <v>0</v>
      </c>
      <c r="DT105" s="28"/>
      <c r="DW105" s="30">
        <v>0</v>
      </c>
      <c r="DX105" s="28"/>
      <c r="EA105" s="30">
        <v>0</v>
      </c>
      <c r="EB105" s="25"/>
      <c r="EC105" s="23"/>
      <c r="EE105" s="23"/>
      <c r="EG105" s="30">
        <v>0</v>
      </c>
      <c r="EH105" s="28"/>
      <c r="EI105" s="32">
        <v>0</v>
      </c>
      <c r="EJ105" s="32">
        <v>0</v>
      </c>
      <c r="EK105" s="30">
        <v>0</v>
      </c>
      <c r="EL105" s="28"/>
      <c r="EM105" s="32">
        <v>0</v>
      </c>
      <c r="EN105" s="32">
        <v>0</v>
      </c>
      <c r="EO105" s="30">
        <v>0</v>
      </c>
      <c r="EP105" s="28"/>
      <c r="EQ105" s="24">
        <v>0</v>
      </c>
      <c r="ER105" s="32">
        <v>0</v>
      </c>
      <c r="ES105" s="30">
        <v>0</v>
      </c>
      <c r="ET105" s="28"/>
    </row>
    <row r="106" spans="1:150" x14ac:dyDescent="0.25">
      <c r="A106" s="30" t="s">
        <v>185</v>
      </c>
      <c r="B106" s="23">
        <v>0.4</v>
      </c>
      <c r="F106" s="30">
        <f t="shared" si="15"/>
        <v>0</v>
      </c>
      <c r="H106" s="26"/>
      <c r="I106" s="34"/>
      <c r="J106" s="34">
        <f t="shared" si="16"/>
        <v>0</v>
      </c>
      <c r="K106" s="25"/>
      <c r="L106" s="24"/>
      <c r="M106" s="34"/>
      <c r="N106" s="34">
        <f t="shared" si="17"/>
        <v>0</v>
      </c>
      <c r="O106" s="25"/>
      <c r="P106" s="26"/>
      <c r="Q106" s="34"/>
      <c r="R106" s="34">
        <f t="shared" si="18"/>
        <v>0</v>
      </c>
      <c r="S106" s="25"/>
      <c r="T106" s="26"/>
      <c r="U106" s="34"/>
      <c r="V106" s="34">
        <v>0</v>
      </c>
      <c r="W106" s="25"/>
      <c r="X106" s="34"/>
      <c r="Z106" s="30">
        <v>0</v>
      </c>
      <c r="AA106" s="25"/>
      <c r="AD106" s="30">
        <v>0</v>
      </c>
      <c r="AE106" s="25"/>
      <c r="AF106" s="26"/>
      <c r="AI106" s="30">
        <v>0</v>
      </c>
      <c r="AJ106" s="25"/>
      <c r="AK106" s="26"/>
      <c r="AN106" s="30">
        <v>0</v>
      </c>
      <c r="AO106" s="25"/>
      <c r="AP106" s="32"/>
      <c r="AR106" s="30">
        <v>0</v>
      </c>
      <c r="AS106" s="25"/>
      <c r="AT106" s="26"/>
      <c r="AU106" s="32"/>
      <c r="AY106" s="30">
        <v>0</v>
      </c>
      <c r="AZ106" s="25"/>
      <c r="BC106" s="30">
        <v>0</v>
      </c>
      <c r="BD106" s="25"/>
      <c r="BE106" s="26"/>
      <c r="BI106" s="30">
        <v>0</v>
      </c>
      <c r="BJ106" s="25"/>
      <c r="BO106" s="30">
        <v>0</v>
      </c>
      <c r="BP106" s="25"/>
      <c r="BS106" s="30">
        <v>0</v>
      </c>
      <c r="BT106" s="25"/>
      <c r="BU106" s="26"/>
      <c r="BW106" s="30">
        <v>0</v>
      </c>
      <c r="BX106" s="25"/>
      <c r="BY106" s="26"/>
      <c r="CA106" s="30">
        <v>0</v>
      </c>
      <c r="CB106" s="25"/>
      <c r="CE106" s="30">
        <v>0</v>
      </c>
      <c r="CF106" s="25"/>
      <c r="CG106" s="26"/>
      <c r="CI106" s="30">
        <v>0</v>
      </c>
      <c r="CJ106" s="25"/>
      <c r="CK106" s="26"/>
      <c r="CM106" s="30">
        <v>0</v>
      </c>
      <c r="CN106" s="25"/>
      <c r="CQ106" s="30">
        <v>0</v>
      </c>
      <c r="CR106" s="28"/>
      <c r="CU106" s="30">
        <v>0</v>
      </c>
      <c r="CV106" s="25"/>
      <c r="CW106">
        <v>80</v>
      </c>
      <c r="CX106">
        <v>80</v>
      </c>
      <c r="CY106" s="30">
        <v>0</v>
      </c>
      <c r="CZ106" s="28"/>
      <c r="DB106">
        <v>72</v>
      </c>
      <c r="DC106" s="33">
        <v>-72</v>
      </c>
      <c r="DD106" s="25">
        <v>28.8</v>
      </c>
      <c r="DG106" s="30">
        <v>0</v>
      </c>
      <c r="DH106" s="28"/>
      <c r="DK106" s="30">
        <v>0</v>
      </c>
      <c r="DL106" s="25"/>
      <c r="DM106" s="27">
        <v>60</v>
      </c>
      <c r="DN106" s="32">
        <v>60</v>
      </c>
      <c r="DO106" s="30">
        <v>0</v>
      </c>
      <c r="DP106" s="28"/>
      <c r="DS106" s="30">
        <v>0</v>
      </c>
      <c r="DT106" s="28"/>
      <c r="DU106">
        <v>60</v>
      </c>
      <c r="DV106">
        <v>58</v>
      </c>
      <c r="DW106" s="30">
        <v>-2</v>
      </c>
      <c r="DX106" s="28"/>
      <c r="EA106" s="30">
        <v>0</v>
      </c>
      <c r="EB106" s="25"/>
      <c r="EC106" s="23"/>
      <c r="EE106">
        <v>20</v>
      </c>
      <c r="EF106">
        <v>22</v>
      </c>
      <c r="EG106" s="30">
        <v>-2</v>
      </c>
      <c r="EH106" s="28"/>
      <c r="EI106" s="32">
        <v>0</v>
      </c>
      <c r="EJ106" s="32">
        <v>0</v>
      </c>
      <c r="EK106" s="30">
        <v>0</v>
      </c>
      <c r="EL106" s="28"/>
      <c r="EM106" s="32">
        <v>0</v>
      </c>
      <c r="EN106" s="32">
        <v>0</v>
      </c>
      <c r="EO106" s="30">
        <v>0</v>
      </c>
      <c r="EP106" s="28"/>
      <c r="EQ106" s="24">
        <v>0</v>
      </c>
      <c r="ER106" s="32">
        <v>0</v>
      </c>
      <c r="ES106" s="30">
        <v>0</v>
      </c>
      <c r="ET106" s="28"/>
    </row>
    <row r="107" spans="1:150" x14ac:dyDescent="0.25">
      <c r="A107" s="30" t="s">
        <v>186</v>
      </c>
      <c r="B107" s="23">
        <v>0.16</v>
      </c>
      <c r="F107" s="30">
        <f t="shared" si="15"/>
        <v>0</v>
      </c>
      <c r="H107" s="26"/>
      <c r="I107" s="34"/>
      <c r="J107" s="34">
        <f t="shared" si="16"/>
        <v>0</v>
      </c>
      <c r="K107" s="25"/>
      <c r="L107" s="24"/>
      <c r="M107" s="34"/>
      <c r="N107" s="34">
        <f t="shared" si="17"/>
        <v>0</v>
      </c>
      <c r="O107" s="25"/>
      <c r="P107" s="26"/>
      <c r="Q107" s="34"/>
      <c r="R107" s="34">
        <f t="shared" si="18"/>
        <v>0</v>
      </c>
      <c r="S107" s="25"/>
      <c r="T107" s="26"/>
      <c r="U107" s="34"/>
      <c r="V107" s="34">
        <v>0</v>
      </c>
      <c r="W107" s="25"/>
      <c r="X107" s="34"/>
      <c r="Z107" s="30">
        <v>0</v>
      </c>
      <c r="AA107" s="25"/>
      <c r="AD107" s="30">
        <v>0</v>
      </c>
      <c r="AE107" s="25"/>
      <c r="AF107" s="26"/>
      <c r="AI107" s="30">
        <v>0</v>
      </c>
      <c r="AJ107" s="25"/>
      <c r="AK107" s="26"/>
      <c r="AN107" s="30">
        <v>0</v>
      </c>
      <c r="AO107" s="25"/>
      <c r="AP107" s="32"/>
      <c r="AR107" s="30">
        <v>0</v>
      </c>
      <c r="AS107" s="25"/>
      <c r="AT107" s="26"/>
      <c r="AU107" s="32"/>
      <c r="AY107" s="30">
        <v>0</v>
      </c>
      <c r="AZ107" s="25"/>
      <c r="BC107" s="30">
        <v>0</v>
      </c>
      <c r="BD107" s="25"/>
      <c r="BE107" s="26"/>
      <c r="BI107" s="30">
        <v>0</v>
      </c>
      <c r="BJ107" s="25"/>
      <c r="BO107" s="30">
        <v>0</v>
      </c>
      <c r="BP107" s="25"/>
      <c r="BS107" s="30">
        <v>0</v>
      </c>
      <c r="BT107" s="25"/>
      <c r="BU107" s="26"/>
      <c r="BW107" s="30">
        <v>0</v>
      </c>
      <c r="BX107" s="25"/>
      <c r="BY107" s="26"/>
      <c r="CA107" s="30">
        <v>0</v>
      </c>
      <c r="CB107" s="25"/>
      <c r="CE107" s="30">
        <v>0</v>
      </c>
      <c r="CF107" s="25"/>
      <c r="CG107" s="26"/>
      <c r="CI107" s="30">
        <v>0</v>
      </c>
      <c r="CJ107" s="25"/>
      <c r="CK107" s="26"/>
      <c r="CM107" s="30">
        <v>0</v>
      </c>
      <c r="CN107" s="25"/>
      <c r="CQ107" s="30">
        <v>0</v>
      </c>
      <c r="CR107" s="28"/>
      <c r="CU107" s="30">
        <v>0</v>
      </c>
      <c r="CV107" s="25"/>
      <c r="CY107" s="30">
        <v>0</v>
      </c>
      <c r="CZ107" s="28"/>
      <c r="DC107" s="30">
        <v>0</v>
      </c>
      <c r="DD107" s="25"/>
      <c r="DG107" s="30">
        <v>0</v>
      </c>
      <c r="DH107" s="28"/>
      <c r="DK107" s="30">
        <v>0</v>
      </c>
      <c r="DL107" s="25"/>
      <c r="DM107" s="24"/>
      <c r="DO107" s="30">
        <v>0</v>
      </c>
      <c r="DP107" s="28"/>
      <c r="DS107" s="30">
        <v>0</v>
      </c>
      <c r="DT107" s="28"/>
      <c r="DW107" s="30">
        <v>0</v>
      </c>
      <c r="DX107" s="28"/>
      <c r="EA107" s="30">
        <v>0</v>
      </c>
      <c r="EB107" s="25"/>
      <c r="EC107" s="23"/>
      <c r="EE107" s="23"/>
      <c r="EG107" s="30">
        <v>0</v>
      </c>
      <c r="EH107" s="28"/>
      <c r="EI107" s="32">
        <v>0</v>
      </c>
      <c r="EJ107" s="32">
        <v>0</v>
      </c>
      <c r="EK107" s="30">
        <v>0</v>
      </c>
      <c r="EL107" s="28"/>
      <c r="EM107" s="32">
        <v>0</v>
      </c>
      <c r="EN107" s="32">
        <v>0</v>
      </c>
      <c r="EO107" s="30">
        <v>0</v>
      </c>
      <c r="EP107" s="28"/>
      <c r="EQ107" s="24">
        <v>0</v>
      </c>
      <c r="ER107" s="32">
        <v>0</v>
      </c>
      <c r="ES107" s="30">
        <v>0</v>
      </c>
      <c r="ET107" s="28"/>
    </row>
    <row r="108" spans="1:150" x14ac:dyDescent="0.25">
      <c r="A108" s="30" t="s">
        <v>187</v>
      </c>
      <c r="B108" s="23">
        <v>0.5</v>
      </c>
      <c r="F108" s="30">
        <f t="shared" si="15"/>
        <v>0</v>
      </c>
      <c r="H108" s="26"/>
      <c r="I108" s="34"/>
      <c r="J108" s="34">
        <f t="shared" si="16"/>
        <v>0</v>
      </c>
      <c r="K108" s="25"/>
      <c r="L108" s="24"/>
      <c r="M108" s="34"/>
      <c r="N108" s="34">
        <f t="shared" si="17"/>
        <v>0</v>
      </c>
      <c r="O108" s="25"/>
      <c r="P108" s="26"/>
      <c r="Q108" s="34"/>
      <c r="R108" s="34">
        <f t="shared" si="18"/>
        <v>0</v>
      </c>
      <c r="S108" s="25"/>
      <c r="T108" s="26"/>
      <c r="U108" s="34"/>
      <c r="V108" s="34">
        <v>0</v>
      </c>
      <c r="W108" s="25"/>
      <c r="X108" s="34"/>
      <c r="Z108" s="30">
        <v>0</v>
      </c>
      <c r="AA108" s="25"/>
      <c r="AD108" s="30">
        <v>0</v>
      </c>
      <c r="AE108" s="25"/>
      <c r="AF108" s="26"/>
      <c r="AI108" s="30">
        <v>0</v>
      </c>
      <c r="AJ108" s="25"/>
      <c r="AK108" s="26"/>
      <c r="AN108" s="30">
        <v>0</v>
      </c>
      <c r="AO108" s="25"/>
      <c r="AP108" s="32"/>
      <c r="AR108" s="30">
        <v>0</v>
      </c>
      <c r="AS108" s="25"/>
      <c r="AT108" s="26"/>
      <c r="AU108" s="32"/>
      <c r="AY108" s="30">
        <v>0</v>
      </c>
      <c r="AZ108" s="25"/>
      <c r="BC108" s="30">
        <v>0</v>
      </c>
      <c r="BD108" s="25"/>
      <c r="BE108" s="26"/>
      <c r="BI108" s="30">
        <v>0</v>
      </c>
      <c r="BJ108" s="25"/>
      <c r="BO108" s="30">
        <v>0</v>
      </c>
      <c r="BP108" s="25"/>
      <c r="BS108" s="30">
        <v>0</v>
      </c>
      <c r="BT108" s="25"/>
      <c r="BU108" s="26"/>
      <c r="BW108" s="30">
        <v>0</v>
      </c>
      <c r="BX108" s="25"/>
      <c r="BY108" s="26"/>
      <c r="CA108" s="30">
        <v>0</v>
      </c>
      <c r="CB108" s="25"/>
      <c r="CE108" s="30">
        <v>0</v>
      </c>
      <c r="CF108" s="25"/>
      <c r="CG108" s="26"/>
      <c r="CI108" s="30">
        <v>0</v>
      </c>
      <c r="CJ108" s="25"/>
      <c r="CK108" s="26"/>
      <c r="CM108" s="30">
        <v>0</v>
      </c>
      <c r="CN108" s="25"/>
      <c r="CQ108" s="30">
        <v>0</v>
      </c>
      <c r="CR108" s="28"/>
      <c r="CU108" s="30">
        <v>0</v>
      </c>
      <c r="CV108" s="25"/>
      <c r="CY108" s="30">
        <v>0</v>
      </c>
      <c r="CZ108" s="28"/>
      <c r="DC108" s="30">
        <v>0</v>
      </c>
      <c r="DD108" s="25"/>
      <c r="DG108" s="30">
        <v>0</v>
      </c>
      <c r="DH108" s="28"/>
      <c r="DK108" s="30">
        <v>0</v>
      </c>
      <c r="DL108" s="25"/>
      <c r="DM108" s="24"/>
      <c r="DO108" s="30">
        <v>0</v>
      </c>
      <c r="DP108" s="28"/>
      <c r="DS108" s="30">
        <v>0</v>
      </c>
      <c r="DT108" s="28"/>
      <c r="DW108" s="30">
        <v>0</v>
      </c>
      <c r="DX108" s="28"/>
      <c r="EA108" s="30">
        <v>0</v>
      </c>
      <c r="EB108" s="25"/>
      <c r="EC108" s="23"/>
      <c r="EE108" s="23"/>
      <c r="EG108" s="30">
        <v>0</v>
      </c>
      <c r="EH108" s="28"/>
      <c r="EI108" s="32">
        <v>0</v>
      </c>
      <c r="EJ108" s="32">
        <v>0</v>
      </c>
      <c r="EK108" s="30">
        <v>0</v>
      </c>
      <c r="EL108" s="28"/>
      <c r="EM108" s="32">
        <v>0</v>
      </c>
      <c r="EN108" s="32">
        <v>0</v>
      </c>
      <c r="EO108" s="30">
        <v>0</v>
      </c>
      <c r="EP108" s="28"/>
      <c r="EQ108" s="24">
        <v>0</v>
      </c>
      <c r="ER108" s="32">
        <v>0</v>
      </c>
      <c r="ES108" s="30">
        <v>0</v>
      </c>
      <c r="ET108" s="28"/>
    </row>
    <row r="109" spans="1:150" x14ac:dyDescent="0.25">
      <c r="A109" s="30" t="s">
        <v>188</v>
      </c>
      <c r="B109" s="23">
        <v>0.33</v>
      </c>
      <c r="F109" s="30">
        <f t="shared" si="15"/>
        <v>0</v>
      </c>
      <c r="H109" s="27">
        <v>24</v>
      </c>
      <c r="I109" s="34">
        <v>21.8</v>
      </c>
      <c r="J109" s="34">
        <f t="shared" si="16"/>
        <v>2.1999999999999993</v>
      </c>
      <c r="K109" s="25"/>
      <c r="L109" s="24"/>
      <c r="M109" s="34"/>
      <c r="N109" s="34">
        <f t="shared" si="17"/>
        <v>0</v>
      </c>
      <c r="O109" s="25"/>
      <c r="P109" s="26"/>
      <c r="Q109" s="34"/>
      <c r="R109" s="34">
        <f t="shared" si="18"/>
        <v>0</v>
      </c>
      <c r="S109" s="25"/>
      <c r="T109" s="27">
        <v>16</v>
      </c>
      <c r="U109" s="35">
        <v>14</v>
      </c>
      <c r="V109" s="34">
        <v>2</v>
      </c>
      <c r="W109" s="25"/>
      <c r="X109" s="34"/>
      <c r="Z109" s="30">
        <v>0</v>
      </c>
      <c r="AA109" s="25"/>
      <c r="AB109">
        <v>24</v>
      </c>
      <c r="AC109">
        <v>24</v>
      </c>
      <c r="AD109" s="30">
        <v>0</v>
      </c>
      <c r="AE109" s="25"/>
      <c r="AF109" s="26"/>
      <c r="AI109" s="30">
        <v>0</v>
      </c>
      <c r="AJ109" s="25"/>
      <c r="AK109" s="26"/>
      <c r="AN109" s="30">
        <v>0</v>
      </c>
      <c r="AO109" s="25"/>
      <c r="AP109">
        <v>32</v>
      </c>
      <c r="AQ109" s="32">
        <v>30.8</v>
      </c>
      <c r="AR109" s="30">
        <v>1.1999999999999991</v>
      </c>
      <c r="AS109" s="25"/>
      <c r="AT109" s="26"/>
      <c r="AU109" s="32"/>
      <c r="AY109" s="30">
        <v>0</v>
      </c>
      <c r="AZ109" s="25"/>
      <c r="BC109" s="30">
        <v>0</v>
      </c>
      <c r="BD109" s="25"/>
      <c r="BE109" s="26"/>
      <c r="BI109" s="30">
        <v>0</v>
      </c>
      <c r="BJ109" s="25"/>
      <c r="BM109">
        <v>32</v>
      </c>
      <c r="BN109">
        <v>32</v>
      </c>
      <c r="BO109" s="30">
        <v>0</v>
      </c>
      <c r="BP109" s="25"/>
      <c r="BQ109">
        <v>8</v>
      </c>
      <c r="BR109" s="32">
        <v>8</v>
      </c>
      <c r="BS109" s="30">
        <v>0</v>
      </c>
      <c r="BT109" s="25"/>
      <c r="BU109" s="27">
        <v>16</v>
      </c>
      <c r="BV109">
        <v>15</v>
      </c>
      <c r="BW109" s="30">
        <v>1</v>
      </c>
      <c r="BX109" s="25"/>
      <c r="BY109" s="26"/>
      <c r="CA109" s="30">
        <v>0</v>
      </c>
      <c r="CB109" s="25"/>
      <c r="CC109">
        <v>8</v>
      </c>
      <c r="CD109">
        <v>8</v>
      </c>
      <c r="CE109" s="30">
        <v>0</v>
      </c>
      <c r="CF109" s="25"/>
      <c r="CG109" s="27">
        <v>8</v>
      </c>
      <c r="CH109">
        <v>8</v>
      </c>
      <c r="CI109" s="30">
        <v>0</v>
      </c>
      <c r="CJ109" s="25"/>
      <c r="CK109" s="26"/>
      <c r="CM109" s="30">
        <v>0</v>
      </c>
      <c r="CN109" s="25"/>
      <c r="CQ109" s="30">
        <v>0</v>
      </c>
      <c r="CR109" s="28"/>
      <c r="CS109">
        <v>8</v>
      </c>
      <c r="CT109">
        <v>8</v>
      </c>
      <c r="CU109" s="30">
        <v>0</v>
      </c>
      <c r="CV109" s="25"/>
      <c r="CY109" s="30">
        <v>0</v>
      </c>
      <c r="CZ109" s="28"/>
      <c r="DC109" s="30">
        <v>0</v>
      </c>
      <c r="DD109" s="25"/>
      <c r="DE109">
        <v>8</v>
      </c>
      <c r="DF109">
        <v>8</v>
      </c>
      <c r="DG109" s="30">
        <v>0</v>
      </c>
      <c r="DH109" s="28"/>
      <c r="DK109" s="30">
        <v>0</v>
      </c>
      <c r="DL109" s="25"/>
      <c r="DM109" s="24"/>
      <c r="DO109" s="30">
        <v>0</v>
      </c>
      <c r="DP109" s="28"/>
      <c r="DS109" s="30">
        <v>0</v>
      </c>
      <c r="DT109" s="28"/>
      <c r="DW109" s="30">
        <v>0</v>
      </c>
      <c r="DX109" s="28"/>
      <c r="EA109" s="30">
        <v>0</v>
      </c>
      <c r="EB109" s="25"/>
      <c r="EC109" s="23"/>
      <c r="EE109" s="23"/>
      <c r="EG109" s="30">
        <v>0</v>
      </c>
      <c r="EH109" s="28"/>
      <c r="EI109" s="32">
        <v>48</v>
      </c>
      <c r="EJ109" s="32">
        <v>50</v>
      </c>
      <c r="EK109" s="30">
        <v>-2</v>
      </c>
      <c r="EL109" s="28"/>
      <c r="EP109" s="28"/>
      <c r="EQ109" s="24"/>
      <c r="ET109" s="28"/>
    </row>
    <row r="110" spans="1:150" x14ac:dyDescent="0.25">
      <c r="A110" s="30" t="s">
        <v>189</v>
      </c>
      <c r="B110" s="23">
        <v>1</v>
      </c>
      <c r="F110" s="30">
        <f t="shared" si="15"/>
        <v>0</v>
      </c>
      <c r="H110" s="26"/>
      <c r="I110" s="34"/>
      <c r="J110" s="34">
        <f t="shared" si="16"/>
        <v>0</v>
      </c>
      <c r="K110" s="25"/>
      <c r="L110" s="24"/>
      <c r="M110" s="34"/>
      <c r="N110" s="34">
        <f t="shared" si="17"/>
        <v>0</v>
      </c>
      <c r="O110" s="25"/>
      <c r="P110" s="26"/>
      <c r="Q110" s="34"/>
      <c r="R110" s="34">
        <f t="shared" si="18"/>
        <v>0</v>
      </c>
      <c r="S110" s="25"/>
      <c r="T110" s="26"/>
      <c r="U110" s="34"/>
      <c r="V110" s="34">
        <v>0</v>
      </c>
      <c r="W110" s="25"/>
      <c r="X110" s="34"/>
      <c r="Z110" s="30">
        <v>0</v>
      </c>
      <c r="AA110" s="25"/>
      <c r="AD110" s="30">
        <v>0</v>
      </c>
      <c r="AE110" s="25"/>
      <c r="AF110" s="26"/>
      <c r="AI110" s="30">
        <v>0</v>
      </c>
      <c r="AJ110" s="25"/>
      <c r="AK110" s="26"/>
      <c r="AN110" s="30">
        <v>0</v>
      </c>
      <c r="AO110" s="25"/>
      <c r="AP110" s="32"/>
      <c r="AR110" s="30">
        <v>0</v>
      </c>
      <c r="AS110" s="25"/>
      <c r="AT110" s="26"/>
      <c r="AU110" s="32"/>
      <c r="AY110" s="30">
        <v>0</v>
      </c>
      <c r="AZ110" s="25"/>
      <c r="BC110" s="30">
        <v>0</v>
      </c>
      <c r="BD110" s="25"/>
      <c r="BE110" s="26"/>
      <c r="BI110" s="30">
        <v>0</v>
      </c>
      <c r="BJ110" s="25"/>
      <c r="BO110" s="30">
        <v>0</v>
      </c>
      <c r="BP110" s="25"/>
      <c r="BS110" s="30">
        <v>0</v>
      </c>
      <c r="BT110" s="25"/>
      <c r="BU110" s="26"/>
      <c r="BW110" s="30">
        <v>0</v>
      </c>
      <c r="BX110" s="25"/>
      <c r="BY110" s="26"/>
      <c r="CA110" s="30">
        <v>0</v>
      </c>
      <c r="CB110" s="25"/>
      <c r="CE110" s="30">
        <v>0</v>
      </c>
      <c r="CF110" s="25"/>
      <c r="CG110" s="26"/>
      <c r="CI110" s="30">
        <v>0</v>
      </c>
      <c r="CJ110" s="25"/>
      <c r="CK110" s="26"/>
      <c r="CM110" s="30">
        <v>0</v>
      </c>
      <c r="CN110" s="25"/>
      <c r="CQ110" s="30">
        <v>0</v>
      </c>
      <c r="CR110" s="28"/>
      <c r="CU110" s="30">
        <v>0</v>
      </c>
      <c r="CV110" s="25"/>
      <c r="CY110" s="30">
        <v>0</v>
      </c>
      <c r="CZ110" s="28"/>
      <c r="DC110" s="30">
        <v>0</v>
      </c>
      <c r="DD110" s="25"/>
      <c r="DG110" s="30">
        <v>0</v>
      </c>
      <c r="DH110" s="28"/>
      <c r="DK110" s="30">
        <v>0</v>
      </c>
      <c r="DL110" s="25"/>
      <c r="DM110" s="24"/>
      <c r="DO110" s="30">
        <v>0</v>
      </c>
      <c r="DP110" s="28"/>
      <c r="DS110" s="30">
        <v>0</v>
      </c>
      <c r="DT110" s="28"/>
      <c r="DW110" s="30">
        <v>0</v>
      </c>
      <c r="DX110" s="28"/>
      <c r="EA110" s="30">
        <v>0</v>
      </c>
      <c r="EB110" s="25"/>
      <c r="EC110" s="23"/>
      <c r="EE110" s="23"/>
      <c r="EG110" s="30">
        <v>0</v>
      </c>
      <c r="EH110" s="28"/>
      <c r="EI110" s="32">
        <v>0</v>
      </c>
      <c r="EJ110" s="32">
        <v>0</v>
      </c>
      <c r="EK110" s="30">
        <v>0</v>
      </c>
      <c r="EL110" s="28"/>
      <c r="EM110" s="32">
        <v>0</v>
      </c>
      <c r="EN110" s="32">
        <v>0</v>
      </c>
      <c r="EO110" s="30">
        <v>0</v>
      </c>
      <c r="EP110" s="28"/>
      <c r="EQ110" s="24">
        <v>0</v>
      </c>
      <c r="ER110" s="32">
        <v>0</v>
      </c>
      <c r="ES110" s="30">
        <v>0</v>
      </c>
      <c r="ET110" s="28"/>
    </row>
    <row r="111" spans="1:150" x14ac:dyDescent="0.25">
      <c r="A111" s="30" t="s">
        <v>190</v>
      </c>
      <c r="B111" s="23">
        <v>0.33</v>
      </c>
      <c r="C111">
        <v>16</v>
      </c>
      <c r="E111">
        <v>16</v>
      </c>
      <c r="F111" s="30">
        <f t="shared" si="15"/>
        <v>0</v>
      </c>
      <c r="H111" s="26"/>
      <c r="I111" s="34">
        <v>8</v>
      </c>
      <c r="J111" s="39">
        <f t="shared" si="16"/>
        <v>-8</v>
      </c>
      <c r="K111" s="25">
        <f>-1*J111*B111</f>
        <v>2.64</v>
      </c>
      <c r="L111" s="24"/>
      <c r="M111" s="34"/>
      <c r="N111" s="34">
        <f t="shared" si="17"/>
        <v>0</v>
      </c>
      <c r="O111" s="25"/>
      <c r="P111" s="26"/>
      <c r="Q111" s="34"/>
      <c r="R111" s="34">
        <f t="shared" si="18"/>
        <v>0</v>
      </c>
      <c r="S111" s="25"/>
      <c r="T111" s="26"/>
      <c r="U111" s="34"/>
      <c r="V111" s="34">
        <v>0</v>
      </c>
      <c r="W111" s="25"/>
      <c r="X111" s="35">
        <v>8</v>
      </c>
      <c r="Y111" s="32">
        <v>8</v>
      </c>
      <c r="Z111" s="30">
        <v>0</v>
      </c>
      <c r="AA111" s="25"/>
      <c r="AD111" s="30">
        <v>0</v>
      </c>
      <c r="AE111" s="25"/>
      <c r="AF111" s="27">
        <v>8</v>
      </c>
      <c r="AH111">
        <v>8</v>
      </c>
      <c r="AI111" s="30">
        <v>0</v>
      </c>
      <c r="AJ111" s="25"/>
      <c r="AK111" s="27">
        <v>8</v>
      </c>
      <c r="AM111">
        <v>8</v>
      </c>
      <c r="AN111" s="30">
        <v>0</v>
      </c>
      <c r="AO111" s="25"/>
      <c r="AP111" s="32"/>
      <c r="AR111" s="30">
        <v>0</v>
      </c>
      <c r="AS111" s="25"/>
      <c r="AT111" s="26"/>
      <c r="AU111" s="32"/>
      <c r="AW111">
        <v>8</v>
      </c>
      <c r="AX111">
        <v>11</v>
      </c>
      <c r="AY111" s="30">
        <v>-3</v>
      </c>
      <c r="AZ111" s="25"/>
      <c r="BC111" s="30">
        <v>0</v>
      </c>
      <c r="BD111" s="25"/>
      <c r="BE111" s="26"/>
      <c r="BI111" s="30">
        <v>0</v>
      </c>
      <c r="BJ111" s="25"/>
      <c r="BO111" s="30">
        <v>0</v>
      </c>
      <c r="BP111" s="25"/>
      <c r="BS111" s="30">
        <v>0</v>
      </c>
      <c r="BT111" s="25"/>
      <c r="BU111" s="27">
        <v>16</v>
      </c>
      <c r="BV111">
        <v>14</v>
      </c>
      <c r="BW111" s="30">
        <v>2</v>
      </c>
      <c r="BX111" s="25"/>
      <c r="BY111" s="26"/>
      <c r="CA111" s="30">
        <v>0</v>
      </c>
      <c r="CB111" s="25"/>
      <c r="CE111" s="30">
        <v>0</v>
      </c>
      <c r="CF111" s="25"/>
      <c r="CG111" s="27">
        <v>16</v>
      </c>
      <c r="CH111">
        <v>16</v>
      </c>
      <c r="CI111" s="30">
        <v>0</v>
      </c>
      <c r="CJ111" s="25"/>
      <c r="CK111" s="26"/>
      <c r="CM111" s="30">
        <v>0</v>
      </c>
      <c r="CN111" s="25"/>
      <c r="CP111">
        <v>8</v>
      </c>
      <c r="CQ111" s="33">
        <v>-8</v>
      </c>
      <c r="CR111" s="25">
        <v>2.64</v>
      </c>
      <c r="CS111">
        <v>8</v>
      </c>
      <c r="CT111">
        <v>11</v>
      </c>
      <c r="CU111" s="30">
        <v>-3</v>
      </c>
      <c r="CV111" s="25"/>
      <c r="CY111" s="30">
        <v>0</v>
      </c>
      <c r="CZ111" s="28"/>
      <c r="DC111" s="30">
        <v>0</v>
      </c>
      <c r="DD111" s="25"/>
      <c r="DG111" s="30">
        <v>0</v>
      </c>
      <c r="DH111" s="28"/>
      <c r="DK111" s="30">
        <v>0</v>
      </c>
      <c r="DL111" s="25"/>
      <c r="DM111" s="24"/>
      <c r="DO111" s="30">
        <v>0</v>
      </c>
      <c r="DP111" s="28"/>
      <c r="DQ111">
        <v>16</v>
      </c>
      <c r="DR111">
        <v>16</v>
      </c>
      <c r="DS111" s="30">
        <v>0</v>
      </c>
      <c r="DT111" s="28"/>
      <c r="DW111" s="30">
        <v>0</v>
      </c>
      <c r="DX111" s="28"/>
      <c r="EA111" s="30">
        <v>0</v>
      </c>
      <c r="EB111" s="25"/>
      <c r="EC111" s="23"/>
      <c r="EE111" s="23"/>
      <c r="EG111" s="30">
        <v>0</v>
      </c>
      <c r="EH111" s="28"/>
      <c r="EI111" s="32">
        <v>0</v>
      </c>
      <c r="EJ111" s="32">
        <v>0</v>
      </c>
      <c r="EK111" s="30">
        <v>0</v>
      </c>
      <c r="EL111" s="28"/>
      <c r="EM111" s="32">
        <v>0</v>
      </c>
      <c r="EN111" s="32">
        <v>0</v>
      </c>
      <c r="EO111" s="30">
        <v>0</v>
      </c>
      <c r="EP111" s="28"/>
      <c r="EQ111" s="24">
        <v>0</v>
      </c>
      <c r="ER111" s="32">
        <v>0</v>
      </c>
      <c r="ES111" s="30">
        <v>0</v>
      </c>
      <c r="ET111" s="28"/>
    </row>
    <row r="112" spans="1:150" x14ac:dyDescent="0.25">
      <c r="A112" s="30" t="s">
        <v>191</v>
      </c>
      <c r="B112" s="23">
        <v>1</v>
      </c>
      <c r="F112" s="30">
        <f t="shared" si="15"/>
        <v>0</v>
      </c>
      <c r="H112" s="26"/>
      <c r="I112" s="34"/>
      <c r="J112" s="34">
        <f t="shared" si="16"/>
        <v>0</v>
      </c>
      <c r="K112" s="25"/>
      <c r="L112" s="24"/>
      <c r="M112" s="34"/>
      <c r="N112" s="34">
        <f t="shared" si="17"/>
        <v>0</v>
      </c>
      <c r="O112" s="25"/>
      <c r="P112" s="26"/>
      <c r="Q112" s="34"/>
      <c r="R112" s="34">
        <f t="shared" si="18"/>
        <v>0</v>
      </c>
      <c r="S112" s="25"/>
      <c r="T112" s="26"/>
      <c r="U112" s="34"/>
      <c r="V112" s="34">
        <v>0</v>
      </c>
      <c r="W112" s="25"/>
      <c r="X112" s="34"/>
      <c r="Z112" s="30">
        <v>0</v>
      </c>
      <c r="AA112" s="25"/>
      <c r="AD112" s="30">
        <v>0</v>
      </c>
      <c r="AE112" s="25"/>
      <c r="AF112" s="26"/>
      <c r="AI112" s="30">
        <v>0</v>
      </c>
      <c r="AJ112" s="25"/>
      <c r="AK112" s="26"/>
      <c r="AN112" s="30">
        <v>0</v>
      </c>
      <c r="AO112" s="25"/>
      <c r="AP112" s="32"/>
      <c r="AR112" s="30">
        <v>0</v>
      </c>
      <c r="AS112" s="25"/>
      <c r="AT112" s="26"/>
      <c r="AU112" s="32"/>
      <c r="AY112" s="30">
        <v>0</v>
      </c>
      <c r="AZ112" s="25"/>
      <c r="BC112" s="30">
        <v>0</v>
      </c>
      <c r="BD112" s="25"/>
      <c r="BE112" s="26"/>
      <c r="BI112" s="30">
        <v>0</v>
      </c>
      <c r="BJ112" s="25"/>
      <c r="BO112" s="30">
        <v>0</v>
      </c>
      <c r="BP112" s="25"/>
      <c r="BS112" s="30">
        <v>0</v>
      </c>
      <c r="BT112" s="25"/>
      <c r="BU112" s="26"/>
      <c r="BW112" s="30">
        <v>0</v>
      </c>
      <c r="BX112" s="25"/>
      <c r="BY112" s="26"/>
      <c r="CA112" s="30">
        <v>0</v>
      </c>
      <c r="CB112" s="25"/>
      <c r="CE112" s="30">
        <v>0</v>
      </c>
      <c r="CF112" s="25"/>
      <c r="CG112" s="26"/>
      <c r="CI112" s="30">
        <v>0</v>
      </c>
      <c r="CJ112" s="25"/>
      <c r="CK112" s="26"/>
      <c r="CM112" s="30">
        <v>0</v>
      </c>
      <c r="CN112" s="25"/>
      <c r="CQ112" s="30">
        <v>0</v>
      </c>
      <c r="CR112" s="28"/>
      <c r="CU112" s="30">
        <v>0</v>
      </c>
      <c r="CV112" s="25"/>
      <c r="CY112" s="30">
        <v>0</v>
      </c>
      <c r="CZ112" s="28"/>
      <c r="DC112" s="30">
        <v>0</v>
      </c>
      <c r="DD112" s="25"/>
      <c r="DG112" s="30">
        <v>0</v>
      </c>
      <c r="DH112" s="28"/>
      <c r="DK112" s="30">
        <v>0</v>
      </c>
      <c r="DL112" s="25"/>
      <c r="DM112" s="24"/>
      <c r="DO112" s="30">
        <v>0</v>
      </c>
      <c r="DP112" s="28"/>
      <c r="DS112" s="30">
        <v>0</v>
      </c>
      <c r="DT112" s="28"/>
      <c r="DW112" s="30">
        <v>0</v>
      </c>
      <c r="DX112" s="28"/>
      <c r="EA112" s="30">
        <v>0</v>
      </c>
      <c r="EB112" s="25"/>
      <c r="EC112" s="23"/>
      <c r="EE112" s="23"/>
      <c r="EG112" s="30">
        <v>0</v>
      </c>
      <c r="EH112" s="28"/>
      <c r="EI112" s="32">
        <v>0</v>
      </c>
      <c r="EJ112" s="32">
        <v>0</v>
      </c>
      <c r="EK112" s="30">
        <v>0</v>
      </c>
      <c r="EL112" s="28"/>
      <c r="EM112" s="32">
        <v>0</v>
      </c>
      <c r="EN112" s="32">
        <v>0</v>
      </c>
      <c r="EO112" s="30">
        <v>0</v>
      </c>
      <c r="EP112" s="28"/>
      <c r="EQ112" s="24">
        <v>0</v>
      </c>
      <c r="ER112" s="32">
        <v>0</v>
      </c>
      <c r="ES112" s="30">
        <v>0</v>
      </c>
      <c r="ET112" s="28"/>
    </row>
    <row r="113" spans="1:150" x14ac:dyDescent="0.25">
      <c r="A113" s="30" t="s">
        <v>192</v>
      </c>
      <c r="B113" s="23">
        <v>0.33</v>
      </c>
      <c r="C113">
        <v>40</v>
      </c>
      <c r="E113">
        <v>43</v>
      </c>
      <c r="F113" s="30">
        <f t="shared" si="15"/>
        <v>-3</v>
      </c>
      <c r="H113" s="27">
        <v>8</v>
      </c>
      <c r="I113" s="34">
        <v>11.8</v>
      </c>
      <c r="J113" s="34">
        <f t="shared" si="16"/>
        <v>-3.8000000000000007</v>
      </c>
      <c r="K113" s="25"/>
      <c r="L113" s="24"/>
      <c r="M113" s="34"/>
      <c r="N113" s="34">
        <f t="shared" si="17"/>
        <v>0</v>
      </c>
      <c r="O113" s="25"/>
      <c r="P113" s="27">
        <v>40</v>
      </c>
      <c r="Q113" s="34">
        <v>38.799999999999997</v>
      </c>
      <c r="R113" s="34">
        <f t="shared" si="18"/>
        <v>1.2000000000000028</v>
      </c>
      <c r="S113" s="25"/>
      <c r="T113" s="27">
        <v>8</v>
      </c>
      <c r="U113" s="35">
        <v>7</v>
      </c>
      <c r="V113" s="34">
        <v>1</v>
      </c>
      <c r="W113" s="25"/>
      <c r="X113" s="35">
        <v>8</v>
      </c>
      <c r="Y113" s="32">
        <v>7.8000000000000043</v>
      </c>
      <c r="Z113" s="30">
        <v>0.19999999999999571</v>
      </c>
      <c r="AA113" s="25"/>
      <c r="AB113">
        <v>16</v>
      </c>
      <c r="AC113">
        <v>16</v>
      </c>
      <c r="AD113" s="30">
        <v>0</v>
      </c>
      <c r="AE113" s="25"/>
      <c r="AF113" s="27">
        <v>32</v>
      </c>
      <c r="AH113">
        <v>32</v>
      </c>
      <c r="AI113" s="30">
        <v>0</v>
      </c>
      <c r="AJ113" s="25"/>
      <c r="AK113" s="27">
        <v>24</v>
      </c>
      <c r="AM113">
        <v>28</v>
      </c>
      <c r="AN113" s="30">
        <v>-4</v>
      </c>
      <c r="AO113" s="25"/>
      <c r="AP113" s="32"/>
      <c r="AR113" s="30">
        <v>0</v>
      </c>
      <c r="AS113" s="25"/>
      <c r="AT113" s="26"/>
      <c r="AU113" s="32"/>
      <c r="AY113" s="30">
        <v>0</v>
      </c>
      <c r="AZ113" s="25"/>
      <c r="BA113">
        <v>48</v>
      </c>
      <c r="BB113" s="32">
        <v>50.8</v>
      </c>
      <c r="BC113" s="30">
        <v>-2.7999999999999972</v>
      </c>
      <c r="BD113" s="25"/>
      <c r="BE113" s="26"/>
      <c r="BI113" s="30">
        <v>0</v>
      </c>
      <c r="BJ113" s="25"/>
      <c r="BM113">
        <v>8</v>
      </c>
      <c r="BN113">
        <v>10</v>
      </c>
      <c r="BO113" s="30">
        <v>-2</v>
      </c>
      <c r="BP113" s="25"/>
      <c r="BQ113">
        <v>32</v>
      </c>
      <c r="BR113" s="32">
        <v>32</v>
      </c>
      <c r="BS113" s="30">
        <v>0</v>
      </c>
      <c r="BT113" s="25"/>
      <c r="BU113" s="27">
        <v>16</v>
      </c>
      <c r="BV113">
        <v>20</v>
      </c>
      <c r="BW113" s="30">
        <v>-4</v>
      </c>
      <c r="BX113" s="25"/>
      <c r="BY113" s="26"/>
      <c r="CA113" s="30">
        <v>0</v>
      </c>
      <c r="CB113" s="25"/>
      <c r="CC113">
        <v>32</v>
      </c>
      <c r="CD113">
        <v>32</v>
      </c>
      <c r="CE113" s="30">
        <v>0</v>
      </c>
      <c r="CF113" s="25"/>
      <c r="CG113" s="27">
        <v>8</v>
      </c>
      <c r="CH113">
        <v>8</v>
      </c>
      <c r="CI113" s="30">
        <v>0</v>
      </c>
      <c r="CJ113" s="25"/>
      <c r="CK113" s="27">
        <v>16</v>
      </c>
      <c r="CL113">
        <v>21</v>
      </c>
      <c r="CM113" s="30">
        <v>-5</v>
      </c>
      <c r="CN113" s="25"/>
      <c r="CQ113" s="30">
        <v>0</v>
      </c>
      <c r="CR113" s="28"/>
      <c r="CU113" s="30">
        <v>0</v>
      </c>
      <c r="CV113" s="25"/>
      <c r="CW113">
        <v>24</v>
      </c>
      <c r="CX113">
        <v>24</v>
      </c>
      <c r="CY113" s="30">
        <v>0</v>
      </c>
      <c r="CZ113" s="28"/>
      <c r="DC113" s="30">
        <v>0</v>
      </c>
      <c r="DD113" s="25"/>
      <c r="DE113">
        <v>8</v>
      </c>
      <c r="DF113">
        <v>8</v>
      </c>
      <c r="DG113" s="30">
        <v>0</v>
      </c>
      <c r="DH113" s="28"/>
      <c r="DI113">
        <v>8</v>
      </c>
      <c r="DJ113" s="32">
        <v>9.8000000000000043</v>
      </c>
      <c r="DK113" s="30">
        <v>-1.800000000000004</v>
      </c>
      <c r="DL113" s="25"/>
      <c r="DM113" s="27">
        <v>8</v>
      </c>
      <c r="DN113" s="32">
        <v>10</v>
      </c>
      <c r="DO113" s="30">
        <v>-2</v>
      </c>
      <c r="DP113" s="28"/>
      <c r="DS113" s="30">
        <v>0</v>
      </c>
      <c r="DT113" s="28"/>
      <c r="DW113" s="30">
        <v>0</v>
      </c>
      <c r="DX113" s="28"/>
      <c r="EA113" s="30">
        <v>0</v>
      </c>
      <c r="EB113" s="25"/>
      <c r="EC113">
        <v>40</v>
      </c>
      <c r="ED113">
        <v>40</v>
      </c>
      <c r="EE113">
        <v>24</v>
      </c>
      <c r="EF113">
        <v>22</v>
      </c>
      <c r="EG113" s="30">
        <v>2</v>
      </c>
      <c r="EH113" s="28"/>
      <c r="EI113" s="32">
        <v>24</v>
      </c>
      <c r="EJ113" s="32">
        <v>24</v>
      </c>
      <c r="EK113" s="30">
        <v>0</v>
      </c>
      <c r="EL113" s="28"/>
      <c r="EM113" s="32">
        <v>0</v>
      </c>
      <c r="EN113" s="32">
        <v>0</v>
      </c>
      <c r="EO113" s="30">
        <v>0</v>
      </c>
      <c r="EP113" s="28"/>
      <c r="EQ113" s="24">
        <v>0</v>
      </c>
      <c r="ER113" s="32">
        <v>0</v>
      </c>
      <c r="ES113" s="30">
        <v>0</v>
      </c>
      <c r="ET113" s="28"/>
    </row>
    <row r="114" spans="1:150" x14ac:dyDescent="0.25">
      <c r="A114" s="30" t="s">
        <v>193</v>
      </c>
      <c r="B114" s="23">
        <v>1</v>
      </c>
      <c r="F114" s="30">
        <f t="shared" si="15"/>
        <v>0</v>
      </c>
      <c r="H114" s="26"/>
      <c r="I114" s="34"/>
      <c r="J114" s="34">
        <f t="shared" si="16"/>
        <v>0</v>
      </c>
      <c r="K114" s="25"/>
      <c r="L114" s="24"/>
      <c r="M114" s="34"/>
      <c r="N114" s="34">
        <f t="shared" si="17"/>
        <v>0</v>
      </c>
      <c r="O114" s="25"/>
      <c r="P114" s="26"/>
      <c r="Q114" s="34"/>
      <c r="R114" s="34">
        <f t="shared" si="18"/>
        <v>0</v>
      </c>
      <c r="S114" s="25"/>
      <c r="T114" s="26"/>
      <c r="U114" s="34"/>
      <c r="V114" s="34">
        <v>0</v>
      </c>
      <c r="W114" s="25"/>
      <c r="X114" s="34"/>
      <c r="Z114" s="30">
        <v>0</v>
      </c>
      <c r="AA114" s="25"/>
      <c r="AD114" s="30">
        <v>0</v>
      </c>
      <c r="AE114" s="25"/>
      <c r="AF114" s="26"/>
      <c r="AI114" s="30">
        <v>0</v>
      </c>
      <c r="AJ114" s="25"/>
      <c r="AK114" s="26"/>
      <c r="AN114" s="30">
        <v>0</v>
      </c>
      <c r="AO114" s="25"/>
      <c r="AP114" s="32"/>
      <c r="AR114" s="30">
        <v>0</v>
      </c>
      <c r="AS114" s="25"/>
      <c r="AT114" s="26"/>
      <c r="AU114" s="32"/>
      <c r="AY114" s="30">
        <v>0</v>
      </c>
      <c r="AZ114" s="25"/>
      <c r="BC114" s="30">
        <v>0</v>
      </c>
      <c r="BD114" s="25"/>
      <c r="BE114" s="26"/>
      <c r="BI114" s="30">
        <v>0</v>
      </c>
      <c r="BJ114" s="25"/>
      <c r="BO114" s="30">
        <v>0</v>
      </c>
      <c r="BP114" s="25"/>
      <c r="BS114" s="30">
        <v>0</v>
      </c>
      <c r="BT114" s="25"/>
      <c r="BU114" s="26"/>
      <c r="BW114" s="30">
        <v>0</v>
      </c>
      <c r="BX114" s="25"/>
      <c r="BY114" s="26"/>
      <c r="CA114" s="30">
        <v>0</v>
      </c>
      <c r="CB114" s="25"/>
      <c r="CE114" s="30">
        <v>0</v>
      </c>
      <c r="CF114" s="25"/>
      <c r="CG114" s="27">
        <v>10</v>
      </c>
      <c r="CH114">
        <v>10</v>
      </c>
      <c r="CI114" s="30">
        <v>0</v>
      </c>
      <c r="CJ114" s="25"/>
      <c r="CK114" s="26"/>
      <c r="CM114" s="30">
        <v>0</v>
      </c>
      <c r="CN114" s="25"/>
      <c r="CQ114" s="30">
        <v>0</v>
      </c>
      <c r="CR114" s="28"/>
      <c r="CT114">
        <v>1</v>
      </c>
      <c r="CU114" s="30">
        <v>-1</v>
      </c>
      <c r="CV114" s="25"/>
      <c r="CW114">
        <v>5</v>
      </c>
      <c r="CX114">
        <v>4</v>
      </c>
      <c r="CY114" s="30">
        <v>1</v>
      </c>
      <c r="CZ114" s="28"/>
      <c r="DC114" s="30">
        <v>0</v>
      </c>
      <c r="DD114" s="25"/>
      <c r="DE114">
        <v>5</v>
      </c>
      <c r="DF114">
        <v>8</v>
      </c>
      <c r="DG114" s="30">
        <v>-3</v>
      </c>
      <c r="DH114" s="28"/>
      <c r="DK114" s="30">
        <v>0</v>
      </c>
      <c r="DL114" s="25"/>
      <c r="DM114" s="24"/>
      <c r="DO114" s="30">
        <v>0</v>
      </c>
      <c r="DP114" s="28"/>
      <c r="DS114" s="30">
        <v>0</v>
      </c>
      <c r="DT114" s="28"/>
      <c r="DU114">
        <v>10</v>
      </c>
      <c r="DV114">
        <v>8</v>
      </c>
      <c r="DW114" s="30">
        <v>-2</v>
      </c>
      <c r="DX114" s="28"/>
      <c r="EA114" s="30">
        <v>0</v>
      </c>
      <c r="EB114" s="25"/>
      <c r="EC114" s="23"/>
      <c r="EE114">
        <v>26</v>
      </c>
      <c r="EF114">
        <v>27</v>
      </c>
      <c r="EG114" s="30">
        <v>-1</v>
      </c>
      <c r="EH114" s="28"/>
      <c r="EI114" s="32">
        <v>5.2450000000000001</v>
      </c>
      <c r="EJ114" s="32">
        <v>7</v>
      </c>
      <c r="EK114" s="30">
        <v>-1.7549999999999999</v>
      </c>
      <c r="EL114" s="28"/>
      <c r="EM114" s="32">
        <v>0</v>
      </c>
      <c r="EN114" s="32">
        <v>0</v>
      </c>
      <c r="EO114" s="30">
        <v>0</v>
      </c>
      <c r="EP114" s="28"/>
      <c r="EQ114" s="24">
        <v>0</v>
      </c>
      <c r="ER114" s="32">
        <v>0</v>
      </c>
      <c r="ES114" s="30">
        <v>0</v>
      </c>
      <c r="ET114" s="28"/>
    </row>
    <row r="115" spans="1:150" x14ac:dyDescent="0.25">
      <c r="A115" s="30" t="s">
        <v>194</v>
      </c>
      <c r="B115" s="23">
        <v>0.33</v>
      </c>
      <c r="F115" s="30">
        <f t="shared" si="15"/>
        <v>0</v>
      </c>
      <c r="H115" s="26"/>
      <c r="I115" s="34"/>
      <c r="J115" s="34">
        <f t="shared" si="16"/>
        <v>0</v>
      </c>
      <c r="K115" s="25"/>
      <c r="L115" s="24"/>
      <c r="M115" s="34"/>
      <c r="N115" s="34">
        <f t="shared" si="17"/>
        <v>0</v>
      </c>
      <c r="O115" s="25"/>
      <c r="P115" s="26"/>
      <c r="Q115" s="34"/>
      <c r="R115" s="34">
        <f t="shared" si="18"/>
        <v>0</v>
      </c>
      <c r="S115" s="25"/>
      <c r="T115" s="26"/>
      <c r="U115" s="34"/>
      <c r="V115" s="34">
        <v>0</v>
      </c>
      <c r="W115" s="25"/>
      <c r="X115" s="34"/>
      <c r="Z115" s="30">
        <v>0</v>
      </c>
      <c r="AA115" s="25"/>
      <c r="AD115" s="30">
        <v>0</v>
      </c>
      <c r="AE115" s="25"/>
      <c r="AF115" s="26"/>
      <c r="AI115" s="30">
        <v>0</v>
      </c>
      <c r="AJ115" s="25"/>
      <c r="AK115" s="26"/>
      <c r="AN115" s="30">
        <v>0</v>
      </c>
      <c r="AO115" s="25"/>
      <c r="AP115" s="32"/>
      <c r="AR115" s="30">
        <v>0</v>
      </c>
      <c r="AS115" s="25"/>
      <c r="AT115" s="26"/>
      <c r="AU115" s="32"/>
      <c r="AY115" s="30">
        <v>0</v>
      </c>
      <c r="AZ115" s="25"/>
      <c r="BC115" s="30">
        <v>0</v>
      </c>
      <c r="BD115" s="25"/>
      <c r="BE115" s="26"/>
      <c r="BI115" s="30">
        <v>0</v>
      </c>
      <c r="BJ115" s="25"/>
      <c r="BO115" s="30">
        <v>0</v>
      </c>
      <c r="BP115" s="25"/>
      <c r="BS115" s="30">
        <v>0</v>
      </c>
      <c r="BT115" s="25"/>
      <c r="BU115" s="26"/>
      <c r="BW115" s="30">
        <v>0</v>
      </c>
      <c r="BX115" s="25"/>
      <c r="BY115" s="26"/>
      <c r="CA115" s="30">
        <v>0</v>
      </c>
      <c r="CB115" s="25"/>
      <c r="CC115">
        <v>16</v>
      </c>
      <c r="CD115">
        <v>16</v>
      </c>
      <c r="CE115" s="30">
        <v>0</v>
      </c>
      <c r="CF115" s="25"/>
      <c r="CG115" s="26"/>
      <c r="CI115" s="30">
        <v>0</v>
      </c>
      <c r="CJ115" s="25"/>
      <c r="CK115" s="26"/>
      <c r="CM115" s="30">
        <v>0</v>
      </c>
      <c r="CN115" s="25"/>
      <c r="CQ115" s="30">
        <v>0</v>
      </c>
      <c r="CR115" s="28"/>
      <c r="CS115">
        <v>8</v>
      </c>
      <c r="CT115">
        <v>9</v>
      </c>
      <c r="CU115" s="30">
        <v>-1</v>
      </c>
      <c r="CV115" s="25"/>
      <c r="CY115" s="30">
        <v>0</v>
      </c>
      <c r="CZ115" s="28"/>
      <c r="DC115" s="30">
        <v>0</v>
      </c>
      <c r="DD115" s="25"/>
      <c r="DG115" s="30">
        <v>0</v>
      </c>
      <c r="DH115" s="28"/>
      <c r="DK115" s="30">
        <v>0</v>
      </c>
      <c r="DL115" s="25"/>
      <c r="DM115" s="24"/>
      <c r="DO115" s="30">
        <v>0</v>
      </c>
      <c r="DP115" s="28"/>
      <c r="DQ115">
        <v>16</v>
      </c>
      <c r="DR115">
        <v>16</v>
      </c>
      <c r="DS115" s="30">
        <v>0</v>
      </c>
      <c r="DT115" s="28"/>
      <c r="DW115" s="30">
        <v>0</v>
      </c>
      <c r="DX115" s="28"/>
      <c r="EA115" s="30">
        <v>0</v>
      </c>
      <c r="EB115" s="25"/>
      <c r="EC115" s="23"/>
      <c r="EE115" s="23"/>
      <c r="EG115" s="30">
        <v>0</v>
      </c>
      <c r="EH115" s="28"/>
      <c r="EI115" s="32">
        <v>0</v>
      </c>
      <c r="EJ115" s="32">
        <v>0</v>
      </c>
      <c r="EK115" s="30">
        <v>0</v>
      </c>
      <c r="EL115" s="28"/>
      <c r="EM115" s="32">
        <v>0</v>
      </c>
      <c r="EN115" s="32">
        <v>0</v>
      </c>
      <c r="EO115" s="30">
        <v>0</v>
      </c>
      <c r="EP115" s="28"/>
      <c r="EQ115" s="24">
        <v>0</v>
      </c>
      <c r="ER115" s="32">
        <v>0</v>
      </c>
      <c r="ES115" s="30">
        <v>0</v>
      </c>
      <c r="ET115" s="28"/>
    </row>
    <row r="116" spans="1:150" x14ac:dyDescent="0.25">
      <c r="A116" s="30" t="s">
        <v>195</v>
      </c>
      <c r="B116" s="23">
        <v>1</v>
      </c>
      <c r="F116" s="30">
        <f t="shared" si="15"/>
        <v>0</v>
      </c>
      <c r="H116" s="26"/>
      <c r="I116" s="34"/>
      <c r="J116" s="34">
        <f t="shared" si="16"/>
        <v>0</v>
      </c>
      <c r="K116" s="25"/>
      <c r="L116" s="24"/>
      <c r="M116" s="34"/>
      <c r="N116" s="34">
        <f t="shared" si="17"/>
        <v>0</v>
      </c>
      <c r="O116" s="25"/>
      <c r="P116" s="26"/>
      <c r="Q116" s="34"/>
      <c r="R116" s="34">
        <f t="shared" si="18"/>
        <v>0</v>
      </c>
      <c r="S116" s="25"/>
      <c r="T116" s="26"/>
      <c r="U116" s="34"/>
      <c r="V116" s="34">
        <v>0</v>
      </c>
      <c r="W116" s="25"/>
      <c r="X116" s="34"/>
      <c r="Z116" s="30">
        <v>0</v>
      </c>
      <c r="AA116" s="25"/>
      <c r="AD116" s="30">
        <v>0</v>
      </c>
      <c r="AE116" s="25"/>
      <c r="AF116" s="26"/>
      <c r="AI116" s="30">
        <v>0</v>
      </c>
      <c r="AJ116" s="25"/>
      <c r="AK116" s="26"/>
      <c r="AN116" s="30">
        <v>0</v>
      </c>
      <c r="AO116" s="25"/>
      <c r="AP116" s="32"/>
      <c r="AR116" s="30">
        <v>0</v>
      </c>
      <c r="AS116" s="25"/>
      <c r="AT116" s="26"/>
      <c r="AU116" s="32"/>
      <c r="AY116" s="30">
        <v>0</v>
      </c>
      <c r="AZ116" s="25"/>
      <c r="BC116" s="30">
        <v>0</v>
      </c>
      <c r="BD116" s="25"/>
      <c r="BE116" s="26"/>
      <c r="BI116" s="30">
        <v>0</v>
      </c>
      <c r="BJ116" s="25"/>
      <c r="BO116" s="30">
        <v>0</v>
      </c>
      <c r="BP116" s="25"/>
      <c r="BS116" s="30">
        <v>0</v>
      </c>
      <c r="BT116" s="25"/>
      <c r="BU116" s="26"/>
      <c r="BW116" s="30">
        <v>0</v>
      </c>
      <c r="BX116" s="25"/>
      <c r="BY116" s="26"/>
      <c r="CA116" s="30">
        <v>0</v>
      </c>
      <c r="CB116" s="25"/>
      <c r="CE116" s="30">
        <v>0</v>
      </c>
      <c r="CF116" s="25"/>
      <c r="CG116" s="26"/>
      <c r="CI116" s="30">
        <v>0</v>
      </c>
      <c r="CJ116" s="25"/>
      <c r="CK116" s="26"/>
      <c r="CM116" s="30">
        <v>0</v>
      </c>
      <c r="CN116" s="25"/>
      <c r="CQ116" s="30">
        <v>0</v>
      </c>
      <c r="CR116" s="28"/>
      <c r="CU116" s="30">
        <v>0</v>
      </c>
      <c r="CV116" s="25"/>
      <c r="CY116" s="30">
        <v>0</v>
      </c>
      <c r="CZ116" s="28"/>
      <c r="DC116" s="30">
        <v>0</v>
      </c>
      <c r="DD116" s="25"/>
      <c r="DG116" s="30">
        <v>0</v>
      </c>
      <c r="DH116" s="28"/>
      <c r="DK116" s="30">
        <v>0</v>
      </c>
      <c r="DL116" s="25"/>
      <c r="DM116" s="24"/>
      <c r="DO116" s="30">
        <v>0</v>
      </c>
      <c r="DP116" s="28"/>
      <c r="DS116" s="30">
        <v>0</v>
      </c>
      <c r="DT116" s="28"/>
      <c r="DW116" s="30">
        <v>0</v>
      </c>
      <c r="DX116" s="28"/>
      <c r="EA116" s="30">
        <v>0</v>
      </c>
      <c r="EB116" s="25"/>
      <c r="EC116" s="23"/>
      <c r="EE116" s="23"/>
      <c r="EG116" s="30">
        <v>0</v>
      </c>
      <c r="EH116" s="28"/>
      <c r="EI116" s="32">
        <v>0</v>
      </c>
      <c r="EJ116" s="32">
        <v>0</v>
      </c>
      <c r="EK116" s="30">
        <v>0</v>
      </c>
      <c r="EL116" s="28"/>
      <c r="EM116" s="32">
        <v>0</v>
      </c>
      <c r="EN116" s="32">
        <v>0</v>
      </c>
      <c r="EO116" s="30">
        <v>0</v>
      </c>
      <c r="EP116" s="28"/>
      <c r="EQ116" s="24">
        <v>0</v>
      </c>
      <c r="ER116" s="32">
        <v>0</v>
      </c>
      <c r="ES116" s="30">
        <v>0</v>
      </c>
      <c r="ET116" s="28"/>
    </row>
    <row r="117" spans="1:150" x14ac:dyDescent="0.25">
      <c r="A117" s="30" t="s">
        <v>196</v>
      </c>
      <c r="B117" s="23">
        <v>0.75</v>
      </c>
      <c r="F117" s="30">
        <f t="shared" si="15"/>
        <v>0</v>
      </c>
      <c r="H117" s="26"/>
      <c r="I117" s="34"/>
      <c r="J117" s="34">
        <f t="shared" si="16"/>
        <v>0</v>
      </c>
      <c r="K117" s="25"/>
      <c r="L117" s="24"/>
      <c r="M117" s="34"/>
      <c r="N117" s="34">
        <f t="shared" si="17"/>
        <v>0</v>
      </c>
      <c r="O117" s="25"/>
      <c r="P117" s="26"/>
      <c r="Q117" s="34"/>
      <c r="R117" s="34">
        <f t="shared" si="18"/>
        <v>0</v>
      </c>
      <c r="S117" s="25"/>
      <c r="T117" s="26"/>
      <c r="U117" s="34"/>
      <c r="V117" s="34">
        <v>0</v>
      </c>
      <c r="W117" s="25"/>
      <c r="X117" s="34"/>
      <c r="Z117" s="30">
        <v>0</v>
      </c>
      <c r="AA117" s="25"/>
      <c r="AD117" s="30">
        <v>0</v>
      </c>
      <c r="AE117" s="25"/>
      <c r="AF117" s="26"/>
      <c r="AI117" s="30">
        <v>0</v>
      </c>
      <c r="AJ117" s="25"/>
      <c r="AK117" s="26"/>
      <c r="AN117" s="30">
        <v>0</v>
      </c>
      <c r="AO117" s="25"/>
      <c r="AP117" s="32"/>
      <c r="AR117" s="30">
        <v>0</v>
      </c>
      <c r="AS117" s="25"/>
      <c r="AT117" s="26"/>
      <c r="AU117" s="32"/>
      <c r="AY117" s="30">
        <v>0</v>
      </c>
      <c r="AZ117" s="25"/>
      <c r="BC117" s="30">
        <v>0</v>
      </c>
      <c r="BD117" s="25"/>
      <c r="BE117" s="26"/>
      <c r="BI117" s="30">
        <v>0</v>
      </c>
      <c r="BJ117" s="25"/>
      <c r="BO117" s="30">
        <v>0</v>
      </c>
      <c r="BP117" s="25"/>
      <c r="BS117" s="30">
        <v>0</v>
      </c>
      <c r="BT117" s="25"/>
      <c r="BU117" s="26"/>
      <c r="BW117" s="30">
        <v>0</v>
      </c>
      <c r="BX117" s="25"/>
      <c r="BY117" s="26"/>
      <c r="CA117" s="30">
        <v>0</v>
      </c>
      <c r="CB117" s="25"/>
      <c r="CE117" s="30">
        <v>0</v>
      </c>
      <c r="CF117" s="25"/>
      <c r="CG117" s="26"/>
      <c r="CI117" s="30">
        <v>0</v>
      </c>
      <c r="CJ117" s="25"/>
      <c r="CK117" s="26"/>
      <c r="CM117" s="30">
        <v>0</v>
      </c>
      <c r="CN117" s="25"/>
      <c r="CQ117" s="30">
        <v>0</v>
      </c>
      <c r="CR117" s="28"/>
      <c r="CU117" s="30">
        <v>0</v>
      </c>
      <c r="CV117" s="25"/>
      <c r="CY117" s="30">
        <v>0</v>
      </c>
      <c r="CZ117" s="28"/>
      <c r="DC117" s="30">
        <v>0</v>
      </c>
      <c r="DD117" s="25"/>
      <c r="DG117" s="30">
        <v>0</v>
      </c>
      <c r="DH117" s="28"/>
      <c r="DK117" s="30">
        <v>0</v>
      </c>
      <c r="DL117" s="25"/>
      <c r="DM117" s="24"/>
      <c r="DO117" s="30">
        <v>0</v>
      </c>
      <c r="DP117" s="28"/>
      <c r="DS117" s="30">
        <v>0</v>
      </c>
      <c r="DT117" s="28"/>
      <c r="DW117" s="30">
        <v>0</v>
      </c>
      <c r="DX117" s="28"/>
      <c r="EA117" s="30">
        <v>0</v>
      </c>
      <c r="EB117" s="25"/>
      <c r="EC117" s="23"/>
      <c r="EE117" s="23"/>
      <c r="EG117" s="30">
        <v>0</v>
      </c>
      <c r="EH117" s="28"/>
      <c r="EI117" s="32">
        <v>0</v>
      </c>
      <c r="EJ117" s="32">
        <v>0</v>
      </c>
      <c r="EK117" s="30">
        <v>0</v>
      </c>
      <c r="EL117" s="28"/>
      <c r="EM117" s="32">
        <v>0</v>
      </c>
      <c r="EN117" s="32">
        <v>0</v>
      </c>
      <c r="EO117" s="30">
        <v>0</v>
      </c>
      <c r="EP117" s="28"/>
      <c r="EQ117" s="24">
        <v>0</v>
      </c>
      <c r="ER117" s="32">
        <v>0</v>
      </c>
      <c r="ES117" s="30">
        <v>0</v>
      </c>
      <c r="ET117" s="28"/>
    </row>
    <row r="118" spans="1:150" x14ac:dyDescent="0.25">
      <c r="A118" s="30" t="s">
        <v>197</v>
      </c>
      <c r="B118" s="23">
        <v>0.66</v>
      </c>
      <c r="F118" s="30">
        <f t="shared" si="15"/>
        <v>0</v>
      </c>
      <c r="H118" s="26"/>
      <c r="I118" s="34"/>
      <c r="J118" s="34">
        <f t="shared" si="16"/>
        <v>0</v>
      </c>
      <c r="K118" s="25"/>
      <c r="L118" s="24"/>
      <c r="M118" s="34"/>
      <c r="N118" s="34">
        <f t="shared" si="17"/>
        <v>0</v>
      </c>
      <c r="O118" s="25"/>
      <c r="P118" s="26"/>
      <c r="Q118" s="34"/>
      <c r="R118" s="34">
        <f t="shared" si="18"/>
        <v>0</v>
      </c>
      <c r="S118" s="25"/>
      <c r="T118" s="26"/>
      <c r="U118" s="34"/>
      <c r="V118" s="34">
        <v>0</v>
      </c>
      <c r="W118" s="25"/>
      <c r="X118" s="34"/>
      <c r="Z118" s="30">
        <v>0</v>
      </c>
      <c r="AA118" s="25"/>
      <c r="AD118" s="30">
        <v>0</v>
      </c>
      <c r="AE118" s="25"/>
      <c r="AF118" s="26"/>
      <c r="AI118" s="30">
        <v>0</v>
      </c>
      <c r="AJ118" s="25"/>
      <c r="AK118" s="26"/>
      <c r="AN118" s="30">
        <v>0</v>
      </c>
      <c r="AO118" s="25"/>
      <c r="AP118" s="32"/>
      <c r="AR118" s="30">
        <v>0</v>
      </c>
      <c r="AS118" s="25"/>
      <c r="AT118" s="26"/>
      <c r="AU118" s="32"/>
      <c r="AY118" s="30">
        <v>0</v>
      </c>
      <c r="AZ118" s="25"/>
      <c r="BC118" s="30">
        <v>0</v>
      </c>
      <c r="BD118" s="25"/>
      <c r="BE118" s="26"/>
      <c r="BI118" s="30">
        <v>0</v>
      </c>
      <c r="BJ118" s="25"/>
      <c r="BO118" s="30">
        <v>0</v>
      </c>
      <c r="BP118" s="25"/>
      <c r="BS118" s="30">
        <v>0</v>
      </c>
      <c r="BT118" s="25"/>
      <c r="BU118" s="26"/>
      <c r="BW118" s="30">
        <v>0</v>
      </c>
      <c r="BX118" s="25"/>
      <c r="BY118" s="26"/>
      <c r="CA118" s="30">
        <v>0</v>
      </c>
      <c r="CB118" s="25"/>
      <c r="CE118" s="30">
        <v>0</v>
      </c>
      <c r="CF118" s="25"/>
      <c r="CG118" s="26"/>
      <c r="CI118" s="30">
        <v>0</v>
      </c>
      <c r="CJ118" s="25"/>
      <c r="CK118" s="26"/>
      <c r="CM118" s="30">
        <v>0</v>
      </c>
      <c r="CN118" s="25"/>
      <c r="CQ118" s="30">
        <v>0</v>
      </c>
      <c r="CR118" s="28"/>
      <c r="CU118" s="30">
        <v>0</v>
      </c>
      <c r="CV118" s="25"/>
      <c r="CY118" s="30">
        <v>0</v>
      </c>
      <c r="CZ118" s="28"/>
      <c r="DC118" s="30">
        <v>0</v>
      </c>
      <c r="DD118" s="25"/>
      <c r="DG118" s="30">
        <v>0</v>
      </c>
      <c r="DH118" s="28"/>
      <c r="DK118" s="30">
        <v>0</v>
      </c>
      <c r="DL118" s="25"/>
      <c r="DM118" s="24"/>
      <c r="DO118" s="30">
        <v>0</v>
      </c>
      <c r="DP118" s="28"/>
      <c r="DS118" s="30">
        <v>0</v>
      </c>
      <c r="DT118" s="28"/>
      <c r="DW118" s="30">
        <v>0</v>
      </c>
      <c r="DX118" s="28"/>
      <c r="EA118" s="30">
        <v>0</v>
      </c>
      <c r="EB118" s="25"/>
      <c r="EC118" s="23"/>
      <c r="EE118" s="23"/>
      <c r="EG118" s="30">
        <v>0</v>
      </c>
      <c r="EH118" s="28"/>
      <c r="EI118" s="32">
        <v>0</v>
      </c>
      <c r="EJ118" s="32">
        <v>0</v>
      </c>
      <c r="EK118" s="30">
        <v>0</v>
      </c>
      <c r="EL118" s="28"/>
      <c r="EM118" s="32">
        <v>0</v>
      </c>
      <c r="EN118" s="32">
        <v>0</v>
      </c>
      <c r="EO118" s="30">
        <v>0</v>
      </c>
      <c r="EP118" s="28"/>
      <c r="EQ118" s="24">
        <v>0</v>
      </c>
      <c r="ER118" s="32">
        <v>0</v>
      </c>
      <c r="ES118" s="30">
        <v>0</v>
      </c>
      <c r="ET118" s="28"/>
    </row>
    <row r="119" spans="1:150" x14ac:dyDescent="0.25">
      <c r="A119" s="30" t="s">
        <v>198</v>
      </c>
      <c r="B119" s="23">
        <v>0.66</v>
      </c>
      <c r="F119" s="30">
        <f t="shared" si="15"/>
        <v>0</v>
      </c>
      <c r="H119" s="26"/>
      <c r="I119" s="34"/>
      <c r="J119" s="34">
        <f t="shared" si="16"/>
        <v>0</v>
      </c>
      <c r="K119" s="25"/>
      <c r="L119" s="24"/>
      <c r="M119" s="34"/>
      <c r="N119" s="34">
        <f t="shared" si="17"/>
        <v>0</v>
      </c>
      <c r="O119" s="25"/>
      <c r="P119" s="26"/>
      <c r="Q119" s="34"/>
      <c r="R119" s="34">
        <f t="shared" si="18"/>
        <v>0</v>
      </c>
      <c r="S119" s="25"/>
      <c r="T119" s="26"/>
      <c r="U119" s="34"/>
      <c r="V119" s="34">
        <v>0</v>
      </c>
      <c r="W119" s="25"/>
      <c r="X119" s="34"/>
      <c r="Z119" s="30">
        <v>0</v>
      </c>
      <c r="AA119" s="25"/>
      <c r="AD119" s="30">
        <v>0</v>
      </c>
      <c r="AE119" s="25"/>
      <c r="AF119" s="26"/>
      <c r="AI119" s="30">
        <v>0</v>
      </c>
      <c r="AJ119" s="25"/>
      <c r="AK119" s="26"/>
      <c r="AN119" s="30">
        <v>0</v>
      </c>
      <c r="AO119" s="25"/>
      <c r="AP119" s="32"/>
      <c r="AR119" s="30">
        <v>0</v>
      </c>
      <c r="AS119" s="25"/>
      <c r="AT119" s="26"/>
      <c r="AU119" s="32"/>
      <c r="AY119" s="30">
        <v>0</v>
      </c>
      <c r="AZ119" s="25"/>
      <c r="BC119" s="30">
        <v>0</v>
      </c>
      <c r="BD119" s="25"/>
      <c r="BE119" s="26"/>
      <c r="BI119" s="30">
        <v>0</v>
      </c>
      <c r="BJ119" s="25"/>
      <c r="BO119" s="30">
        <v>0</v>
      </c>
      <c r="BP119" s="25"/>
      <c r="BS119" s="30">
        <v>0</v>
      </c>
      <c r="BT119" s="25"/>
      <c r="BU119" s="26"/>
      <c r="BW119" s="30">
        <v>0</v>
      </c>
      <c r="BX119" s="25"/>
      <c r="BY119" s="26"/>
      <c r="CA119" s="30">
        <v>0</v>
      </c>
      <c r="CB119" s="25"/>
      <c r="CE119" s="30">
        <v>0</v>
      </c>
      <c r="CF119" s="25"/>
      <c r="CG119" s="26"/>
      <c r="CI119" s="30">
        <v>0</v>
      </c>
      <c r="CJ119" s="25"/>
      <c r="CK119" s="26"/>
      <c r="CM119" s="30">
        <v>0</v>
      </c>
      <c r="CN119" s="25"/>
      <c r="CQ119" s="30">
        <v>0</v>
      </c>
      <c r="CR119" s="28"/>
      <c r="CU119" s="30">
        <v>0</v>
      </c>
      <c r="CV119" s="25"/>
      <c r="CY119" s="30">
        <v>0</v>
      </c>
      <c r="CZ119" s="28"/>
      <c r="DC119" s="30">
        <v>0</v>
      </c>
      <c r="DD119" s="25"/>
      <c r="DG119" s="30">
        <v>0</v>
      </c>
      <c r="DH119" s="28"/>
      <c r="DK119" s="30">
        <v>0</v>
      </c>
      <c r="DL119" s="25"/>
      <c r="DM119" s="24"/>
      <c r="DO119" s="30">
        <v>0</v>
      </c>
      <c r="DP119" s="28"/>
      <c r="DS119" s="30">
        <v>0</v>
      </c>
      <c r="DT119" s="28"/>
      <c r="DW119" s="30">
        <v>0</v>
      </c>
      <c r="DX119" s="28"/>
      <c r="EA119" s="30">
        <v>0</v>
      </c>
      <c r="EB119" s="25"/>
      <c r="EC119" s="23"/>
      <c r="EE119" s="23"/>
      <c r="EG119" s="30">
        <v>0</v>
      </c>
      <c r="EH119" s="28"/>
      <c r="EI119" s="32">
        <v>0</v>
      </c>
      <c r="EJ119" s="32">
        <v>0</v>
      </c>
      <c r="EK119" s="30">
        <v>0</v>
      </c>
      <c r="EL119" s="28"/>
      <c r="EM119" s="32">
        <v>0</v>
      </c>
      <c r="EN119" s="32">
        <v>0</v>
      </c>
      <c r="EO119" s="30">
        <v>0</v>
      </c>
      <c r="EP119" s="28"/>
      <c r="EQ119" s="24">
        <v>0</v>
      </c>
      <c r="ER119" s="32">
        <v>0</v>
      </c>
      <c r="ES119" s="30">
        <v>0</v>
      </c>
      <c r="ET119" s="28"/>
    </row>
    <row r="120" spans="1:150" x14ac:dyDescent="0.25">
      <c r="A120" s="30" t="s">
        <v>199</v>
      </c>
      <c r="B120" s="23">
        <v>0.66</v>
      </c>
      <c r="F120" s="30">
        <f t="shared" si="15"/>
        <v>0</v>
      </c>
      <c r="H120" s="26"/>
      <c r="I120" s="34"/>
      <c r="J120" s="34">
        <f t="shared" si="16"/>
        <v>0</v>
      </c>
      <c r="K120" s="25"/>
      <c r="L120" s="24"/>
      <c r="M120" s="34"/>
      <c r="N120" s="34">
        <f t="shared" si="17"/>
        <v>0</v>
      </c>
      <c r="O120" s="25"/>
      <c r="P120" s="26"/>
      <c r="Q120" s="34"/>
      <c r="R120" s="34">
        <f t="shared" si="18"/>
        <v>0</v>
      </c>
      <c r="S120" s="25"/>
      <c r="T120" s="26"/>
      <c r="U120" s="34"/>
      <c r="V120" s="34">
        <v>0</v>
      </c>
      <c r="W120" s="25"/>
      <c r="X120" s="34"/>
      <c r="Z120" s="30">
        <v>0</v>
      </c>
      <c r="AA120" s="25"/>
      <c r="AD120" s="30">
        <v>0</v>
      </c>
      <c r="AE120" s="25"/>
      <c r="AF120" s="26"/>
      <c r="AI120" s="30">
        <v>0</v>
      </c>
      <c r="AJ120" s="25"/>
      <c r="AK120" s="26"/>
      <c r="AN120" s="30">
        <v>0</v>
      </c>
      <c r="AO120" s="25"/>
      <c r="AP120" s="32"/>
      <c r="AR120" s="30">
        <v>0</v>
      </c>
      <c r="AS120" s="25"/>
      <c r="AT120" s="26"/>
      <c r="AU120" s="32"/>
      <c r="AY120" s="30">
        <v>0</v>
      </c>
      <c r="AZ120" s="25"/>
      <c r="BC120" s="30">
        <v>0</v>
      </c>
      <c r="BD120" s="25"/>
      <c r="BE120" s="26"/>
      <c r="BI120" s="30">
        <v>0</v>
      </c>
      <c r="BJ120" s="25"/>
      <c r="BO120" s="30">
        <v>0</v>
      </c>
      <c r="BP120" s="25"/>
      <c r="BS120" s="30">
        <v>0</v>
      </c>
      <c r="BT120" s="25"/>
      <c r="BU120" s="26"/>
      <c r="BW120" s="30">
        <v>0</v>
      </c>
      <c r="BX120" s="25"/>
      <c r="BY120" s="26"/>
      <c r="CA120" s="30">
        <v>0</v>
      </c>
      <c r="CB120" s="25"/>
      <c r="CE120" s="30">
        <v>0</v>
      </c>
      <c r="CF120" s="25"/>
      <c r="CG120" s="26"/>
      <c r="CI120" s="30">
        <v>0</v>
      </c>
      <c r="CJ120" s="25"/>
      <c r="CK120" s="26"/>
      <c r="CM120" s="30">
        <v>0</v>
      </c>
      <c r="CN120" s="25"/>
      <c r="CQ120" s="30">
        <v>0</v>
      </c>
      <c r="CR120" s="28"/>
      <c r="CU120" s="30">
        <v>0</v>
      </c>
      <c r="CV120" s="25"/>
      <c r="CY120" s="30">
        <v>0</v>
      </c>
      <c r="CZ120" s="28"/>
      <c r="DC120" s="30">
        <v>0</v>
      </c>
      <c r="DD120" s="25"/>
      <c r="DG120" s="30">
        <v>0</v>
      </c>
      <c r="DH120" s="28"/>
      <c r="DK120" s="30">
        <v>0</v>
      </c>
      <c r="DL120" s="25"/>
      <c r="DM120" s="24"/>
      <c r="DO120" s="30">
        <v>0</v>
      </c>
      <c r="DP120" s="28"/>
      <c r="DS120" s="30">
        <v>0</v>
      </c>
      <c r="DT120" s="28"/>
      <c r="DW120" s="30">
        <v>0</v>
      </c>
      <c r="DX120" s="28"/>
      <c r="EA120" s="30">
        <v>0</v>
      </c>
      <c r="EB120" s="25"/>
      <c r="EC120" s="23"/>
      <c r="EE120" s="23"/>
      <c r="EG120" s="30">
        <v>0</v>
      </c>
      <c r="EH120" s="28"/>
      <c r="EI120" s="32">
        <v>0</v>
      </c>
      <c r="EJ120" s="32">
        <v>0</v>
      </c>
      <c r="EK120" s="30">
        <v>0</v>
      </c>
      <c r="EL120" s="28"/>
      <c r="EM120" s="32">
        <v>0</v>
      </c>
      <c r="EN120" s="32">
        <v>0</v>
      </c>
      <c r="EO120" s="30">
        <v>0</v>
      </c>
      <c r="EP120" s="28"/>
      <c r="EQ120" s="24">
        <v>0</v>
      </c>
      <c r="ER120" s="32">
        <v>0</v>
      </c>
      <c r="ES120" s="30">
        <v>0</v>
      </c>
      <c r="ET120" s="28"/>
    </row>
    <row r="121" spans="1:150" x14ac:dyDescent="0.25">
      <c r="A121" s="30" t="s">
        <v>200</v>
      </c>
      <c r="B121" s="23">
        <v>0.33</v>
      </c>
      <c r="C121">
        <v>16</v>
      </c>
      <c r="E121">
        <v>20</v>
      </c>
      <c r="F121" s="30">
        <f t="shared" si="15"/>
        <v>-4</v>
      </c>
      <c r="H121" s="27">
        <v>8</v>
      </c>
      <c r="I121" s="34">
        <v>8</v>
      </c>
      <c r="J121" s="34">
        <f t="shared" si="16"/>
        <v>0</v>
      </c>
      <c r="K121" s="25"/>
      <c r="L121" s="24"/>
      <c r="M121" s="34"/>
      <c r="N121" s="34">
        <f t="shared" si="17"/>
        <v>0</v>
      </c>
      <c r="O121" s="25"/>
      <c r="P121" s="27">
        <v>8</v>
      </c>
      <c r="Q121" s="34">
        <v>10.199999999999999</v>
      </c>
      <c r="R121" s="34">
        <f t="shared" si="18"/>
        <v>-2.1999999999999993</v>
      </c>
      <c r="S121" s="25"/>
      <c r="T121" s="27">
        <v>8</v>
      </c>
      <c r="U121" s="35">
        <v>8</v>
      </c>
      <c r="V121" s="34">
        <v>0</v>
      </c>
      <c r="W121" s="25"/>
      <c r="X121" s="35">
        <v>16</v>
      </c>
      <c r="Y121" s="32">
        <v>19</v>
      </c>
      <c r="Z121" s="30">
        <v>-3</v>
      </c>
      <c r="AA121" s="25"/>
      <c r="AD121" s="30">
        <v>0</v>
      </c>
      <c r="AE121" s="25"/>
      <c r="AF121" s="27">
        <v>8</v>
      </c>
      <c r="AH121">
        <v>8</v>
      </c>
      <c r="AI121" s="30">
        <v>0</v>
      </c>
      <c r="AJ121" s="25"/>
      <c r="AK121" s="27">
        <v>8</v>
      </c>
      <c r="AM121">
        <v>8</v>
      </c>
      <c r="AN121" s="30">
        <v>0</v>
      </c>
      <c r="AO121" s="25"/>
      <c r="AP121">
        <v>16</v>
      </c>
      <c r="AQ121" s="32">
        <v>18.399999999999999</v>
      </c>
      <c r="AR121" s="30">
        <v>-2.399999999999999</v>
      </c>
      <c r="AS121" s="25"/>
      <c r="AT121" s="26"/>
      <c r="AU121" s="32"/>
      <c r="AW121">
        <v>8</v>
      </c>
      <c r="AX121">
        <v>9</v>
      </c>
      <c r="AY121" s="30">
        <v>-1</v>
      </c>
      <c r="AZ121" s="25"/>
      <c r="BC121" s="30">
        <v>0</v>
      </c>
      <c r="BD121" s="25"/>
      <c r="BE121" s="26"/>
      <c r="BI121" s="30">
        <v>0</v>
      </c>
      <c r="BJ121" s="25"/>
      <c r="BM121">
        <v>24</v>
      </c>
      <c r="BN121">
        <v>24</v>
      </c>
      <c r="BO121" s="30">
        <v>0</v>
      </c>
      <c r="BP121" s="25"/>
      <c r="BS121" s="30">
        <v>0</v>
      </c>
      <c r="BT121" s="25"/>
      <c r="BU121" s="27">
        <v>16</v>
      </c>
      <c r="BV121">
        <v>18</v>
      </c>
      <c r="BW121" s="30">
        <v>-2</v>
      </c>
      <c r="BX121" s="25"/>
      <c r="BY121" s="27">
        <v>8</v>
      </c>
      <c r="BZ121">
        <v>8</v>
      </c>
      <c r="CA121" s="30">
        <v>0</v>
      </c>
      <c r="CB121" s="25"/>
      <c r="CE121" s="30">
        <v>0</v>
      </c>
      <c r="CF121" s="25"/>
      <c r="CG121" s="27">
        <v>16</v>
      </c>
      <c r="CH121">
        <v>16</v>
      </c>
      <c r="CI121" s="30">
        <v>0</v>
      </c>
      <c r="CJ121" s="25"/>
      <c r="CK121" s="26"/>
      <c r="CM121" s="30">
        <v>0</v>
      </c>
      <c r="CN121" s="25"/>
      <c r="CQ121" s="30">
        <v>0</v>
      </c>
      <c r="CR121" s="28"/>
      <c r="CU121" s="30">
        <v>0</v>
      </c>
      <c r="CV121" s="25"/>
      <c r="CW121">
        <v>8</v>
      </c>
      <c r="CX121">
        <v>4.8</v>
      </c>
      <c r="CY121" s="30">
        <v>3.2</v>
      </c>
      <c r="CZ121" s="28"/>
      <c r="DC121" s="30">
        <v>0</v>
      </c>
      <c r="DD121" s="25"/>
      <c r="DG121" s="30">
        <v>0</v>
      </c>
      <c r="DH121" s="28"/>
      <c r="DI121">
        <v>8</v>
      </c>
      <c r="DJ121" s="32">
        <v>10</v>
      </c>
      <c r="DK121" s="30">
        <v>-2</v>
      </c>
      <c r="DL121" s="25"/>
      <c r="DM121" s="24"/>
      <c r="DO121" s="30">
        <v>0</v>
      </c>
      <c r="DP121" s="28"/>
      <c r="DS121" s="30">
        <v>0</v>
      </c>
      <c r="DT121" s="28"/>
      <c r="DW121" s="30">
        <v>0</v>
      </c>
      <c r="DX121" s="28"/>
      <c r="EA121" s="30">
        <v>0</v>
      </c>
      <c r="EB121" s="25"/>
      <c r="EC121" s="23"/>
      <c r="EE121">
        <v>24</v>
      </c>
      <c r="EF121">
        <v>26</v>
      </c>
      <c r="EG121" s="30">
        <v>-2</v>
      </c>
      <c r="EH121" s="28"/>
      <c r="EI121" s="32">
        <v>0</v>
      </c>
      <c r="EJ121" s="32">
        <v>0</v>
      </c>
      <c r="EK121" s="30">
        <v>0</v>
      </c>
      <c r="EL121" s="28"/>
      <c r="EM121" s="32">
        <v>0</v>
      </c>
      <c r="EN121" s="32">
        <v>0</v>
      </c>
      <c r="EO121" s="30">
        <v>0</v>
      </c>
      <c r="EP121" s="28"/>
      <c r="EQ121" s="24">
        <v>0</v>
      </c>
      <c r="ER121" s="32">
        <v>0</v>
      </c>
      <c r="ES121" s="30">
        <v>0</v>
      </c>
      <c r="ET121" s="28"/>
    </row>
    <row r="122" spans="1:150" x14ac:dyDescent="0.25">
      <c r="A122" s="30" t="s">
        <v>201</v>
      </c>
      <c r="B122" s="23">
        <v>0.36</v>
      </c>
      <c r="C122">
        <v>24</v>
      </c>
      <c r="E122">
        <v>29</v>
      </c>
      <c r="F122" s="30">
        <f t="shared" si="15"/>
        <v>-5</v>
      </c>
      <c r="H122" s="26"/>
      <c r="I122" s="34"/>
      <c r="J122" s="34">
        <f t="shared" si="16"/>
        <v>0</v>
      </c>
      <c r="K122" s="25"/>
      <c r="L122" s="27">
        <v>24</v>
      </c>
      <c r="M122" s="34">
        <v>29.2</v>
      </c>
      <c r="N122" s="34">
        <f t="shared" si="17"/>
        <v>-5.1999999999999993</v>
      </c>
      <c r="O122" s="25"/>
      <c r="P122" s="27">
        <v>8</v>
      </c>
      <c r="Q122" s="34">
        <v>11.2</v>
      </c>
      <c r="R122" s="34">
        <f t="shared" si="18"/>
        <v>-3.1999999999999993</v>
      </c>
      <c r="S122" s="25"/>
      <c r="T122" s="26"/>
      <c r="U122" s="34"/>
      <c r="V122" s="34">
        <v>0</v>
      </c>
      <c r="W122" s="25"/>
      <c r="X122" s="35">
        <v>16</v>
      </c>
      <c r="Y122" s="32">
        <v>16.600000000000001</v>
      </c>
      <c r="Z122" s="30">
        <v>-0.60000000000000142</v>
      </c>
      <c r="AA122" s="25"/>
      <c r="AB122">
        <v>16</v>
      </c>
      <c r="AC122">
        <v>21</v>
      </c>
      <c r="AD122" s="30">
        <v>-5</v>
      </c>
      <c r="AE122" s="25"/>
      <c r="AF122" s="26"/>
      <c r="AI122" s="30">
        <v>0</v>
      </c>
      <c r="AJ122" s="25"/>
      <c r="AK122" s="26"/>
      <c r="AN122" s="30">
        <v>0</v>
      </c>
      <c r="AO122" s="25"/>
      <c r="AP122" s="32"/>
      <c r="AR122" s="30">
        <v>0</v>
      </c>
      <c r="AS122" s="25"/>
      <c r="AT122" s="26"/>
      <c r="AU122" s="32"/>
      <c r="AW122">
        <v>24</v>
      </c>
      <c r="AX122">
        <v>26</v>
      </c>
      <c r="AY122" s="30">
        <v>-2</v>
      </c>
      <c r="AZ122" s="25"/>
      <c r="BA122">
        <v>8</v>
      </c>
      <c r="BB122" s="32">
        <v>11.8</v>
      </c>
      <c r="BC122" s="30">
        <v>-3.8000000000000012</v>
      </c>
      <c r="BD122" s="25"/>
      <c r="BE122" s="26"/>
      <c r="BI122" s="30">
        <v>0</v>
      </c>
      <c r="BJ122" s="25"/>
      <c r="BM122">
        <v>24</v>
      </c>
      <c r="BN122">
        <v>28</v>
      </c>
      <c r="BO122" s="30">
        <v>-4</v>
      </c>
      <c r="BP122" s="25"/>
      <c r="BS122" s="30">
        <v>0</v>
      </c>
      <c r="BT122" s="25"/>
      <c r="BU122" s="27">
        <v>8</v>
      </c>
      <c r="BV122">
        <v>7</v>
      </c>
      <c r="BW122" s="30">
        <v>1</v>
      </c>
      <c r="BX122" s="25"/>
      <c r="BY122" s="27">
        <v>16</v>
      </c>
      <c r="BZ122">
        <v>16</v>
      </c>
      <c r="CA122" s="30">
        <v>0</v>
      </c>
      <c r="CB122" s="25"/>
      <c r="CC122">
        <v>16</v>
      </c>
      <c r="CD122">
        <v>15</v>
      </c>
      <c r="CE122" s="30">
        <v>1</v>
      </c>
      <c r="CF122" s="25"/>
      <c r="CG122" s="27">
        <v>24</v>
      </c>
      <c r="CH122">
        <v>24</v>
      </c>
      <c r="CI122" s="30">
        <v>0</v>
      </c>
      <c r="CJ122" s="25"/>
      <c r="CK122" s="26"/>
      <c r="CM122" s="30">
        <v>0</v>
      </c>
      <c r="CN122" s="25"/>
      <c r="CO122">
        <v>8</v>
      </c>
      <c r="CP122">
        <v>8</v>
      </c>
      <c r="CQ122" s="30">
        <v>0</v>
      </c>
      <c r="CR122" s="28"/>
      <c r="CS122">
        <v>24</v>
      </c>
      <c r="CT122">
        <v>25</v>
      </c>
      <c r="CU122" s="30">
        <v>-1</v>
      </c>
      <c r="CV122" s="25"/>
      <c r="CW122">
        <v>8</v>
      </c>
      <c r="CX122">
        <v>8</v>
      </c>
      <c r="CY122" s="30">
        <v>0</v>
      </c>
      <c r="CZ122" s="28"/>
      <c r="DA122">
        <v>24</v>
      </c>
      <c r="DB122">
        <v>22</v>
      </c>
      <c r="DC122" s="30">
        <v>2</v>
      </c>
      <c r="DD122" s="25"/>
      <c r="DE122">
        <v>8</v>
      </c>
      <c r="DF122">
        <v>8</v>
      </c>
      <c r="DG122" s="30">
        <v>0</v>
      </c>
      <c r="DH122" s="28"/>
      <c r="DK122" s="30">
        <v>0</v>
      </c>
      <c r="DL122" s="25"/>
      <c r="DM122" s="24"/>
      <c r="DO122" s="30">
        <v>0</v>
      </c>
      <c r="DP122" s="28"/>
      <c r="DQ122">
        <v>40</v>
      </c>
      <c r="DR122">
        <v>39</v>
      </c>
      <c r="DS122" s="30">
        <v>1</v>
      </c>
      <c r="DT122" s="28"/>
      <c r="DW122" s="30">
        <v>0</v>
      </c>
      <c r="DX122" s="28"/>
      <c r="EA122" s="30">
        <v>0</v>
      </c>
      <c r="EB122" s="25"/>
      <c r="EC122" s="23"/>
      <c r="EE122">
        <v>32</v>
      </c>
      <c r="EF122">
        <v>36</v>
      </c>
      <c r="EG122" s="30">
        <v>-4</v>
      </c>
      <c r="EH122" s="28"/>
      <c r="EI122" s="32">
        <v>0</v>
      </c>
      <c r="EJ122" s="32">
        <v>0</v>
      </c>
      <c r="EK122" s="30">
        <v>0</v>
      </c>
      <c r="EL122" s="28"/>
      <c r="EM122" s="32">
        <v>0</v>
      </c>
      <c r="EN122" s="32">
        <v>0</v>
      </c>
      <c r="EO122" s="30">
        <v>0</v>
      </c>
      <c r="EP122" s="28"/>
      <c r="EQ122" s="24">
        <v>0</v>
      </c>
      <c r="ER122" s="32">
        <v>0</v>
      </c>
      <c r="ES122" s="30">
        <v>0</v>
      </c>
      <c r="ET122" s="28"/>
    </row>
    <row r="123" spans="1:150" x14ac:dyDescent="0.25">
      <c r="A123" s="30" t="s">
        <v>202</v>
      </c>
      <c r="B123" s="23">
        <v>0.15</v>
      </c>
      <c r="F123" s="30">
        <f t="shared" si="15"/>
        <v>0</v>
      </c>
      <c r="H123" s="26"/>
      <c r="I123" s="34"/>
      <c r="J123" s="34">
        <f t="shared" si="16"/>
        <v>0</v>
      </c>
      <c r="K123" s="25"/>
      <c r="L123" s="24"/>
      <c r="M123" s="34"/>
      <c r="N123" s="34">
        <f t="shared" si="17"/>
        <v>0</v>
      </c>
      <c r="O123" s="25"/>
      <c r="P123" s="26"/>
      <c r="Q123" s="34"/>
      <c r="R123" s="34">
        <f t="shared" si="18"/>
        <v>0</v>
      </c>
      <c r="S123" s="25"/>
      <c r="T123" s="26"/>
      <c r="U123" s="34"/>
      <c r="V123" s="34">
        <v>0</v>
      </c>
      <c r="W123" s="25"/>
      <c r="X123" s="34"/>
      <c r="Z123" s="30">
        <v>0</v>
      </c>
      <c r="AA123" s="25"/>
      <c r="AD123" s="30">
        <v>0</v>
      </c>
      <c r="AE123" s="25"/>
      <c r="AF123" s="26"/>
      <c r="AI123" s="30">
        <v>0</v>
      </c>
      <c r="AJ123" s="25"/>
      <c r="AK123" s="26"/>
      <c r="AN123" s="30">
        <v>0</v>
      </c>
      <c r="AO123" s="25"/>
      <c r="AP123" s="32"/>
      <c r="AR123" s="30">
        <v>0</v>
      </c>
      <c r="AS123" s="25"/>
      <c r="AT123" s="26"/>
      <c r="AU123" s="32"/>
      <c r="AY123" s="30">
        <v>0</v>
      </c>
      <c r="AZ123" s="25"/>
      <c r="BC123" s="30">
        <v>0</v>
      </c>
      <c r="BD123" s="25"/>
      <c r="BE123" s="26"/>
      <c r="BI123" s="30">
        <v>0</v>
      </c>
      <c r="BJ123" s="25"/>
      <c r="BO123" s="30">
        <v>0</v>
      </c>
      <c r="BP123" s="25"/>
      <c r="BS123" s="30">
        <v>0</v>
      </c>
      <c r="BT123" s="25"/>
      <c r="BU123" s="26"/>
      <c r="BW123" s="30">
        <v>0</v>
      </c>
      <c r="BX123" s="25"/>
      <c r="BY123" s="26"/>
      <c r="CA123" s="30">
        <v>0</v>
      </c>
      <c r="CB123" s="25"/>
      <c r="CE123" s="30">
        <v>0</v>
      </c>
      <c r="CF123" s="25"/>
      <c r="CG123" s="26"/>
      <c r="CI123" s="30">
        <v>0</v>
      </c>
      <c r="CJ123" s="25"/>
      <c r="CK123" s="26"/>
      <c r="CM123" s="30">
        <v>0</v>
      </c>
      <c r="CN123" s="25"/>
      <c r="CQ123" s="30">
        <v>0</v>
      </c>
      <c r="CR123" s="28"/>
      <c r="CU123" s="30">
        <v>0</v>
      </c>
      <c r="CV123" s="25"/>
      <c r="CY123" s="30">
        <v>0</v>
      </c>
      <c r="CZ123" s="28"/>
      <c r="DC123" s="30">
        <v>0</v>
      </c>
      <c r="DD123" s="25"/>
      <c r="DG123" s="30">
        <v>0</v>
      </c>
      <c r="DH123" s="28"/>
      <c r="DK123" s="30">
        <v>0</v>
      </c>
      <c r="DL123" s="25"/>
      <c r="DM123" s="24"/>
      <c r="DO123" s="30">
        <v>0</v>
      </c>
      <c r="DP123" s="28"/>
      <c r="DS123" s="30">
        <v>0</v>
      </c>
      <c r="DT123" s="28"/>
      <c r="DW123" s="30">
        <v>0</v>
      </c>
      <c r="DX123" s="28"/>
      <c r="EA123" s="30">
        <v>0</v>
      </c>
      <c r="EB123" s="25"/>
      <c r="EC123" s="23"/>
      <c r="EE123" s="23"/>
      <c r="EG123" s="30">
        <v>0</v>
      </c>
      <c r="EH123" s="28"/>
      <c r="EI123" s="32">
        <v>0</v>
      </c>
      <c r="EJ123" s="32">
        <v>0</v>
      </c>
      <c r="EK123" s="30">
        <v>0</v>
      </c>
      <c r="EL123" s="28"/>
      <c r="EM123" s="32">
        <v>0</v>
      </c>
      <c r="EN123" s="32">
        <v>0</v>
      </c>
      <c r="EO123" s="30">
        <v>0</v>
      </c>
      <c r="EP123" s="28"/>
      <c r="EQ123" s="24">
        <v>0</v>
      </c>
      <c r="ER123" s="32">
        <v>0</v>
      </c>
      <c r="ES123" s="30">
        <v>0</v>
      </c>
      <c r="ET123" s="28"/>
    </row>
    <row r="124" spans="1:150" x14ac:dyDescent="0.25">
      <c r="A124" s="30" t="s">
        <v>203</v>
      </c>
      <c r="B124" s="23">
        <v>0.15</v>
      </c>
      <c r="F124" s="30">
        <f t="shared" si="15"/>
        <v>0</v>
      </c>
      <c r="H124" s="26"/>
      <c r="I124" s="34"/>
      <c r="J124" s="34">
        <f t="shared" si="16"/>
        <v>0</v>
      </c>
      <c r="K124" s="25"/>
      <c r="L124" s="24"/>
      <c r="M124" s="34"/>
      <c r="N124" s="34">
        <f t="shared" si="17"/>
        <v>0</v>
      </c>
      <c r="O124" s="25"/>
      <c r="P124" s="26"/>
      <c r="Q124" s="34"/>
      <c r="R124" s="34">
        <f t="shared" si="18"/>
        <v>0</v>
      </c>
      <c r="S124" s="25"/>
      <c r="T124" s="26"/>
      <c r="U124" s="34"/>
      <c r="V124" s="34">
        <v>0</v>
      </c>
      <c r="W124" s="25"/>
      <c r="X124" s="34"/>
      <c r="Z124" s="30">
        <v>0</v>
      </c>
      <c r="AA124" s="25"/>
      <c r="AD124" s="30">
        <v>0</v>
      </c>
      <c r="AE124" s="25"/>
      <c r="AF124" s="26"/>
      <c r="AI124" s="30">
        <v>0</v>
      </c>
      <c r="AJ124" s="25"/>
      <c r="AK124" s="26"/>
      <c r="AN124" s="30">
        <v>0</v>
      </c>
      <c r="AO124" s="25"/>
      <c r="AP124" s="32"/>
      <c r="AR124" s="30">
        <v>0</v>
      </c>
      <c r="AS124" s="25"/>
      <c r="AT124" s="26"/>
      <c r="AU124" s="32"/>
      <c r="AY124" s="30">
        <v>0</v>
      </c>
      <c r="AZ124" s="25"/>
      <c r="BC124" s="30">
        <v>0</v>
      </c>
      <c r="BD124" s="25"/>
      <c r="BE124" s="26"/>
      <c r="BI124" s="30">
        <v>0</v>
      </c>
      <c r="BJ124" s="25"/>
      <c r="BO124" s="30">
        <v>0</v>
      </c>
      <c r="BP124" s="25"/>
      <c r="BS124" s="30">
        <v>0</v>
      </c>
      <c r="BT124" s="25"/>
      <c r="BU124" s="26"/>
      <c r="BW124" s="30">
        <v>0</v>
      </c>
      <c r="BX124" s="25"/>
      <c r="BY124" s="26"/>
      <c r="CA124" s="30">
        <v>0</v>
      </c>
      <c r="CB124" s="25"/>
      <c r="CE124" s="30">
        <v>0</v>
      </c>
      <c r="CF124" s="25"/>
      <c r="CG124" s="26"/>
      <c r="CI124" s="30">
        <v>0</v>
      </c>
      <c r="CJ124" s="25"/>
      <c r="CK124" s="26"/>
      <c r="CM124" s="30">
        <v>0</v>
      </c>
      <c r="CN124" s="25"/>
      <c r="CQ124" s="30">
        <v>0</v>
      </c>
      <c r="CR124" s="28"/>
      <c r="CU124" s="30">
        <v>0</v>
      </c>
      <c r="CV124" s="25"/>
      <c r="CY124" s="30">
        <v>0</v>
      </c>
      <c r="CZ124" s="28"/>
      <c r="DC124" s="30">
        <v>0</v>
      </c>
      <c r="DD124" s="25"/>
      <c r="DG124" s="30">
        <v>0</v>
      </c>
      <c r="DH124" s="28"/>
      <c r="DK124" s="30">
        <v>0</v>
      </c>
      <c r="DL124" s="25"/>
      <c r="DM124" s="24"/>
      <c r="DO124" s="30">
        <v>0</v>
      </c>
      <c r="DP124" s="28"/>
      <c r="DS124" s="30">
        <v>0</v>
      </c>
      <c r="DT124" s="28"/>
      <c r="DW124" s="30">
        <v>0</v>
      </c>
      <c r="DX124" s="28"/>
      <c r="EA124" s="30">
        <v>0</v>
      </c>
      <c r="EB124" s="25"/>
      <c r="EC124" s="23"/>
      <c r="EE124" s="23"/>
      <c r="EG124" s="30">
        <v>0</v>
      </c>
      <c r="EH124" s="28"/>
      <c r="EI124" s="32">
        <v>0</v>
      </c>
      <c r="EJ124" s="32">
        <v>0</v>
      </c>
      <c r="EK124" s="30">
        <v>0</v>
      </c>
      <c r="EL124" s="28"/>
      <c r="EM124" s="32">
        <v>0</v>
      </c>
      <c r="EN124" s="32">
        <v>0</v>
      </c>
      <c r="EO124" s="30">
        <v>0</v>
      </c>
      <c r="EP124" s="28"/>
      <c r="EQ124" s="24">
        <v>0</v>
      </c>
      <c r="ER124" s="32">
        <v>0</v>
      </c>
      <c r="ES124" s="30">
        <v>0</v>
      </c>
      <c r="ET124" s="28"/>
    </row>
    <row r="125" spans="1:150" x14ac:dyDescent="0.25">
      <c r="A125" s="30" t="s">
        <v>204</v>
      </c>
      <c r="B125" s="23">
        <v>0.15</v>
      </c>
      <c r="F125" s="30">
        <f t="shared" si="15"/>
        <v>0</v>
      </c>
      <c r="H125" s="26"/>
      <c r="I125" s="34"/>
      <c r="J125" s="34">
        <f t="shared" si="16"/>
        <v>0</v>
      </c>
      <c r="K125" s="25"/>
      <c r="L125" s="24"/>
      <c r="M125" s="34"/>
      <c r="N125" s="34">
        <f t="shared" si="17"/>
        <v>0</v>
      </c>
      <c r="O125" s="25"/>
      <c r="P125" s="26"/>
      <c r="Q125" s="34"/>
      <c r="R125" s="34">
        <f t="shared" si="18"/>
        <v>0</v>
      </c>
      <c r="S125" s="25"/>
      <c r="T125" s="26"/>
      <c r="U125" s="34"/>
      <c r="V125" s="34">
        <v>0</v>
      </c>
      <c r="W125" s="25"/>
      <c r="X125" s="34"/>
      <c r="Z125" s="30">
        <v>0</v>
      </c>
      <c r="AA125" s="25"/>
      <c r="AD125" s="30">
        <v>0</v>
      </c>
      <c r="AE125" s="25"/>
      <c r="AF125" s="26"/>
      <c r="AI125" s="30">
        <v>0</v>
      </c>
      <c r="AJ125" s="25"/>
      <c r="AK125" s="26"/>
      <c r="AN125" s="30">
        <v>0</v>
      </c>
      <c r="AO125" s="25"/>
      <c r="AP125" s="32"/>
      <c r="AR125" s="30">
        <v>0</v>
      </c>
      <c r="AS125" s="25"/>
      <c r="AT125" s="26"/>
      <c r="AU125" s="32"/>
      <c r="AY125" s="30">
        <v>0</v>
      </c>
      <c r="AZ125" s="25"/>
      <c r="BC125" s="30">
        <v>0</v>
      </c>
      <c r="BD125" s="25"/>
      <c r="BE125" s="26"/>
      <c r="BI125" s="30">
        <v>0</v>
      </c>
      <c r="BJ125" s="25"/>
      <c r="BO125" s="30">
        <v>0</v>
      </c>
      <c r="BP125" s="25"/>
      <c r="BS125" s="30">
        <v>0</v>
      </c>
      <c r="BT125" s="25"/>
      <c r="BU125" s="26"/>
      <c r="BW125" s="30">
        <v>0</v>
      </c>
      <c r="BX125" s="25"/>
      <c r="BY125" s="26"/>
      <c r="CA125" s="30">
        <v>0</v>
      </c>
      <c r="CB125" s="25"/>
      <c r="CE125" s="30">
        <v>0</v>
      </c>
      <c r="CF125" s="25"/>
      <c r="CG125" s="26"/>
      <c r="CI125" s="30">
        <v>0</v>
      </c>
      <c r="CJ125" s="25"/>
      <c r="CK125" s="26"/>
      <c r="CM125" s="30">
        <v>0</v>
      </c>
      <c r="CN125" s="25"/>
      <c r="CQ125" s="30">
        <v>0</v>
      </c>
      <c r="CR125" s="28"/>
      <c r="CU125" s="30">
        <v>0</v>
      </c>
      <c r="CV125" s="25"/>
      <c r="CY125" s="30">
        <v>0</v>
      </c>
      <c r="CZ125" s="28"/>
      <c r="DC125" s="30">
        <v>0</v>
      </c>
      <c r="DD125" s="25"/>
      <c r="DG125" s="30">
        <v>0</v>
      </c>
      <c r="DH125" s="28"/>
      <c r="DK125" s="30">
        <v>0</v>
      </c>
      <c r="DL125" s="25"/>
      <c r="DM125" s="24"/>
      <c r="DO125" s="30">
        <v>0</v>
      </c>
      <c r="DP125" s="28"/>
      <c r="DS125" s="30">
        <v>0</v>
      </c>
      <c r="DT125" s="28"/>
      <c r="DW125" s="30">
        <v>0</v>
      </c>
      <c r="DX125" s="28"/>
      <c r="EA125" s="30">
        <v>0</v>
      </c>
      <c r="EB125" s="25"/>
      <c r="EC125" s="23"/>
      <c r="EE125" s="23"/>
      <c r="EG125" s="30">
        <v>0</v>
      </c>
      <c r="EH125" s="28"/>
      <c r="EI125" s="32">
        <v>0</v>
      </c>
      <c r="EJ125" s="32">
        <v>0</v>
      </c>
      <c r="EK125" s="30">
        <v>0</v>
      </c>
      <c r="EL125" s="28"/>
      <c r="EM125" s="32">
        <v>0</v>
      </c>
      <c r="EN125" s="32">
        <v>0</v>
      </c>
      <c r="EO125" s="30">
        <v>0</v>
      </c>
      <c r="EP125" s="28"/>
      <c r="EQ125" s="24">
        <v>0</v>
      </c>
      <c r="ER125" s="32">
        <v>0</v>
      </c>
      <c r="ES125" s="30">
        <v>0</v>
      </c>
      <c r="ET125" s="28"/>
    </row>
    <row r="126" spans="1:150" x14ac:dyDescent="0.25">
      <c r="A126" s="30" t="s">
        <v>205</v>
      </c>
      <c r="B126" s="23">
        <v>1</v>
      </c>
      <c r="C126">
        <v>201</v>
      </c>
      <c r="E126">
        <v>202</v>
      </c>
      <c r="F126" s="30">
        <f t="shared" si="15"/>
        <v>-1</v>
      </c>
      <c r="H126" s="27">
        <v>299</v>
      </c>
      <c r="I126" s="34">
        <v>303.75560000000002</v>
      </c>
      <c r="J126" s="34">
        <f t="shared" si="16"/>
        <v>-4.7556000000000154</v>
      </c>
      <c r="K126" s="25"/>
      <c r="L126" s="24"/>
      <c r="M126" s="34"/>
      <c r="N126" s="34">
        <f t="shared" si="17"/>
        <v>0</v>
      </c>
      <c r="O126" s="25"/>
      <c r="P126" s="27">
        <v>220</v>
      </c>
      <c r="Q126" s="34">
        <v>221.18199999999999</v>
      </c>
      <c r="R126" s="34">
        <f t="shared" si="18"/>
        <v>-1.1819999999999879</v>
      </c>
      <c r="S126" s="25"/>
      <c r="T126" s="27">
        <v>34</v>
      </c>
      <c r="U126" s="35">
        <v>31</v>
      </c>
      <c r="V126" s="34">
        <v>3</v>
      </c>
      <c r="W126" s="25"/>
      <c r="X126" s="35">
        <v>25</v>
      </c>
      <c r="Y126" s="32">
        <v>27.744800000000001</v>
      </c>
      <c r="Z126" s="30">
        <v>-2.744800000000001</v>
      </c>
      <c r="AA126" s="25"/>
      <c r="AB126">
        <v>344</v>
      </c>
      <c r="AC126">
        <v>345</v>
      </c>
      <c r="AD126" s="30">
        <v>-1</v>
      </c>
      <c r="AE126" s="25"/>
      <c r="AF126" s="26"/>
      <c r="AI126" s="30">
        <v>0</v>
      </c>
      <c r="AJ126" s="25"/>
      <c r="AK126" s="26"/>
      <c r="AN126" s="30">
        <v>0</v>
      </c>
      <c r="AO126" s="25"/>
      <c r="AP126" s="32"/>
      <c r="AR126" s="30">
        <v>0</v>
      </c>
      <c r="AS126" s="25"/>
      <c r="AT126" s="26"/>
      <c r="AU126">
        <v>179</v>
      </c>
      <c r="AV126">
        <v>180</v>
      </c>
      <c r="AW126">
        <v>161</v>
      </c>
      <c r="AX126">
        <v>162</v>
      </c>
      <c r="AY126" s="30">
        <v>-2</v>
      </c>
      <c r="AZ126" s="25"/>
      <c r="BA126">
        <v>276</v>
      </c>
      <c r="BB126" s="32">
        <v>275.31939999999997</v>
      </c>
      <c r="BC126" s="30">
        <v>0.68060000000002674</v>
      </c>
      <c r="BD126" s="25"/>
      <c r="BE126" s="27">
        <v>59</v>
      </c>
      <c r="BF126">
        <v>60</v>
      </c>
      <c r="BG126">
        <v>51</v>
      </c>
      <c r="BH126">
        <v>50</v>
      </c>
      <c r="BI126" s="30">
        <v>0</v>
      </c>
      <c r="BJ126" s="25"/>
      <c r="BK126">
        <v>127</v>
      </c>
      <c r="BL126">
        <v>130</v>
      </c>
      <c r="BM126">
        <v>125</v>
      </c>
      <c r="BN126">
        <v>130</v>
      </c>
      <c r="BO126" s="30">
        <v>-8</v>
      </c>
      <c r="BP126" s="25"/>
      <c r="BQ126">
        <v>118</v>
      </c>
      <c r="BR126" s="32">
        <v>118.2676</v>
      </c>
      <c r="BS126" s="30">
        <v>-0.26760000000000161</v>
      </c>
      <c r="BT126" s="25"/>
      <c r="BU126" s="27">
        <v>75</v>
      </c>
      <c r="BV126">
        <v>79</v>
      </c>
      <c r="BW126" s="33">
        <v>-4</v>
      </c>
      <c r="BX126" s="25">
        <v>4</v>
      </c>
      <c r="BY126" s="27">
        <v>146</v>
      </c>
      <c r="BZ126">
        <v>147</v>
      </c>
      <c r="CA126" s="30">
        <v>-1</v>
      </c>
      <c r="CB126" s="25"/>
      <c r="CC126">
        <v>17</v>
      </c>
      <c r="CD126">
        <v>20</v>
      </c>
      <c r="CE126" s="30">
        <v>-3</v>
      </c>
      <c r="CF126" s="25"/>
      <c r="CG126" s="27">
        <v>117</v>
      </c>
      <c r="CH126">
        <v>120</v>
      </c>
      <c r="CI126" s="30">
        <v>-3</v>
      </c>
      <c r="CJ126" s="25"/>
      <c r="CK126" s="27">
        <v>201</v>
      </c>
      <c r="CL126">
        <v>186</v>
      </c>
      <c r="CM126" s="30">
        <v>15</v>
      </c>
      <c r="CN126" s="25"/>
      <c r="CO126">
        <v>127</v>
      </c>
      <c r="CP126">
        <v>130</v>
      </c>
      <c r="CQ126" s="30">
        <v>-3</v>
      </c>
      <c r="CR126" s="28"/>
      <c r="CS126">
        <v>134</v>
      </c>
      <c r="CT126">
        <v>132</v>
      </c>
      <c r="CU126" s="30">
        <v>2</v>
      </c>
      <c r="CV126" s="25"/>
      <c r="CW126">
        <v>17</v>
      </c>
      <c r="CX126">
        <v>20</v>
      </c>
      <c r="CY126" s="30">
        <v>-3</v>
      </c>
      <c r="CZ126" s="28"/>
      <c r="DA126">
        <v>93</v>
      </c>
      <c r="DB126">
        <v>95</v>
      </c>
      <c r="DC126" s="30">
        <v>-2</v>
      </c>
      <c r="DD126" s="25"/>
      <c r="DG126" s="30">
        <v>0</v>
      </c>
      <c r="DH126" s="28"/>
      <c r="DI126">
        <v>8</v>
      </c>
      <c r="DJ126" s="32">
        <v>12.9894</v>
      </c>
      <c r="DK126" s="30">
        <v>-4.9893999999999998</v>
      </c>
      <c r="DL126" s="25"/>
      <c r="DM126" s="27">
        <v>59</v>
      </c>
      <c r="DN126" s="32">
        <v>56</v>
      </c>
      <c r="DO126" s="30">
        <v>3</v>
      </c>
      <c r="DP126" s="28"/>
      <c r="DS126" s="30">
        <v>0</v>
      </c>
      <c r="DT126" s="28"/>
      <c r="DU126">
        <v>42</v>
      </c>
      <c r="DV126">
        <v>40</v>
      </c>
      <c r="DW126" s="30">
        <v>-2</v>
      </c>
      <c r="DX126" s="28"/>
      <c r="DY126">
        <v>17</v>
      </c>
      <c r="DZ126">
        <v>20</v>
      </c>
      <c r="EA126" s="30">
        <v>-3</v>
      </c>
      <c r="EB126" s="25"/>
      <c r="EC126" s="23"/>
      <c r="EE126" s="23"/>
      <c r="EG126" s="30">
        <v>0</v>
      </c>
      <c r="EH126" s="28"/>
      <c r="EI126" s="32">
        <v>0</v>
      </c>
      <c r="EJ126" s="32">
        <v>0</v>
      </c>
      <c r="EK126" s="30">
        <v>0</v>
      </c>
      <c r="EL126" s="28"/>
      <c r="EM126" s="32">
        <v>0</v>
      </c>
      <c r="EN126" s="32">
        <v>0</v>
      </c>
      <c r="EO126" s="30">
        <v>0</v>
      </c>
      <c r="EP126" s="28"/>
      <c r="EQ126" s="24">
        <v>124.57899999999999</v>
      </c>
      <c r="ER126" s="32">
        <v>125</v>
      </c>
      <c r="ES126" s="30">
        <v>-0.42100000000000648</v>
      </c>
      <c r="ET126" s="28"/>
    </row>
    <row r="127" spans="1:150" x14ac:dyDescent="0.25">
      <c r="A127" s="30" t="s">
        <v>206</v>
      </c>
      <c r="B127" s="23">
        <v>0.1</v>
      </c>
      <c r="F127" s="30">
        <f t="shared" si="15"/>
        <v>0</v>
      </c>
      <c r="H127" s="26"/>
      <c r="I127" s="34"/>
      <c r="J127" s="34">
        <f t="shared" si="16"/>
        <v>0</v>
      </c>
      <c r="K127" s="25"/>
      <c r="L127" s="24"/>
      <c r="M127" s="34"/>
      <c r="N127" s="34">
        <f t="shared" si="17"/>
        <v>0</v>
      </c>
      <c r="O127" s="25"/>
      <c r="P127" s="26"/>
      <c r="Q127" s="34"/>
      <c r="R127" s="34">
        <f t="shared" si="18"/>
        <v>0</v>
      </c>
      <c r="S127" s="25"/>
      <c r="T127" s="26"/>
      <c r="U127" s="34"/>
      <c r="V127" s="34">
        <v>0</v>
      </c>
      <c r="W127" s="25"/>
      <c r="X127" s="34"/>
      <c r="Z127" s="30">
        <v>0</v>
      </c>
      <c r="AA127" s="25"/>
      <c r="AD127" s="30">
        <v>0</v>
      </c>
      <c r="AE127" s="25"/>
      <c r="AF127" s="26"/>
      <c r="AI127" s="30">
        <v>0</v>
      </c>
      <c r="AJ127" s="25"/>
      <c r="AK127" s="26"/>
      <c r="AN127" s="30">
        <v>0</v>
      </c>
      <c r="AO127" s="25"/>
      <c r="AP127" s="32"/>
      <c r="AR127" s="30">
        <v>0</v>
      </c>
      <c r="AS127" s="25"/>
      <c r="AT127" s="26"/>
      <c r="AU127" s="32"/>
      <c r="AY127" s="30">
        <v>0</v>
      </c>
      <c r="AZ127" s="25"/>
      <c r="BC127" s="30">
        <v>0</v>
      </c>
      <c r="BD127" s="25"/>
      <c r="BE127" s="26"/>
      <c r="BI127" s="30">
        <v>0</v>
      </c>
      <c r="BJ127" s="25"/>
      <c r="BK127">
        <v>20</v>
      </c>
      <c r="BL127">
        <v>20</v>
      </c>
      <c r="BM127">
        <v>30</v>
      </c>
      <c r="BN127">
        <v>30</v>
      </c>
      <c r="BO127" s="30">
        <v>0</v>
      </c>
      <c r="BP127" s="25"/>
      <c r="BS127" s="30">
        <v>0</v>
      </c>
      <c r="BT127" s="25"/>
      <c r="BU127" s="26"/>
      <c r="BW127" s="30">
        <v>0</v>
      </c>
      <c r="BX127" s="25"/>
      <c r="BY127" s="27">
        <v>10</v>
      </c>
      <c r="BZ127">
        <v>10</v>
      </c>
      <c r="CA127" s="30">
        <v>0</v>
      </c>
      <c r="CB127" s="25"/>
      <c r="CC127">
        <v>20</v>
      </c>
      <c r="CD127" s="30">
        <v>20</v>
      </c>
      <c r="CE127" s="30">
        <v>0</v>
      </c>
      <c r="CF127" s="25"/>
      <c r="CG127" s="26"/>
      <c r="CI127" s="30">
        <v>0</v>
      </c>
      <c r="CJ127" s="25"/>
      <c r="CK127" s="26"/>
      <c r="CM127" s="30">
        <v>0</v>
      </c>
      <c r="CN127" s="25"/>
      <c r="CQ127" s="30">
        <v>0</v>
      </c>
      <c r="CR127" s="28"/>
      <c r="CU127" s="30">
        <v>0</v>
      </c>
      <c r="CV127" s="25"/>
      <c r="CY127" s="30">
        <v>0</v>
      </c>
      <c r="CZ127" s="28"/>
      <c r="DC127" s="30">
        <v>0</v>
      </c>
      <c r="DD127" s="25"/>
      <c r="DG127" s="30">
        <v>0</v>
      </c>
      <c r="DH127" s="28"/>
      <c r="DK127" s="30">
        <v>0</v>
      </c>
      <c r="DL127" s="25"/>
      <c r="DM127" s="24"/>
      <c r="DO127" s="30">
        <v>0</v>
      </c>
      <c r="DP127" s="28"/>
      <c r="DS127" s="30">
        <v>0</v>
      </c>
      <c r="DT127" s="28"/>
      <c r="DW127" s="30">
        <v>0</v>
      </c>
      <c r="DX127" s="28"/>
      <c r="EA127" s="30">
        <v>0</v>
      </c>
      <c r="EB127" s="25"/>
      <c r="EC127" s="23"/>
      <c r="EE127" s="23"/>
      <c r="EG127" s="30">
        <v>0</v>
      </c>
      <c r="EH127" s="28"/>
      <c r="EI127" s="32">
        <v>0</v>
      </c>
      <c r="EJ127" s="32">
        <v>0</v>
      </c>
      <c r="EK127" s="30">
        <v>0</v>
      </c>
      <c r="EL127" s="28"/>
      <c r="EM127" s="32">
        <v>0</v>
      </c>
      <c r="EN127" s="32">
        <v>0</v>
      </c>
      <c r="EO127" s="30">
        <v>0</v>
      </c>
      <c r="EP127" s="28"/>
      <c r="EQ127" s="24">
        <v>0</v>
      </c>
      <c r="ER127" s="32">
        <v>0</v>
      </c>
      <c r="ES127" s="30">
        <v>0</v>
      </c>
      <c r="ET127" s="28"/>
    </row>
    <row r="128" spans="1:150" x14ac:dyDescent="0.25">
      <c r="A128" s="30" t="s">
        <v>207</v>
      </c>
      <c r="B128" s="23">
        <v>1</v>
      </c>
      <c r="F128" s="30">
        <f t="shared" si="15"/>
        <v>0</v>
      </c>
      <c r="H128" s="26"/>
      <c r="I128" s="34"/>
      <c r="J128" s="34">
        <f t="shared" si="16"/>
        <v>0</v>
      </c>
      <c r="K128" s="25"/>
      <c r="L128" s="24"/>
      <c r="M128" s="34"/>
      <c r="N128" s="34">
        <f t="shared" si="17"/>
        <v>0</v>
      </c>
      <c r="O128" s="25"/>
      <c r="P128" s="26"/>
      <c r="Q128" s="34"/>
      <c r="R128" s="34">
        <f t="shared" si="18"/>
        <v>0</v>
      </c>
      <c r="S128" s="25"/>
      <c r="T128" s="26"/>
      <c r="U128" s="34"/>
      <c r="V128" s="34">
        <v>0</v>
      </c>
      <c r="W128" s="25"/>
      <c r="X128" s="34"/>
      <c r="Z128" s="30">
        <v>0</v>
      </c>
      <c r="AA128" s="25"/>
      <c r="AD128" s="30">
        <v>0</v>
      </c>
      <c r="AE128" s="25"/>
      <c r="AF128" s="26"/>
      <c r="AI128" s="30">
        <v>0</v>
      </c>
      <c r="AJ128" s="25"/>
      <c r="AK128" s="26"/>
      <c r="AN128" s="30">
        <v>0</v>
      </c>
      <c r="AO128" s="25"/>
      <c r="AP128" s="32"/>
      <c r="AR128" s="30">
        <v>0</v>
      </c>
      <c r="AS128" s="25"/>
      <c r="AT128" s="26"/>
      <c r="AU128" s="32"/>
      <c r="AY128" s="30">
        <v>0</v>
      </c>
      <c r="AZ128" s="25"/>
      <c r="BC128" s="30">
        <v>0</v>
      </c>
      <c r="BD128" s="25"/>
      <c r="BE128" s="26"/>
      <c r="BI128" s="30">
        <v>0</v>
      </c>
      <c r="BJ128" s="25"/>
      <c r="BO128" s="30">
        <v>0</v>
      </c>
      <c r="BP128" s="25"/>
      <c r="BS128" s="30">
        <v>0</v>
      </c>
      <c r="BT128" s="25"/>
      <c r="BU128" s="26"/>
      <c r="BW128" s="30">
        <v>0</v>
      </c>
      <c r="BX128" s="25"/>
      <c r="BY128" s="26"/>
      <c r="CA128" s="30">
        <v>0</v>
      </c>
      <c r="CB128" s="25"/>
      <c r="CE128" s="30">
        <v>0</v>
      </c>
      <c r="CF128" s="25"/>
      <c r="CG128" s="26"/>
      <c r="CI128" s="30">
        <v>0</v>
      </c>
      <c r="CJ128" s="25"/>
      <c r="CK128" s="26"/>
      <c r="CM128" s="30">
        <v>0</v>
      </c>
      <c r="CN128" s="25"/>
      <c r="CQ128" s="30">
        <v>0</v>
      </c>
      <c r="CR128" s="28"/>
      <c r="CU128" s="30">
        <v>0</v>
      </c>
      <c r="CV128" s="25"/>
      <c r="CY128" s="30">
        <v>0</v>
      </c>
      <c r="CZ128" s="28"/>
      <c r="DC128" s="30">
        <v>0</v>
      </c>
      <c r="DD128" s="25"/>
      <c r="DG128" s="30">
        <v>0</v>
      </c>
      <c r="DH128" s="28"/>
      <c r="DK128" s="30">
        <v>0</v>
      </c>
      <c r="DL128" s="25"/>
      <c r="DM128" s="24"/>
      <c r="DO128" s="30">
        <v>0</v>
      </c>
      <c r="DP128" s="28"/>
      <c r="DS128" s="30">
        <v>0</v>
      </c>
      <c r="DT128" s="28"/>
      <c r="DW128" s="30">
        <v>0</v>
      </c>
      <c r="DX128" s="28"/>
      <c r="EA128" s="30">
        <v>0</v>
      </c>
      <c r="EB128" s="25"/>
      <c r="EC128" s="23"/>
      <c r="EE128" s="23"/>
      <c r="EG128" s="30">
        <v>0</v>
      </c>
      <c r="EH128" s="28"/>
      <c r="EI128" s="32">
        <v>0</v>
      </c>
      <c r="EJ128" s="32">
        <v>0</v>
      </c>
      <c r="EK128" s="30">
        <v>0</v>
      </c>
      <c r="EL128" s="28"/>
      <c r="EM128" s="32">
        <v>0</v>
      </c>
      <c r="EN128" s="32">
        <v>0</v>
      </c>
      <c r="EO128" s="30">
        <v>0</v>
      </c>
      <c r="EP128" s="28"/>
      <c r="EQ128" s="24">
        <v>0</v>
      </c>
      <c r="ER128" s="32">
        <v>0</v>
      </c>
      <c r="ES128" s="30">
        <v>0</v>
      </c>
      <c r="ET128" s="28"/>
    </row>
    <row r="129" spans="1:150" x14ac:dyDescent="0.25">
      <c r="A129" s="30" t="s">
        <v>208</v>
      </c>
      <c r="B129" s="23">
        <v>1</v>
      </c>
      <c r="F129" s="30">
        <f t="shared" si="15"/>
        <v>0</v>
      </c>
      <c r="H129" s="26"/>
      <c r="I129" s="34"/>
      <c r="J129" s="34">
        <f t="shared" si="16"/>
        <v>0</v>
      </c>
      <c r="K129" s="25"/>
      <c r="L129" s="24"/>
      <c r="M129" s="34"/>
      <c r="N129" s="34">
        <f t="shared" si="17"/>
        <v>0</v>
      </c>
      <c r="O129" s="25"/>
      <c r="P129" s="26"/>
      <c r="Q129" s="34"/>
      <c r="R129" s="34">
        <f t="shared" si="18"/>
        <v>0</v>
      </c>
      <c r="S129" s="25"/>
      <c r="T129" s="26"/>
      <c r="U129" s="34"/>
      <c r="V129" s="34">
        <v>0</v>
      </c>
      <c r="W129" s="25"/>
      <c r="X129" s="34"/>
      <c r="Z129" s="30">
        <v>0</v>
      </c>
      <c r="AA129" s="25"/>
      <c r="AD129" s="30">
        <v>0</v>
      </c>
      <c r="AE129" s="25"/>
      <c r="AF129" s="26"/>
      <c r="AI129" s="30">
        <v>0</v>
      </c>
      <c r="AJ129" s="25"/>
      <c r="AK129" s="26"/>
      <c r="AN129" s="30">
        <v>0</v>
      </c>
      <c r="AO129" s="25"/>
      <c r="AP129" s="32"/>
      <c r="AR129" s="30">
        <v>0</v>
      </c>
      <c r="AS129" s="25"/>
      <c r="AT129" s="26"/>
      <c r="AU129" s="32"/>
      <c r="AY129" s="30">
        <v>0</v>
      </c>
      <c r="AZ129" s="25"/>
      <c r="BC129" s="30">
        <v>0</v>
      </c>
      <c r="BD129" s="25"/>
      <c r="BE129" s="26"/>
      <c r="BI129" s="30">
        <v>0</v>
      </c>
      <c r="BJ129" s="25"/>
      <c r="BO129" s="30">
        <v>0</v>
      </c>
      <c r="BP129" s="25"/>
      <c r="BS129" s="30">
        <v>0</v>
      </c>
      <c r="BT129" s="25"/>
      <c r="BU129" s="26"/>
      <c r="BW129" s="30">
        <v>0</v>
      </c>
      <c r="BX129" s="25"/>
      <c r="BY129" s="26"/>
      <c r="CA129" s="30">
        <v>0</v>
      </c>
      <c r="CB129" s="25"/>
      <c r="CE129" s="30">
        <v>0</v>
      </c>
      <c r="CF129" s="25"/>
      <c r="CG129" s="26"/>
      <c r="CI129" s="30">
        <v>0</v>
      </c>
      <c r="CJ129" s="25"/>
      <c r="CK129" s="26"/>
      <c r="CM129" s="30">
        <v>0</v>
      </c>
      <c r="CN129" s="25"/>
      <c r="CQ129" s="30">
        <v>0</v>
      </c>
      <c r="CR129" s="28"/>
      <c r="CU129" s="30">
        <v>0</v>
      </c>
      <c r="CV129" s="25"/>
      <c r="CY129" s="30">
        <v>0</v>
      </c>
      <c r="CZ129" s="28"/>
      <c r="DC129" s="30">
        <v>0</v>
      </c>
      <c r="DD129" s="25"/>
      <c r="DG129" s="30">
        <v>0</v>
      </c>
      <c r="DH129" s="28"/>
      <c r="DK129" s="30">
        <v>0</v>
      </c>
      <c r="DL129" s="25"/>
      <c r="DM129" s="24"/>
      <c r="DO129" s="30">
        <v>0</v>
      </c>
      <c r="DP129" s="28"/>
      <c r="DS129" s="30">
        <v>0</v>
      </c>
      <c r="DT129" s="28"/>
      <c r="DW129" s="30">
        <v>0</v>
      </c>
      <c r="DX129" s="28"/>
      <c r="EA129" s="30">
        <v>0</v>
      </c>
      <c r="EB129" s="25"/>
      <c r="EC129" s="23"/>
      <c r="EE129" s="23"/>
      <c r="EG129" s="30">
        <v>0</v>
      </c>
      <c r="EH129" s="28"/>
      <c r="EI129" s="32">
        <v>0</v>
      </c>
      <c r="EJ129" s="32">
        <v>0</v>
      </c>
      <c r="EK129" s="30">
        <v>0</v>
      </c>
      <c r="EL129" s="28"/>
      <c r="EM129" s="32">
        <v>0</v>
      </c>
      <c r="EN129" s="32">
        <v>0</v>
      </c>
      <c r="EO129" s="30">
        <v>0</v>
      </c>
      <c r="EP129" s="28"/>
      <c r="EQ129" s="24">
        <v>0</v>
      </c>
      <c r="ER129" s="32">
        <v>0</v>
      </c>
      <c r="ES129" s="30">
        <v>0</v>
      </c>
      <c r="ET129" s="28"/>
    </row>
    <row r="130" spans="1:150" x14ac:dyDescent="0.25">
      <c r="A130" s="30" t="s">
        <v>209</v>
      </c>
      <c r="B130" s="23">
        <v>1</v>
      </c>
      <c r="C130">
        <v>12</v>
      </c>
      <c r="E130">
        <v>10</v>
      </c>
      <c r="F130" s="30">
        <f t="shared" si="15"/>
        <v>2</v>
      </c>
      <c r="H130" s="26"/>
      <c r="I130" s="34"/>
      <c r="J130" s="34">
        <f t="shared" si="16"/>
        <v>0</v>
      </c>
      <c r="K130" s="25"/>
      <c r="L130" s="24"/>
      <c r="M130" s="34"/>
      <c r="N130" s="34">
        <f t="shared" si="17"/>
        <v>0</v>
      </c>
      <c r="O130" s="25"/>
      <c r="P130" s="26"/>
      <c r="Q130" s="34"/>
      <c r="R130" s="34">
        <f t="shared" si="18"/>
        <v>0</v>
      </c>
      <c r="S130" s="25"/>
      <c r="T130" s="26"/>
      <c r="U130" s="34"/>
      <c r="V130" s="34">
        <v>0</v>
      </c>
      <c r="W130" s="25"/>
      <c r="X130" s="34"/>
      <c r="Z130" s="30">
        <v>0</v>
      </c>
      <c r="AA130" s="25"/>
      <c r="AB130">
        <v>6</v>
      </c>
      <c r="AC130">
        <v>6</v>
      </c>
      <c r="AD130" s="30">
        <v>0</v>
      </c>
      <c r="AE130" s="25"/>
      <c r="AF130" s="26"/>
      <c r="AI130" s="30">
        <v>0</v>
      </c>
      <c r="AJ130" s="25"/>
      <c r="AK130" s="26"/>
      <c r="AN130" s="30">
        <v>0</v>
      </c>
      <c r="AO130" s="25"/>
      <c r="AP130" s="32"/>
      <c r="AR130" s="30">
        <v>0</v>
      </c>
      <c r="AS130" s="25"/>
      <c r="AT130" s="26"/>
      <c r="AU130" s="32"/>
      <c r="AW130">
        <v>18</v>
      </c>
      <c r="AX130">
        <v>17</v>
      </c>
      <c r="AY130" s="30">
        <v>1</v>
      </c>
      <c r="AZ130" s="25"/>
      <c r="BA130">
        <v>12</v>
      </c>
      <c r="BB130" s="32">
        <v>9.8189999999999991</v>
      </c>
      <c r="BC130" s="30">
        <v>2.1810000000000009</v>
      </c>
      <c r="BD130" s="25"/>
      <c r="BE130" s="26"/>
      <c r="BG130">
        <v>24</v>
      </c>
      <c r="BH130">
        <v>22</v>
      </c>
      <c r="BI130" s="30">
        <v>2</v>
      </c>
      <c r="BJ130" s="25"/>
      <c r="BO130" s="30">
        <v>0</v>
      </c>
      <c r="BP130" s="25"/>
      <c r="BQ130">
        <v>24</v>
      </c>
      <c r="BR130" s="32">
        <v>25</v>
      </c>
      <c r="BS130" s="30">
        <v>-1</v>
      </c>
      <c r="BT130" s="25"/>
      <c r="BU130" s="26"/>
      <c r="BW130" s="30">
        <v>0</v>
      </c>
      <c r="BX130" s="25"/>
      <c r="BY130" s="26"/>
      <c r="CA130" s="30">
        <v>0</v>
      </c>
      <c r="CB130" s="25"/>
      <c r="CC130">
        <v>18</v>
      </c>
      <c r="CD130">
        <v>16</v>
      </c>
      <c r="CE130" s="30">
        <v>2</v>
      </c>
      <c r="CF130" s="25"/>
      <c r="CG130" s="26"/>
      <c r="CI130" s="30">
        <v>0</v>
      </c>
      <c r="CJ130" s="25"/>
      <c r="CK130" s="27">
        <v>6</v>
      </c>
      <c r="CL130">
        <v>8</v>
      </c>
      <c r="CM130" s="30">
        <v>-2</v>
      </c>
      <c r="CN130" s="25"/>
      <c r="CQ130" s="30">
        <v>0</v>
      </c>
      <c r="CR130" s="28"/>
      <c r="CU130" s="30">
        <v>0</v>
      </c>
      <c r="CV130" s="25"/>
      <c r="CY130" s="30">
        <v>0</v>
      </c>
      <c r="CZ130" s="28"/>
      <c r="DD130" s="25"/>
      <c r="DH130" s="28"/>
      <c r="DL130" s="25"/>
      <c r="DM130" s="24"/>
      <c r="DP130" s="28"/>
      <c r="DQ130" s="23"/>
      <c r="DT130" s="28"/>
      <c r="DX130" s="28"/>
      <c r="DZ130" s="32"/>
      <c r="EB130" s="25"/>
      <c r="EC130" s="23"/>
      <c r="EE130" s="23"/>
      <c r="EH130" s="28"/>
      <c r="EI130" s="32"/>
      <c r="EJ130" s="32"/>
      <c r="EL130" s="28"/>
      <c r="EM130" s="32"/>
      <c r="EN130" s="32"/>
      <c r="EP130" s="28"/>
      <c r="EQ130" s="24"/>
      <c r="ER130" s="32"/>
      <c r="ET130" s="28"/>
    </row>
    <row r="131" spans="1:150" x14ac:dyDescent="0.25">
      <c r="A131" s="30" t="s">
        <v>210</v>
      </c>
      <c r="B131" s="23">
        <v>1</v>
      </c>
      <c r="F131" s="30">
        <f t="shared" si="15"/>
        <v>0</v>
      </c>
      <c r="H131" s="26"/>
      <c r="I131" s="34"/>
      <c r="J131" s="34">
        <f t="shared" si="16"/>
        <v>0</v>
      </c>
      <c r="K131" s="25"/>
      <c r="L131" s="24"/>
      <c r="M131" s="34"/>
      <c r="N131" s="34">
        <f t="shared" si="17"/>
        <v>0</v>
      </c>
      <c r="O131" s="25"/>
      <c r="P131" s="26"/>
      <c r="Q131" s="34"/>
      <c r="R131" s="34">
        <f t="shared" si="18"/>
        <v>0</v>
      </c>
      <c r="S131" s="25"/>
      <c r="T131" s="26"/>
      <c r="U131" s="34"/>
      <c r="V131" s="34">
        <v>0</v>
      </c>
      <c r="W131" s="25"/>
      <c r="X131" s="34"/>
      <c r="Z131" s="30">
        <v>0</v>
      </c>
      <c r="AA131" s="25"/>
      <c r="AD131" s="30">
        <v>0</v>
      </c>
      <c r="AE131" s="25"/>
      <c r="AF131" s="26"/>
      <c r="AI131" s="30">
        <v>0</v>
      </c>
      <c r="AJ131" s="25"/>
      <c r="AK131" s="26"/>
      <c r="AN131" s="30">
        <v>0</v>
      </c>
      <c r="AO131" s="25"/>
      <c r="AP131" s="32"/>
      <c r="AR131" s="30">
        <v>0</v>
      </c>
      <c r="AS131" s="25"/>
      <c r="AT131" s="26"/>
      <c r="AU131" s="32"/>
      <c r="AY131" s="30">
        <v>0</v>
      </c>
      <c r="AZ131" s="25"/>
      <c r="BC131" s="30">
        <v>0</v>
      </c>
      <c r="BD131" s="25"/>
      <c r="BE131" s="26"/>
      <c r="BI131" s="30">
        <v>0</v>
      </c>
      <c r="BJ131" s="25"/>
      <c r="BO131" s="30">
        <v>0</v>
      </c>
      <c r="BP131" s="25"/>
      <c r="BS131" s="30">
        <v>0</v>
      </c>
      <c r="BT131" s="25"/>
      <c r="BU131" s="26"/>
      <c r="BW131" s="30">
        <v>0</v>
      </c>
      <c r="BX131" s="25"/>
      <c r="BY131" s="26"/>
      <c r="CA131" s="30">
        <v>0</v>
      </c>
      <c r="CB131" s="25"/>
      <c r="CE131" s="30">
        <v>0</v>
      </c>
      <c r="CF131" s="25"/>
      <c r="CG131" s="26"/>
      <c r="CI131" s="30">
        <v>0</v>
      </c>
      <c r="CJ131" s="25"/>
      <c r="CK131" s="26"/>
      <c r="CM131" s="30">
        <v>0</v>
      </c>
      <c r="CN131" s="25"/>
      <c r="CQ131" s="30">
        <v>0</v>
      </c>
      <c r="CR131" s="28"/>
      <c r="CU131" s="30">
        <v>0</v>
      </c>
      <c r="CV131" s="25"/>
      <c r="CY131" s="30">
        <v>0</v>
      </c>
      <c r="CZ131" s="28"/>
      <c r="DC131" s="30">
        <v>0</v>
      </c>
      <c r="DD131" s="25"/>
      <c r="DG131" s="30">
        <v>0</v>
      </c>
      <c r="DH131" s="28"/>
      <c r="DK131" s="30">
        <v>0</v>
      </c>
      <c r="DL131" s="25"/>
      <c r="DM131" s="24"/>
      <c r="DO131" s="30">
        <v>0</v>
      </c>
      <c r="DP131" s="28"/>
      <c r="DS131" s="30">
        <v>0</v>
      </c>
      <c r="DT131" s="28"/>
      <c r="DW131" s="30">
        <v>0</v>
      </c>
      <c r="DX131" s="28"/>
      <c r="EA131" s="30">
        <v>0</v>
      </c>
      <c r="EB131" s="25"/>
      <c r="EC131" s="23"/>
      <c r="EE131" s="23"/>
      <c r="EG131" s="30">
        <v>0</v>
      </c>
      <c r="EH131" s="28"/>
      <c r="EI131" s="32">
        <v>0</v>
      </c>
      <c r="EJ131" s="32">
        <v>0</v>
      </c>
      <c r="EK131" s="30">
        <v>0</v>
      </c>
      <c r="EL131" s="28"/>
      <c r="EM131" s="32">
        <v>0</v>
      </c>
      <c r="EN131" s="32">
        <v>0</v>
      </c>
      <c r="EO131" s="30">
        <v>0</v>
      </c>
      <c r="EP131" s="28"/>
      <c r="EQ131" s="24">
        <v>0</v>
      </c>
      <c r="ER131" s="32">
        <v>0</v>
      </c>
      <c r="ES131" s="30">
        <v>0</v>
      </c>
      <c r="ET131" s="28"/>
    </row>
    <row r="132" spans="1:150" x14ac:dyDescent="0.25">
      <c r="A132" s="30" t="s">
        <v>211</v>
      </c>
      <c r="B132" s="23">
        <v>1</v>
      </c>
      <c r="D132">
        <v>12</v>
      </c>
      <c r="E132">
        <v>10</v>
      </c>
      <c r="F132" s="30">
        <f t="shared" ref="F132:F168" si="19">C132+D132-E132</f>
        <v>2</v>
      </c>
      <c r="H132" s="26"/>
      <c r="I132" s="34"/>
      <c r="J132" s="34">
        <f t="shared" ref="J132:J168" si="20">H132-I132</f>
        <v>0</v>
      </c>
      <c r="K132" s="25"/>
      <c r="L132" s="24"/>
      <c r="M132" s="34"/>
      <c r="N132" s="34">
        <f t="shared" ref="N132:N168" si="21">L132-M132</f>
        <v>0</v>
      </c>
      <c r="O132" s="25"/>
      <c r="P132" s="26"/>
      <c r="Q132" s="34"/>
      <c r="R132" s="34">
        <f t="shared" ref="R132:R168" si="22">P132-Q132</f>
        <v>0</v>
      </c>
      <c r="S132" s="25"/>
      <c r="T132" s="26"/>
      <c r="U132" s="34"/>
      <c r="V132" s="34">
        <v>0</v>
      </c>
      <c r="W132" s="25"/>
      <c r="X132" s="34"/>
      <c r="Z132" s="30">
        <v>0</v>
      </c>
      <c r="AA132" s="25"/>
      <c r="AD132" s="30">
        <v>0</v>
      </c>
      <c r="AE132" s="25"/>
      <c r="AF132" s="26"/>
      <c r="AG132">
        <v>103</v>
      </c>
      <c r="AH132">
        <v>100</v>
      </c>
      <c r="AI132" s="30">
        <v>3</v>
      </c>
      <c r="AJ132" s="25"/>
      <c r="AK132" s="26"/>
      <c r="AL132">
        <v>20</v>
      </c>
      <c r="AM132" s="32">
        <v>20</v>
      </c>
      <c r="AN132" s="30">
        <v>0</v>
      </c>
      <c r="AO132" s="25"/>
      <c r="AP132" s="32"/>
      <c r="AR132" s="30">
        <v>0</v>
      </c>
      <c r="AS132" s="25"/>
      <c r="AT132" s="24">
        <v>40</v>
      </c>
      <c r="AU132" s="32"/>
      <c r="AY132" s="30">
        <v>40</v>
      </c>
      <c r="AZ132" s="25"/>
      <c r="BD132" s="25"/>
      <c r="BE132" s="26"/>
      <c r="BJ132" s="25"/>
      <c r="BP132" s="25"/>
      <c r="BT132" s="25"/>
      <c r="BU132" s="26"/>
      <c r="BX132" s="25"/>
      <c r="BY132" s="26"/>
      <c r="CB132" s="25"/>
      <c r="CF132" s="25"/>
      <c r="CG132" s="26"/>
      <c r="CJ132" s="25"/>
      <c r="CK132" s="26"/>
      <c r="CN132" s="25"/>
      <c r="CR132" s="28"/>
      <c r="CV132" s="25"/>
      <c r="CZ132" s="28"/>
      <c r="DD132" s="25"/>
      <c r="DH132" s="28"/>
      <c r="DL132" s="25"/>
      <c r="DM132" s="24"/>
      <c r="DP132" s="28"/>
      <c r="DT132" s="28"/>
      <c r="DX132" s="28"/>
      <c r="EB132" s="25"/>
      <c r="EC132" s="23"/>
      <c r="EE132" s="23"/>
      <c r="EH132" s="28"/>
      <c r="EI132" s="32"/>
      <c r="EJ132" s="32"/>
      <c r="EL132" s="28"/>
      <c r="EM132" s="32"/>
      <c r="EN132" s="32"/>
      <c r="EP132" s="28"/>
      <c r="EQ132" s="24"/>
      <c r="ER132" s="32"/>
      <c r="ET132" s="28"/>
    </row>
    <row r="133" spans="1:150" x14ac:dyDescent="0.25">
      <c r="A133" s="30" t="s">
        <v>212</v>
      </c>
      <c r="B133" s="23">
        <v>1</v>
      </c>
      <c r="F133" s="30">
        <f t="shared" si="19"/>
        <v>0</v>
      </c>
      <c r="H133" s="26"/>
      <c r="I133" s="34"/>
      <c r="J133" s="34">
        <f t="shared" si="20"/>
        <v>0</v>
      </c>
      <c r="K133" s="25"/>
      <c r="L133" s="24"/>
      <c r="M133" s="34"/>
      <c r="N133" s="34">
        <f t="shared" si="21"/>
        <v>0</v>
      </c>
      <c r="O133" s="25"/>
      <c r="P133" s="26"/>
      <c r="Q133" s="34"/>
      <c r="R133" s="34">
        <f t="shared" si="22"/>
        <v>0</v>
      </c>
      <c r="S133" s="25"/>
      <c r="T133" s="26"/>
      <c r="U133" s="34"/>
      <c r="V133" s="34">
        <v>0</v>
      </c>
      <c r="W133" s="25"/>
      <c r="X133" s="34"/>
      <c r="Y133" s="32">
        <v>54.695000000000007</v>
      </c>
      <c r="Z133" s="33">
        <v>-54.695000000000007</v>
      </c>
      <c r="AA133" s="25">
        <v>54.695000000000007</v>
      </c>
      <c r="AD133" s="30">
        <v>0</v>
      </c>
      <c r="AE133" s="25"/>
      <c r="AF133" s="27">
        <v>40</v>
      </c>
      <c r="AH133">
        <v>40</v>
      </c>
      <c r="AI133" s="30">
        <v>0</v>
      </c>
      <c r="AJ133" s="25"/>
      <c r="AK133" s="26"/>
      <c r="AN133" s="30">
        <v>0</v>
      </c>
      <c r="AO133" s="25"/>
      <c r="AP133" s="32"/>
      <c r="AR133" s="30">
        <v>0</v>
      </c>
      <c r="AS133" s="25"/>
      <c r="AT133" s="26"/>
      <c r="AU133" s="32">
        <v>53</v>
      </c>
      <c r="AV133" s="32">
        <v>52</v>
      </c>
      <c r="AY133" s="30">
        <v>1</v>
      </c>
      <c r="AZ133" s="25"/>
      <c r="BC133" s="30">
        <v>0</v>
      </c>
      <c r="BD133" s="25"/>
      <c r="BE133" s="26"/>
      <c r="BJ133" s="25"/>
      <c r="BP133" s="25"/>
      <c r="BT133" s="25"/>
      <c r="BU133" s="26"/>
      <c r="BX133" s="25"/>
      <c r="BY133" s="26"/>
      <c r="CB133" s="25"/>
      <c r="CF133" s="25"/>
      <c r="CG133" s="26"/>
      <c r="CJ133" s="25"/>
      <c r="CK133" s="26"/>
      <c r="CN133" s="25"/>
      <c r="CR133" s="28"/>
      <c r="CV133" s="25"/>
      <c r="CZ133" s="28"/>
      <c r="DD133" s="25"/>
      <c r="DH133" s="28"/>
      <c r="DL133" s="25"/>
      <c r="DM133" s="24"/>
      <c r="DP133" s="28"/>
      <c r="DT133" s="28"/>
      <c r="DX133" s="28"/>
      <c r="EB133" s="25"/>
      <c r="EC133" s="23"/>
      <c r="EE133" s="23"/>
      <c r="EH133" s="28"/>
      <c r="EI133" s="32"/>
      <c r="EJ133" s="32"/>
      <c r="EL133" s="28"/>
      <c r="EM133" s="32"/>
      <c r="EN133" s="32"/>
      <c r="EP133" s="28"/>
      <c r="EQ133" s="24"/>
      <c r="ER133" s="32"/>
      <c r="ET133" s="28"/>
    </row>
    <row r="134" spans="1:150" x14ac:dyDescent="0.25">
      <c r="A134" s="30" t="s">
        <v>213</v>
      </c>
      <c r="B134" s="23">
        <v>1</v>
      </c>
      <c r="F134" s="30">
        <f t="shared" si="19"/>
        <v>0</v>
      </c>
      <c r="H134" s="26"/>
      <c r="I134" s="34"/>
      <c r="J134" s="34">
        <f t="shared" si="20"/>
        <v>0</v>
      </c>
      <c r="K134" s="25"/>
      <c r="L134" s="24"/>
      <c r="M134" s="34"/>
      <c r="N134" s="34">
        <f t="shared" si="21"/>
        <v>0</v>
      </c>
      <c r="O134" s="25"/>
      <c r="P134" s="26"/>
      <c r="Q134" s="34"/>
      <c r="R134" s="34">
        <f t="shared" si="22"/>
        <v>0</v>
      </c>
      <c r="S134" s="25"/>
      <c r="T134" s="26"/>
      <c r="U134" s="34"/>
      <c r="V134" s="34">
        <v>0</v>
      </c>
      <c r="W134" s="25"/>
      <c r="X134" s="34"/>
      <c r="Z134" s="30">
        <v>0</v>
      </c>
      <c r="AA134" s="25"/>
      <c r="AC134">
        <v>8</v>
      </c>
      <c r="AD134" s="30">
        <v>-8</v>
      </c>
      <c r="AE134" s="25"/>
      <c r="AF134" s="26"/>
      <c r="AI134" s="30">
        <v>0</v>
      </c>
      <c r="AJ134" s="25"/>
      <c r="AK134" s="26"/>
      <c r="AM134">
        <v>40</v>
      </c>
      <c r="AN134" s="33">
        <v>-40</v>
      </c>
      <c r="AO134" s="25">
        <v>40</v>
      </c>
      <c r="AP134" s="32"/>
      <c r="AR134" s="30">
        <v>0</v>
      </c>
      <c r="AS134" s="25"/>
      <c r="AT134" s="26"/>
      <c r="AU134" s="32"/>
      <c r="AV134" s="32">
        <v>52</v>
      </c>
      <c r="AY134" s="33">
        <v>-52</v>
      </c>
      <c r="AZ134" s="25">
        <v>52</v>
      </c>
      <c r="BC134" s="30">
        <v>0</v>
      </c>
      <c r="BD134" s="25"/>
      <c r="BE134" s="26"/>
      <c r="BJ134" s="25"/>
      <c r="BP134" s="25"/>
      <c r="BT134" s="25"/>
      <c r="BU134" s="26"/>
      <c r="BX134" s="25"/>
      <c r="BY134" s="26"/>
      <c r="CB134" s="25"/>
      <c r="CF134" s="25"/>
      <c r="CG134" s="26"/>
      <c r="CJ134" s="25"/>
      <c r="CK134" s="26"/>
      <c r="CN134" s="25"/>
      <c r="CR134" s="28"/>
      <c r="CV134" s="25"/>
      <c r="CZ134" s="28"/>
      <c r="DD134" s="25"/>
      <c r="DH134" s="28"/>
      <c r="DL134" s="25"/>
      <c r="DM134" s="24"/>
      <c r="DP134" s="28"/>
      <c r="DT134" s="28"/>
      <c r="DX134" s="28"/>
      <c r="EB134" s="25"/>
      <c r="EC134" s="23"/>
      <c r="EE134" s="23"/>
      <c r="EH134" s="28"/>
      <c r="EI134" s="32"/>
      <c r="EJ134" s="32"/>
      <c r="EL134" s="28"/>
      <c r="EM134" s="32"/>
      <c r="EN134" s="32"/>
      <c r="EP134" s="28"/>
      <c r="EQ134" s="24"/>
      <c r="ER134" s="32"/>
      <c r="ET134" s="28"/>
    </row>
    <row r="135" spans="1:150" x14ac:dyDescent="0.25">
      <c r="A135" s="30" t="s">
        <v>214</v>
      </c>
      <c r="B135" s="23">
        <v>0.4</v>
      </c>
      <c r="F135" s="30">
        <f t="shared" si="19"/>
        <v>0</v>
      </c>
      <c r="H135" s="26"/>
      <c r="I135" s="34"/>
      <c r="J135" s="34">
        <f t="shared" si="20"/>
        <v>0</v>
      </c>
      <c r="K135" s="25"/>
      <c r="L135" s="24"/>
      <c r="M135" s="34"/>
      <c r="N135" s="34">
        <f t="shared" si="21"/>
        <v>0</v>
      </c>
      <c r="O135" s="25"/>
      <c r="P135" s="26"/>
      <c r="Q135" s="34"/>
      <c r="R135" s="34">
        <f t="shared" si="22"/>
        <v>0</v>
      </c>
      <c r="S135" s="25"/>
      <c r="T135" s="26"/>
      <c r="U135" s="34"/>
      <c r="V135" s="34">
        <v>0</v>
      </c>
      <c r="W135" s="25"/>
      <c r="X135" s="34"/>
      <c r="Z135" s="30">
        <v>0</v>
      </c>
      <c r="AA135" s="25"/>
      <c r="AD135" s="30">
        <v>0</v>
      </c>
      <c r="AE135" s="25"/>
      <c r="AF135" s="26"/>
      <c r="AI135" s="30">
        <v>0</v>
      </c>
      <c r="AJ135" s="25"/>
      <c r="AK135" s="26"/>
      <c r="AN135" s="30">
        <v>0</v>
      </c>
      <c r="AO135" s="25"/>
      <c r="AP135" s="32"/>
      <c r="AR135" s="30">
        <v>0</v>
      </c>
      <c r="AS135" s="25"/>
      <c r="AT135" s="26"/>
      <c r="AU135" s="32"/>
      <c r="AY135" s="30">
        <v>0</v>
      </c>
      <c r="AZ135" s="25"/>
      <c r="BC135" s="30">
        <v>0</v>
      </c>
      <c r="BD135" s="25"/>
      <c r="BE135" s="26"/>
      <c r="BH135">
        <v>16</v>
      </c>
      <c r="BI135" s="33">
        <v>-16</v>
      </c>
      <c r="BJ135" s="25">
        <v>6.4</v>
      </c>
      <c r="BN135">
        <v>16</v>
      </c>
      <c r="BO135" s="33">
        <v>-16</v>
      </c>
      <c r="BP135" s="25">
        <v>6.4</v>
      </c>
      <c r="BR135" s="32">
        <v>8</v>
      </c>
      <c r="BS135" s="33">
        <v>-8</v>
      </c>
      <c r="BT135" s="25">
        <v>3.2</v>
      </c>
      <c r="BU135" s="26"/>
      <c r="BW135" s="30">
        <v>0</v>
      </c>
      <c r="BX135" s="25"/>
      <c r="BY135" s="26"/>
      <c r="CA135" s="30">
        <v>0</v>
      </c>
      <c r="CB135" s="25"/>
      <c r="CF135" s="25"/>
      <c r="CG135" s="26"/>
      <c r="CJ135" s="25"/>
      <c r="CK135" s="26"/>
      <c r="CN135" s="25"/>
      <c r="CR135" s="28"/>
      <c r="CV135" s="25"/>
      <c r="CZ135" s="28"/>
      <c r="DD135" s="25"/>
      <c r="DH135" s="28"/>
      <c r="DJ135" s="32"/>
      <c r="DL135" s="25"/>
      <c r="DM135" s="24"/>
      <c r="DP135" s="28"/>
      <c r="DT135" s="28"/>
      <c r="DX135" s="28"/>
      <c r="EB135" s="25"/>
      <c r="EC135" s="23"/>
      <c r="EE135" s="23"/>
      <c r="EH135" s="28"/>
      <c r="EI135" s="32"/>
      <c r="EJ135" s="32"/>
      <c r="EL135" s="28"/>
      <c r="EM135" s="32"/>
      <c r="EN135" s="32"/>
      <c r="EP135" s="28"/>
      <c r="EQ135" s="24"/>
      <c r="ER135" s="32"/>
      <c r="ET135" s="28"/>
    </row>
    <row r="136" spans="1:150" x14ac:dyDescent="0.25">
      <c r="A136" s="30" t="s">
        <v>215</v>
      </c>
      <c r="B136" s="23">
        <v>0.41</v>
      </c>
      <c r="F136" s="30">
        <f t="shared" si="19"/>
        <v>0</v>
      </c>
      <c r="H136" s="26"/>
      <c r="I136" s="34"/>
      <c r="J136" s="34">
        <f t="shared" si="20"/>
        <v>0</v>
      </c>
      <c r="K136" s="25"/>
      <c r="L136" s="24"/>
      <c r="M136" s="34"/>
      <c r="N136" s="34">
        <f t="shared" si="21"/>
        <v>0</v>
      </c>
      <c r="O136" s="25"/>
      <c r="P136" s="26"/>
      <c r="Q136" s="34"/>
      <c r="R136" s="34">
        <f t="shared" si="22"/>
        <v>0</v>
      </c>
      <c r="S136" s="25"/>
      <c r="T136" s="26"/>
      <c r="U136" s="34"/>
      <c r="V136" s="34">
        <v>0</v>
      </c>
      <c r="W136" s="25"/>
      <c r="X136" s="34"/>
      <c r="Z136" s="30">
        <v>0</v>
      </c>
      <c r="AA136" s="25"/>
      <c r="AD136" s="30">
        <v>0</v>
      </c>
      <c r="AE136" s="25"/>
      <c r="AF136" s="26"/>
      <c r="AI136" s="30">
        <v>0</v>
      </c>
      <c r="AJ136" s="25"/>
      <c r="AK136" s="26"/>
      <c r="AN136" s="30">
        <v>0</v>
      </c>
      <c r="AO136" s="25"/>
      <c r="AP136" s="32"/>
      <c r="AR136" s="30">
        <v>0</v>
      </c>
      <c r="AS136" s="25"/>
      <c r="AT136" s="26"/>
      <c r="AU136" s="32"/>
      <c r="AY136" s="30">
        <v>0</v>
      </c>
      <c r="AZ136" s="25"/>
      <c r="BC136" s="30">
        <v>0</v>
      </c>
      <c r="BD136" s="25"/>
      <c r="BE136" s="26"/>
      <c r="BI136" s="30">
        <v>0</v>
      </c>
      <c r="BJ136" s="25"/>
      <c r="BO136" s="30">
        <v>0</v>
      </c>
      <c r="BP136" s="25"/>
      <c r="BS136" s="30">
        <v>0</v>
      </c>
      <c r="BT136" s="25"/>
      <c r="BU136" s="26"/>
      <c r="BW136" s="30">
        <v>0</v>
      </c>
      <c r="BX136" s="25"/>
      <c r="BY136" s="26"/>
      <c r="CA136" s="30">
        <v>0</v>
      </c>
      <c r="CB136" s="25"/>
      <c r="CE136" s="30">
        <v>0</v>
      </c>
      <c r="CF136" s="25"/>
      <c r="CG136" s="26"/>
      <c r="CI136" s="30">
        <v>0</v>
      </c>
      <c r="CJ136" s="25"/>
      <c r="CK136" s="26"/>
      <c r="CM136" s="30">
        <v>0</v>
      </c>
      <c r="CN136" s="25"/>
      <c r="CQ136" s="30">
        <v>0</v>
      </c>
      <c r="CR136" s="28"/>
      <c r="CU136" s="30">
        <v>0</v>
      </c>
      <c r="CV136" s="25"/>
      <c r="CY136" s="30">
        <v>0</v>
      </c>
      <c r="CZ136" s="28"/>
      <c r="DC136" s="30">
        <v>0</v>
      </c>
      <c r="DD136" s="25"/>
      <c r="DG136" s="30">
        <v>0</v>
      </c>
      <c r="DH136" s="28"/>
      <c r="DK136" s="30">
        <v>0</v>
      </c>
      <c r="DL136" s="25"/>
      <c r="DM136" s="24"/>
      <c r="DO136" s="30">
        <v>0</v>
      </c>
      <c r="DP136" s="28"/>
      <c r="DS136" s="30">
        <v>0</v>
      </c>
      <c r="DT136" s="28"/>
      <c r="DW136" s="30">
        <v>0</v>
      </c>
      <c r="DX136" s="28"/>
      <c r="EA136" s="30">
        <v>0</v>
      </c>
      <c r="EB136" s="25"/>
      <c r="EC136" s="23"/>
      <c r="EE136" s="23"/>
      <c r="EG136" s="30">
        <v>0</v>
      </c>
      <c r="EH136" s="28"/>
      <c r="EI136" s="32">
        <v>0</v>
      </c>
      <c r="EJ136" s="32">
        <v>0</v>
      </c>
      <c r="EK136" s="30">
        <v>0</v>
      </c>
      <c r="EL136" s="28"/>
      <c r="EM136" s="32">
        <v>0</v>
      </c>
      <c r="EN136" s="32">
        <v>0</v>
      </c>
      <c r="EO136" s="30">
        <v>0</v>
      </c>
      <c r="EP136" s="28"/>
      <c r="EQ136" s="6">
        <v>110</v>
      </c>
      <c r="ER136" s="32">
        <v>0</v>
      </c>
      <c r="ES136" s="30">
        <v>0</v>
      </c>
      <c r="ET136" s="28"/>
    </row>
    <row r="137" spans="1:150" x14ac:dyDescent="0.25">
      <c r="A137" s="30" t="s">
        <v>216</v>
      </c>
      <c r="B137" s="23">
        <v>0.33</v>
      </c>
      <c r="F137" s="30">
        <f t="shared" si="19"/>
        <v>0</v>
      </c>
      <c r="H137" s="26"/>
      <c r="I137" s="34"/>
      <c r="J137" s="34">
        <f t="shared" si="20"/>
        <v>0</v>
      </c>
      <c r="K137" s="25"/>
      <c r="L137" s="24"/>
      <c r="M137" s="34"/>
      <c r="N137" s="34">
        <f t="shared" si="21"/>
        <v>0</v>
      </c>
      <c r="O137" s="25"/>
      <c r="P137" s="26"/>
      <c r="Q137" s="34"/>
      <c r="R137" s="34">
        <f t="shared" si="22"/>
        <v>0</v>
      </c>
      <c r="S137" s="25"/>
      <c r="T137" s="26"/>
      <c r="U137" s="34"/>
      <c r="V137" s="34">
        <v>0</v>
      </c>
      <c r="W137" s="25"/>
      <c r="X137" s="34"/>
      <c r="Z137" s="30">
        <v>0</v>
      </c>
      <c r="AA137" s="25"/>
      <c r="AD137" s="30">
        <v>0</v>
      </c>
      <c r="AE137" s="25"/>
      <c r="AF137" s="26"/>
      <c r="AI137" s="30">
        <v>0</v>
      </c>
      <c r="AJ137" s="25"/>
      <c r="AK137" s="26"/>
      <c r="AN137" s="30">
        <v>0</v>
      </c>
      <c r="AO137" s="25"/>
      <c r="AP137" s="32"/>
      <c r="AR137" s="30">
        <v>0</v>
      </c>
      <c r="AS137" s="25"/>
      <c r="AT137" s="26"/>
      <c r="AU137" s="32"/>
      <c r="AY137" s="30">
        <v>0</v>
      </c>
      <c r="AZ137" s="25"/>
      <c r="BC137" s="30">
        <v>0</v>
      </c>
      <c r="BD137" s="25"/>
      <c r="BE137" s="26"/>
      <c r="BI137" s="30">
        <v>0</v>
      </c>
      <c r="BJ137" s="25"/>
      <c r="BM137">
        <v>48</v>
      </c>
      <c r="BN137">
        <v>48</v>
      </c>
      <c r="BO137" s="30">
        <v>0</v>
      </c>
      <c r="BP137" s="25"/>
      <c r="BS137" s="30">
        <v>0</v>
      </c>
      <c r="BT137" s="25"/>
      <c r="BU137" s="26"/>
      <c r="BW137" s="30">
        <v>0</v>
      </c>
      <c r="BX137" s="25"/>
      <c r="BY137" s="27">
        <v>8</v>
      </c>
      <c r="BZ137">
        <v>8</v>
      </c>
      <c r="CA137" s="30">
        <v>0</v>
      </c>
      <c r="CB137" s="25"/>
      <c r="CC137">
        <v>32</v>
      </c>
      <c r="CD137">
        <v>32</v>
      </c>
      <c r="CE137" s="30">
        <v>0</v>
      </c>
      <c r="CF137" s="25"/>
      <c r="CG137" s="27">
        <v>16</v>
      </c>
      <c r="CH137">
        <v>16</v>
      </c>
      <c r="CI137" s="30">
        <v>0</v>
      </c>
      <c r="CJ137" s="25"/>
      <c r="CK137" s="27">
        <v>16</v>
      </c>
      <c r="CL137">
        <v>20</v>
      </c>
      <c r="CM137" s="30">
        <v>-4</v>
      </c>
      <c r="CN137" s="25"/>
      <c r="CO137">
        <v>16</v>
      </c>
      <c r="CP137">
        <v>16</v>
      </c>
      <c r="CQ137" s="30">
        <v>0</v>
      </c>
      <c r="CR137" s="28"/>
      <c r="CU137" s="30">
        <v>0</v>
      </c>
      <c r="CV137" s="25"/>
      <c r="CW137">
        <v>32</v>
      </c>
      <c r="CX137">
        <v>32</v>
      </c>
      <c r="CY137" s="30">
        <v>0</v>
      </c>
      <c r="CZ137" s="28"/>
      <c r="DC137" s="30">
        <v>0</v>
      </c>
      <c r="DD137" s="25"/>
      <c r="DE137">
        <v>8</v>
      </c>
      <c r="DF137">
        <v>8</v>
      </c>
      <c r="DG137" s="30">
        <v>0</v>
      </c>
      <c r="DH137" s="28"/>
      <c r="DK137" s="30">
        <v>0</v>
      </c>
      <c r="DL137" s="25"/>
      <c r="DM137" s="24"/>
      <c r="DO137" s="30">
        <v>0</v>
      </c>
      <c r="DP137" s="28"/>
      <c r="DS137" s="30">
        <v>0</v>
      </c>
      <c r="DT137" s="28"/>
      <c r="DW137" s="30">
        <v>0</v>
      </c>
      <c r="DX137" s="28"/>
      <c r="EA137" s="30">
        <v>0</v>
      </c>
      <c r="EB137" s="25"/>
      <c r="EC137">
        <v>48</v>
      </c>
      <c r="ED137">
        <v>50</v>
      </c>
      <c r="EE137">
        <v>32</v>
      </c>
      <c r="EF137">
        <v>34</v>
      </c>
      <c r="EG137" s="30">
        <v>-4</v>
      </c>
      <c r="EH137" s="28"/>
      <c r="EI137" s="32">
        <v>96</v>
      </c>
      <c r="EJ137" s="32">
        <v>100</v>
      </c>
      <c r="EK137" s="30">
        <v>-4</v>
      </c>
      <c r="EL137" s="28"/>
      <c r="EP137" s="28"/>
      <c r="EQ137" s="24"/>
      <c r="ET137" s="28"/>
    </row>
    <row r="138" spans="1:150" x14ac:dyDescent="0.25">
      <c r="A138" s="30" t="s">
        <v>217</v>
      </c>
      <c r="B138" s="23">
        <v>0.3</v>
      </c>
      <c r="F138" s="30">
        <f t="shared" si="19"/>
        <v>0</v>
      </c>
      <c r="H138" s="26"/>
      <c r="I138" s="34"/>
      <c r="J138" s="34">
        <f t="shared" si="20"/>
        <v>0</v>
      </c>
      <c r="K138" s="25"/>
      <c r="L138" s="24"/>
      <c r="M138" s="34"/>
      <c r="N138" s="34">
        <f t="shared" si="21"/>
        <v>0</v>
      </c>
      <c r="O138" s="25"/>
      <c r="P138" s="26"/>
      <c r="Q138" s="34"/>
      <c r="R138" s="34">
        <f t="shared" si="22"/>
        <v>0</v>
      </c>
      <c r="S138" s="25"/>
      <c r="T138" s="26"/>
      <c r="U138" s="34"/>
      <c r="V138" s="34">
        <v>0</v>
      </c>
      <c r="W138" s="25"/>
      <c r="X138" s="34"/>
      <c r="Z138" s="30">
        <v>0</v>
      </c>
      <c r="AA138" s="25"/>
      <c r="AD138" s="30">
        <v>0</v>
      </c>
      <c r="AE138" s="25"/>
      <c r="AF138" s="26"/>
      <c r="AI138" s="30">
        <v>0</v>
      </c>
      <c r="AJ138" s="25"/>
      <c r="AK138" s="26"/>
      <c r="AN138" s="30">
        <v>0</v>
      </c>
      <c r="AO138" s="25"/>
      <c r="AP138" s="32"/>
      <c r="AR138" s="30">
        <v>0</v>
      </c>
      <c r="AS138" s="25"/>
      <c r="AT138" s="26"/>
      <c r="AU138" s="32"/>
      <c r="AY138" s="30">
        <v>0</v>
      </c>
      <c r="AZ138" s="25"/>
      <c r="BC138" s="30">
        <v>0</v>
      </c>
      <c r="BD138" s="25"/>
      <c r="BE138" s="26"/>
      <c r="BI138" s="30">
        <v>0</v>
      </c>
      <c r="BJ138" s="25"/>
      <c r="BO138" s="30">
        <v>0</v>
      </c>
      <c r="BP138" s="25"/>
      <c r="BS138" s="30">
        <v>0</v>
      </c>
      <c r="BT138" s="25"/>
      <c r="BU138" s="26"/>
      <c r="BW138" s="30">
        <v>0</v>
      </c>
      <c r="BX138" s="25"/>
      <c r="BY138" s="26"/>
      <c r="CA138" s="30">
        <v>0</v>
      </c>
      <c r="CB138" s="25"/>
      <c r="CE138" s="30">
        <v>0</v>
      </c>
      <c r="CF138" s="25"/>
      <c r="CG138" s="27">
        <v>84</v>
      </c>
      <c r="CH138">
        <v>280</v>
      </c>
      <c r="CI138" s="33">
        <v>-196</v>
      </c>
      <c r="CJ138" s="25">
        <v>58.8</v>
      </c>
      <c r="CK138" s="26"/>
      <c r="CM138" s="30">
        <v>0</v>
      </c>
      <c r="CN138" s="25"/>
      <c r="CQ138" s="30">
        <v>0</v>
      </c>
      <c r="CR138" s="28"/>
      <c r="CS138">
        <v>18</v>
      </c>
      <c r="CT138">
        <v>16</v>
      </c>
      <c r="CU138" s="30">
        <v>2</v>
      </c>
      <c r="CV138" s="25"/>
      <c r="CY138" s="30">
        <v>0</v>
      </c>
      <c r="CZ138" s="28"/>
      <c r="DC138" s="30">
        <v>0</v>
      </c>
      <c r="DD138" s="25"/>
      <c r="DE138">
        <v>30</v>
      </c>
      <c r="DF138">
        <v>31</v>
      </c>
      <c r="DG138" s="30">
        <v>-1</v>
      </c>
      <c r="DH138" s="28"/>
      <c r="DK138" s="30">
        <v>0</v>
      </c>
      <c r="DL138" s="25"/>
      <c r="DM138" s="24"/>
      <c r="DO138" s="30">
        <v>0</v>
      </c>
      <c r="DP138" s="28"/>
      <c r="DQ138">
        <v>30</v>
      </c>
      <c r="DR138">
        <v>33</v>
      </c>
      <c r="DS138" s="30">
        <v>-3</v>
      </c>
      <c r="DT138" s="28"/>
      <c r="DU138">
        <v>24</v>
      </c>
      <c r="DV138">
        <v>25</v>
      </c>
      <c r="DW138" s="30">
        <v>1</v>
      </c>
      <c r="DX138" s="28"/>
      <c r="EA138" s="30">
        <v>0</v>
      </c>
      <c r="EB138" s="25"/>
      <c r="EC138">
        <v>60</v>
      </c>
      <c r="ED138">
        <v>60</v>
      </c>
      <c r="EE138">
        <v>42</v>
      </c>
      <c r="EF138">
        <v>40</v>
      </c>
      <c r="EG138" s="30">
        <v>2</v>
      </c>
      <c r="EH138" s="28"/>
      <c r="EI138" s="32">
        <v>48</v>
      </c>
      <c r="EJ138" s="32">
        <v>50</v>
      </c>
      <c r="EK138" s="30">
        <v>-2</v>
      </c>
      <c r="EL138" s="28"/>
      <c r="EP138" s="28"/>
      <c r="EQ138" s="24"/>
      <c r="ET138" s="28"/>
    </row>
    <row r="139" spans="1:150" x14ac:dyDescent="0.25">
      <c r="A139" s="30" t="s">
        <v>218</v>
      </c>
      <c r="B139" s="23">
        <v>1</v>
      </c>
      <c r="F139" s="30">
        <f t="shared" si="19"/>
        <v>0</v>
      </c>
      <c r="H139" s="26"/>
      <c r="I139" s="34"/>
      <c r="J139" s="34">
        <f t="shared" si="20"/>
        <v>0</v>
      </c>
      <c r="K139" s="25"/>
      <c r="L139" s="24"/>
      <c r="M139" s="34"/>
      <c r="N139" s="34">
        <f t="shared" si="21"/>
        <v>0</v>
      </c>
      <c r="O139" s="25"/>
      <c r="P139" s="26"/>
      <c r="Q139" s="34"/>
      <c r="R139" s="34">
        <f t="shared" si="22"/>
        <v>0</v>
      </c>
      <c r="S139" s="25"/>
      <c r="T139" s="26"/>
      <c r="U139" s="34"/>
      <c r="V139" s="34">
        <v>0</v>
      </c>
      <c r="W139" s="25"/>
      <c r="X139" s="34"/>
      <c r="Z139" s="30">
        <v>0</v>
      </c>
      <c r="AA139" s="25"/>
      <c r="AD139" s="30">
        <v>0</v>
      </c>
      <c r="AE139" s="25"/>
      <c r="AF139" s="26"/>
      <c r="AI139" s="30">
        <v>0</v>
      </c>
      <c r="AJ139" s="25"/>
      <c r="AK139" s="26"/>
      <c r="AN139" s="30">
        <v>0</v>
      </c>
      <c r="AO139" s="25"/>
      <c r="AP139" s="32"/>
      <c r="AR139" s="30">
        <v>0</v>
      </c>
      <c r="AS139" s="25"/>
      <c r="AT139" s="26"/>
      <c r="AU139" s="32"/>
      <c r="AY139" s="30">
        <v>0</v>
      </c>
      <c r="AZ139" s="25"/>
      <c r="BC139" s="30">
        <v>0</v>
      </c>
      <c r="BD139" s="25"/>
      <c r="BE139" s="26"/>
      <c r="BI139" s="30">
        <v>0</v>
      </c>
      <c r="BJ139" s="25"/>
      <c r="BO139" s="30">
        <v>0</v>
      </c>
      <c r="BP139" s="25"/>
      <c r="BS139" s="30">
        <v>0</v>
      </c>
      <c r="BT139" s="25"/>
      <c r="BU139" s="26"/>
      <c r="BW139" s="30">
        <v>0</v>
      </c>
      <c r="BX139" s="25"/>
      <c r="BY139" s="26"/>
      <c r="CA139" s="30">
        <v>0</v>
      </c>
      <c r="CB139" s="25"/>
      <c r="CE139" s="30">
        <v>0</v>
      </c>
      <c r="CF139" s="25"/>
      <c r="CG139" s="26"/>
      <c r="CI139" s="30">
        <v>0</v>
      </c>
      <c r="CJ139" s="25"/>
      <c r="CK139" s="26"/>
      <c r="CM139" s="30">
        <v>0</v>
      </c>
      <c r="CN139" s="25"/>
      <c r="CQ139" s="30">
        <v>0</v>
      </c>
      <c r="CR139" s="28"/>
      <c r="CU139" s="30">
        <v>0</v>
      </c>
      <c r="CV139" s="25"/>
      <c r="CW139">
        <v>37</v>
      </c>
      <c r="CX139">
        <v>40</v>
      </c>
      <c r="CY139" s="30">
        <v>-3</v>
      </c>
      <c r="CZ139" s="28"/>
      <c r="DA139">
        <v>49</v>
      </c>
      <c r="DB139">
        <v>50</v>
      </c>
      <c r="DC139" s="30">
        <v>-1</v>
      </c>
      <c r="DD139" s="25"/>
      <c r="DE139">
        <v>38</v>
      </c>
      <c r="DF139">
        <v>42</v>
      </c>
      <c r="DG139" s="30">
        <v>-4</v>
      </c>
      <c r="DH139" s="28"/>
      <c r="DI139">
        <v>6</v>
      </c>
      <c r="DJ139" s="32">
        <v>8.7494000000000085</v>
      </c>
      <c r="DK139" s="30">
        <v>-2.7494000000000089</v>
      </c>
      <c r="DL139" s="25"/>
      <c r="DM139" s="24"/>
      <c r="DO139" s="30">
        <v>0</v>
      </c>
      <c r="DP139" s="28"/>
      <c r="DQ139">
        <v>31</v>
      </c>
      <c r="DR139">
        <v>33</v>
      </c>
      <c r="DS139" s="30">
        <v>-2</v>
      </c>
      <c r="DT139" s="28"/>
      <c r="DU139">
        <v>62</v>
      </c>
      <c r="DV139">
        <v>62</v>
      </c>
      <c r="DW139" s="30">
        <v>0</v>
      </c>
      <c r="DX139" s="28"/>
      <c r="EA139" s="30">
        <v>0</v>
      </c>
      <c r="EB139" s="25"/>
      <c r="EC139">
        <v>49</v>
      </c>
      <c r="ED139">
        <v>50</v>
      </c>
      <c r="EE139">
        <v>43</v>
      </c>
      <c r="EF139">
        <v>46</v>
      </c>
      <c r="EG139" s="30">
        <v>-4</v>
      </c>
      <c r="EH139" s="28"/>
      <c r="EL139" s="28"/>
      <c r="EP139" s="28"/>
      <c r="EQ139" s="24"/>
      <c r="ET139" s="28"/>
    </row>
    <row r="140" spans="1:150" x14ac:dyDescent="0.25">
      <c r="A140" s="30" t="s">
        <v>219</v>
      </c>
      <c r="B140" s="23">
        <v>1</v>
      </c>
      <c r="F140" s="30">
        <f t="shared" si="19"/>
        <v>0</v>
      </c>
      <c r="H140" s="26"/>
      <c r="I140" s="34"/>
      <c r="J140" s="34">
        <f t="shared" si="20"/>
        <v>0</v>
      </c>
      <c r="K140" s="25"/>
      <c r="L140" s="24"/>
      <c r="M140" s="34"/>
      <c r="N140" s="34">
        <f t="shared" si="21"/>
        <v>0</v>
      </c>
      <c r="O140" s="25"/>
      <c r="P140" s="26"/>
      <c r="Q140" s="34"/>
      <c r="R140" s="34">
        <f t="shared" si="22"/>
        <v>0</v>
      </c>
      <c r="S140" s="25"/>
      <c r="T140" s="26"/>
      <c r="U140" s="34"/>
      <c r="V140" s="34">
        <v>0</v>
      </c>
      <c r="W140" s="25"/>
      <c r="X140" s="34"/>
      <c r="Z140" s="30">
        <v>0</v>
      </c>
      <c r="AA140" s="25"/>
      <c r="AD140" s="30">
        <v>0</v>
      </c>
      <c r="AE140" s="25"/>
      <c r="AF140" s="26"/>
      <c r="AI140" s="30">
        <v>0</v>
      </c>
      <c r="AJ140" s="25"/>
      <c r="AK140" s="26"/>
      <c r="AN140" s="30">
        <v>0</v>
      </c>
      <c r="AO140" s="25"/>
      <c r="AP140" s="32"/>
      <c r="AR140" s="30">
        <v>0</v>
      </c>
      <c r="AS140" s="25"/>
      <c r="AT140" s="26"/>
      <c r="AU140" s="32"/>
      <c r="AY140" s="30">
        <v>0</v>
      </c>
      <c r="AZ140" s="25"/>
      <c r="BC140" s="30">
        <v>0</v>
      </c>
      <c r="BD140" s="25"/>
      <c r="BE140" s="26"/>
      <c r="BI140" s="30">
        <v>0</v>
      </c>
      <c r="BJ140" s="25"/>
      <c r="BO140" s="30">
        <v>0</v>
      </c>
      <c r="BP140" s="25"/>
      <c r="BS140" s="30">
        <v>0</v>
      </c>
      <c r="BT140" s="25"/>
      <c r="BU140" s="26"/>
      <c r="BW140" s="30">
        <v>0</v>
      </c>
      <c r="BX140" s="25"/>
      <c r="BY140" s="26"/>
      <c r="CA140" s="30">
        <v>0</v>
      </c>
      <c r="CB140" s="25"/>
      <c r="CE140" s="30">
        <v>0</v>
      </c>
      <c r="CF140" s="25"/>
      <c r="CG140" s="26"/>
      <c r="CI140" s="30">
        <v>0</v>
      </c>
      <c r="CJ140" s="25"/>
      <c r="CK140" s="26"/>
      <c r="CM140" s="30">
        <v>0</v>
      </c>
      <c r="CN140" s="25"/>
      <c r="CQ140" s="30">
        <v>0</v>
      </c>
      <c r="CR140" s="28"/>
      <c r="CU140" s="30">
        <v>0</v>
      </c>
      <c r="CV140" s="25"/>
      <c r="CW140">
        <v>18</v>
      </c>
      <c r="CX140">
        <v>20</v>
      </c>
      <c r="CY140" s="30">
        <v>-2</v>
      </c>
      <c r="CZ140" s="28"/>
      <c r="DA140">
        <v>68</v>
      </c>
      <c r="DB140">
        <v>65</v>
      </c>
      <c r="DC140" s="30">
        <v>3</v>
      </c>
      <c r="DD140" s="25"/>
      <c r="DE140">
        <v>6</v>
      </c>
      <c r="DF140">
        <v>8</v>
      </c>
      <c r="DG140" s="30">
        <v>-2</v>
      </c>
      <c r="DH140" s="28"/>
      <c r="DI140">
        <v>31</v>
      </c>
      <c r="DJ140" s="32">
        <v>31.628999999999991</v>
      </c>
      <c r="DK140" s="30">
        <v>-0.62899999999999068</v>
      </c>
      <c r="DL140" s="25"/>
      <c r="DM140" s="27">
        <v>12</v>
      </c>
      <c r="DN140" s="32">
        <v>12</v>
      </c>
      <c r="DO140" s="30">
        <v>0</v>
      </c>
      <c r="DP140" s="28"/>
      <c r="DQ140">
        <v>31</v>
      </c>
      <c r="DR140">
        <v>32</v>
      </c>
      <c r="DS140" s="30">
        <v>-1</v>
      </c>
      <c r="DT140" s="28"/>
      <c r="DU140">
        <v>19</v>
      </c>
      <c r="DV140">
        <v>20</v>
      </c>
      <c r="DW140" s="30">
        <v>1</v>
      </c>
      <c r="DX140" s="28"/>
      <c r="EA140" s="30">
        <v>0</v>
      </c>
      <c r="EB140" s="25"/>
      <c r="EC140" s="23"/>
      <c r="EE140" s="12">
        <v>49</v>
      </c>
      <c r="EG140" s="30">
        <v>0</v>
      </c>
      <c r="EH140" s="28"/>
      <c r="EL140" s="28"/>
      <c r="EP140" s="28"/>
      <c r="EQ140" s="24"/>
      <c r="ET140" s="28"/>
    </row>
    <row r="141" spans="1:150" x14ac:dyDescent="0.25">
      <c r="A141" s="30" t="s">
        <v>220</v>
      </c>
      <c r="B141" s="23">
        <v>1</v>
      </c>
      <c r="C141">
        <v>60</v>
      </c>
      <c r="E141">
        <v>56</v>
      </c>
      <c r="F141" s="30">
        <f t="shared" si="19"/>
        <v>4</v>
      </c>
      <c r="H141" s="26"/>
      <c r="I141" s="34"/>
      <c r="J141" s="34">
        <f t="shared" si="20"/>
        <v>0</v>
      </c>
      <c r="K141" s="25"/>
      <c r="L141" s="24"/>
      <c r="M141" s="34"/>
      <c r="N141" s="34">
        <f t="shared" si="21"/>
        <v>0</v>
      </c>
      <c r="O141" s="25"/>
      <c r="P141" s="26"/>
      <c r="Q141" s="34"/>
      <c r="R141" s="34">
        <f t="shared" si="22"/>
        <v>0</v>
      </c>
      <c r="S141" s="25"/>
      <c r="T141" s="27">
        <v>74</v>
      </c>
      <c r="U141" s="35">
        <v>70</v>
      </c>
      <c r="V141" s="34">
        <v>4</v>
      </c>
      <c r="W141" s="25"/>
      <c r="X141" s="34"/>
      <c r="Z141" s="30">
        <v>0</v>
      </c>
      <c r="AA141" s="25"/>
      <c r="AB141">
        <v>102</v>
      </c>
      <c r="AC141">
        <v>97</v>
      </c>
      <c r="AD141" s="30">
        <v>5</v>
      </c>
      <c r="AE141" s="25"/>
      <c r="AF141" s="27">
        <v>12</v>
      </c>
      <c r="AH141">
        <v>11</v>
      </c>
      <c r="AI141" s="30">
        <v>1</v>
      </c>
      <c r="AJ141" s="25"/>
      <c r="AK141" s="26"/>
      <c r="AN141" s="30">
        <v>0</v>
      </c>
      <c r="AO141" s="25"/>
      <c r="AP141" s="32"/>
      <c r="AR141" s="30">
        <v>0</v>
      </c>
      <c r="AS141" s="25"/>
      <c r="AT141" s="26"/>
      <c r="AU141">
        <v>19</v>
      </c>
      <c r="AV141">
        <v>20</v>
      </c>
      <c r="AW141">
        <v>34</v>
      </c>
      <c r="AX141">
        <v>31</v>
      </c>
      <c r="AY141" s="30">
        <v>2</v>
      </c>
      <c r="AZ141" s="25"/>
      <c r="BA141">
        <v>22</v>
      </c>
      <c r="BB141" s="32">
        <v>19.895799999999991</v>
      </c>
      <c r="BC141" s="30">
        <v>2.104200000000009</v>
      </c>
      <c r="BD141" s="25"/>
      <c r="BE141" s="26"/>
      <c r="BI141" s="30">
        <v>0</v>
      </c>
      <c r="BJ141" s="25"/>
      <c r="BK141">
        <v>62</v>
      </c>
      <c r="BL141">
        <v>60</v>
      </c>
      <c r="BM141">
        <v>74</v>
      </c>
      <c r="BN141">
        <v>70</v>
      </c>
      <c r="BO141" s="30">
        <v>6</v>
      </c>
      <c r="BP141" s="25"/>
      <c r="BQ141">
        <v>6</v>
      </c>
      <c r="BR141" s="32">
        <v>5.1883999999999997</v>
      </c>
      <c r="BS141" s="30">
        <v>0.81160000000000032</v>
      </c>
      <c r="BT141" s="25"/>
      <c r="BU141" s="27">
        <v>13</v>
      </c>
      <c r="BV141">
        <v>10</v>
      </c>
      <c r="BW141" s="30">
        <v>3</v>
      </c>
      <c r="BX141" s="25"/>
      <c r="BY141" s="26"/>
      <c r="CA141" s="30">
        <v>0</v>
      </c>
      <c r="CB141" s="25"/>
      <c r="CC141">
        <v>21</v>
      </c>
      <c r="CD141">
        <v>20</v>
      </c>
      <c r="CE141" s="30">
        <v>1</v>
      </c>
      <c r="CF141" s="25"/>
      <c r="CG141" s="27">
        <v>120</v>
      </c>
      <c r="CH141">
        <v>110</v>
      </c>
      <c r="CI141" s="30">
        <v>10</v>
      </c>
      <c r="CJ141" s="25"/>
      <c r="CK141" s="27">
        <v>3</v>
      </c>
      <c r="CL141">
        <v>3</v>
      </c>
      <c r="CM141" s="30">
        <v>0</v>
      </c>
      <c r="CN141" s="25"/>
      <c r="CO141">
        <v>45</v>
      </c>
      <c r="CP141" s="30">
        <v>40</v>
      </c>
      <c r="CQ141" s="30">
        <v>5</v>
      </c>
      <c r="CR141" s="28"/>
      <c r="CS141">
        <v>65</v>
      </c>
      <c r="CT141" s="32">
        <v>60</v>
      </c>
      <c r="CU141" s="30">
        <v>5</v>
      </c>
      <c r="CV141" s="25"/>
      <c r="CY141" s="30">
        <v>0</v>
      </c>
      <c r="CZ141" s="28"/>
      <c r="DD141" s="25"/>
      <c r="DH141" s="28"/>
      <c r="DL141" s="25"/>
      <c r="DM141" s="27"/>
      <c r="DP141" s="28"/>
      <c r="DT141" s="28"/>
      <c r="DX141" s="28"/>
      <c r="DZ141" s="32"/>
      <c r="EB141" s="25"/>
      <c r="EC141" s="23"/>
      <c r="EH141" s="28"/>
      <c r="EL141" s="28"/>
      <c r="EP141" s="28"/>
      <c r="EQ141" s="24"/>
      <c r="ET141" s="28"/>
    </row>
    <row r="142" spans="1:150" x14ac:dyDescent="0.25">
      <c r="A142" s="30" t="s">
        <v>221</v>
      </c>
      <c r="B142" s="23">
        <v>0.41</v>
      </c>
      <c r="C142">
        <v>80</v>
      </c>
      <c r="E142">
        <v>86</v>
      </c>
      <c r="F142" s="30">
        <f t="shared" si="19"/>
        <v>-6</v>
      </c>
      <c r="H142" s="27">
        <v>100</v>
      </c>
      <c r="I142" s="34">
        <v>105</v>
      </c>
      <c r="J142" s="34">
        <f t="shared" si="20"/>
        <v>-5</v>
      </c>
      <c r="K142" s="25"/>
      <c r="L142" s="24"/>
      <c r="M142" s="34"/>
      <c r="N142" s="34">
        <f t="shared" si="21"/>
        <v>0</v>
      </c>
      <c r="O142" s="25"/>
      <c r="P142" s="27">
        <v>30</v>
      </c>
      <c r="Q142" s="34">
        <v>32.200000000000017</v>
      </c>
      <c r="R142" s="34">
        <f t="shared" si="22"/>
        <v>-2.2000000000000171</v>
      </c>
      <c r="S142" s="25"/>
      <c r="T142" s="27">
        <v>110</v>
      </c>
      <c r="U142" s="35">
        <v>117</v>
      </c>
      <c r="V142" s="34">
        <v>-7</v>
      </c>
      <c r="W142" s="25"/>
      <c r="X142" s="35">
        <v>20</v>
      </c>
      <c r="Y142" s="32">
        <v>23</v>
      </c>
      <c r="Z142" s="30">
        <v>-3</v>
      </c>
      <c r="AA142" s="25"/>
      <c r="AB142">
        <v>100</v>
      </c>
      <c r="AC142">
        <v>100</v>
      </c>
      <c r="AD142" s="30">
        <v>0</v>
      </c>
      <c r="AE142" s="25"/>
      <c r="AF142" s="26"/>
      <c r="AI142" s="30">
        <v>0</v>
      </c>
      <c r="AJ142" s="25"/>
      <c r="AK142" s="27">
        <v>60</v>
      </c>
      <c r="AM142">
        <v>59</v>
      </c>
      <c r="AN142" s="30">
        <v>1</v>
      </c>
      <c r="AO142" s="25"/>
      <c r="AP142">
        <v>40</v>
      </c>
      <c r="AQ142" s="32">
        <v>47.399999999999991</v>
      </c>
      <c r="AR142" s="30">
        <v>-7.3999999999999906</v>
      </c>
      <c r="AS142" s="25"/>
      <c r="AT142" s="26"/>
      <c r="AU142" s="32"/>
      <c r="AW142">
        <v>40</v>
      </c>
      <c r="AX142">
        <v>39</v>
      </c>
      <c r="AY142" s="30">
        <v>1</v>
      </c>
      <c r="AZ142" s="25"/>
      <c r="BA142">
        <v>20</v>
      </c>
      <c r="BB142" s="32">
        <v>23.8</v>
      </c>
      <c r="BC142" s="30">
        <v>-3.8000000000000012</v>
      </c>
      <c r="BD142" s="25"/>
      <c r="BE142" s="26"/>
      <c r="BG142">
        <v>10</v>
      </c>
      <c r="BH142">
        <v>8</v>
      </c>
      <c r="BI142" s="30">
        <v>2</v>
      </c>
      <c r="BJ142" s="25"/>
      <c r="BM142">
        <v>60</v>
      </c>
      <c r="BN142">
        <v>60</v>
      </c>
      <c r="BO142" s="30">
        <v>0</v>
      </c>
      <c r="BP142" s="25"/>
      <c r="BQ142">
        <v>10</v>
      </c>
      <c r="BR142" s="32">
        <v>10</v>
      </c>
      <c r="BS142" s="30">
        <v>0</v>
      </c>
      <c r="BT142" s="25"/>
      <c r="BU142" s="27">
        <v>20</v>
      </c>
      <c r="BV142">
        <v>20</v>
      </c>
      <c r="BW142" s="30">
        <v>0</v>
      </c>
      <c r="BX142" s="25"/>
      <c r="BY142" s="27">
        <v>10</v>
      </c>
      <c r="BZ142">
        <v>10</v>
      </c>
      <c r="CA142" s="30">
        <v>0</v>
      </c>
      <c r="CB142" s="25"/>
      <c r="CC142">
        <v>20</v>
      </c>
      <c r="CD142">
        <v>20</v>
      </c>
      <c r="CE142" s="30">
        <v>0</v>
      </c>
      <c r="CF142" s="25"/>
      <c r="CG142" s="27">
        <v>60</v>
      </c>
      <c r="CH142">
        <v>58</v>
      </c>
      <c r="CI142" s="30">
        <v>2</v>
      </c>
      <c r="CJ142" s="25"/>
      <c r="CK142" s="26"/>
      <c r="CM142" s="30">
        <v>0</v>
      </c>
      <c r="CN142" s="25"/>
      <c r="CO142">
        <v>20</v>
      </c>
      <c r="CP142" s="30">
        <v>20</v>
      </c>
      <c r="CQ142" s="30">
        <v>0</v>
      </c>
      <c r="CR142" s="28"/>
      <c r="CS142">
        <v>40</v>
      </c>
      <c r="CT142" s="32">
        <v>40</v>
      </c>
      <c r="CU142" s="30">
        <v>0</v>
      </c>
      <c r="CV142" s="25"/>
      <c r="CY142" s="30">
        <v>0</v>
      </c>
      <c r="CZ142" s="28"/>
      <c r="DD142" s="25"/>
      <c r="DH142" s="28"/>
      <c r="DL142" s="25"/>
      <c r="DM142" s="27"/>
      <c r="DP142" s="28"/>
      <c r="DT142" s="28"/>
      <c r="DX142" s="28"/>
      <c r="DZ142" s="32"/>
      <c r="EB142" s="25"/>
      <c r="EC142" s="23"/>
      <c r="EH142" s="28"/>
      <c r="EL142" s="28"/>
      <c r="EP142" s="28"/>
      <c r="EQ142" s="24"/>
      <c r="ET142" s="28"/>
    </row>
    <row r="143" spans="1:150" x14ac:dyDescent="0.25">
      <c r="A143" s="30" t="s">
        <v>222</v>
      </c>
      <c r="B143" s="23">
        <v>1</v>
      </c>
      <c r="C143">
        <v>130</v>
      </c>
      <c r="E143">
        <v>124</v>
      </c>
      <c r="F143" s="30">
        <f t="shared" si="19"/>
        <v>6</v>
      </c>
      <c r="H143" s="27">
        <v>63</v>
      </c>
      <c r="I143" s="34">
        <v>62.457799999999992</v>
      </c>
      <c r="J143" s="34">
        <f t="shared" si="20"/>
        <v>0.54220000000000823</v>
      </c>
      <c r="K143" s="25"/>
      <c r="L143" s="24"/>
      <c r="M143" s="34"/>
      <c r="N143" s="34">
        <f t="shared" si="21"/>
        <v>0</v>
      </c>
      <c r="O143" s="25"/>
      <c r="P143" s="27">
        <v>114</v>
      </c>
      <c r="Q143" s="34">
        <v>105.94540000000001</v>
      </c>
      <c r="R143" s="34">
        <f t="shared" si="22"/>
        <v>8.0545999999999935</v>
      </c>
      <c r="S143" s="25"/>
      <c r="T143" s="26"/>
      <c r="U143" s="34"/>
      <c r="V143" s="34">
        <v>0</v>
      </c>
      <c r="W143" s="25"/>
      <c r="X143" s="34"/>
      <c r="Z143" s="30">
        <v>0</v>
      </c>
      <c r="AA143" s="25"/>
      <c r="AB143">
        <v>157</v>
      </c>
      <c r="AC143">
        <v>150</v>
      </c>
      <c r="AD143" s="30">
        <v>7</v>
      </c>
      <c r="AE143" s="25"/>
      <c r="AF143" s="27">
        <v>12</v>
      </c>
      <c r="AH143">
        <v>15</v>
      </c>
      <c r="AI143" s="30">
        <v>-3</v>
      </c>
      <c r="AJ143" s="25"/>
      <c r="AK143" s="26"/>
      <c r="AN143" s="30">
        <v>0</v>
      </c>
      <c r="AO143" s="25"/>
      <c r="AP143" s="32"/>
      <c r="AR143" s="30">
        <v>0</v>
      </c>
      <c r="AS143" s="25"/>
      <c r="AT143" s="26"/>
      <c r="AU143" s="32"/>
      <c r="AY143" s="30">
        <v>0</v>
      </c>
      <c r="AZ143" s="25"/>
      <c r="BA143">
        <v>87</v>
      </c>
      <c r="BB143" s="32">
        <v>84.713800000000006</v>
      </c>
      <c r="BC143" s="30">
        <v>2.2861999999999938</v>
      </c>
      <c r="BD143" s="25"/>
      <c r="BE143" s="26"/>
      <c r="BI143" s="30">
        <v>0</v>
      </c>
      <c r="BJ143" s="25"/>
      <c r="BO143" s="30">
        <v>0</v>
      </c>
      <c r="BP143" s="25"/>
      <c r="BQ143">
        <v>124</v>
      </c>
      <c r="BR143" s="32">
        <v>120.7676</v>
      </c>
      <c r="BS143" s="30">
        <v>3.2323999999999979</v>
      </c>
      <c r="BT143" s="25"/>
      <c r="BU143" s="27">
        <v>38</v>
      </c>
      <c r="BV143">
        <v>35</v>
      </c>
      <c r="BW143" s="30">
        <v>3</v>
      </c>
      <c r="BX143" s="25"/>
      <c r="BY143" s="27">
        <v>61</v>
      </c>
      <c r="BZ143">
        <v>60</v>
      </c>
      <c r="CA143" s="30">
        <v>1</v>
      </c>
      <c r="CB143" s="25"/>
      <c r="CE143" s="30">
        <v>0</v>
      </c>
      <c r="CF143" s="25"/>
      <c r="CG143" s="27">
        <v>43</v>
      </c>
      <c r="CH143">
        <v>40</v>
      </c>
      <c r="CI143" s="30">
        <v>3</v>
      </c>
      <c r="CJ143" s="25"/>
      <c r="CK143" s="27">
        <v>49</v>
      </c>
      <c r="CL143">
        <v>46</v>
      </c>
      <c r="CM143" s="30">
        <v>3</v>
      </c>
      <c r="CN143" s="25"/>
      <c r="CQ143" s="30">
        <v>0</v>
      </c>
      <c r="CR143" s="28"/>
      <c r="CS143" s="30">
        <v>44</v>
      </c>
      <c r="CT143" s="32">
        <v>40</v>
      </c>
      <c r="CU143" s="30">
        <v>4</v>
      </c>
      <c r="CV143" s="25"/>
      <c r="CY143" s="30">
        <v>0</v>
      </c>
      <c r="CZ143" s="28"/>
      <c r="DD143" s="25"/>
      <c r="DH143" s="28"/>
      <c r="DL143" s="25"/>
      <c r="DM143" s="27"/>
      <c r="DP143" s="28"/>
      <c r="DT143" s="28"/>
      <c r="DX143" s="28"/>
      <c r="DZ143" s="32"/>
      <c r="EB143" s="25"/>
      <c r="EC143" s="23"/>
      <c r="EH143" s="28"/>
      <c r="EL143" s="28"/>
      <c r="EP143" s="28"/>
      <c r="EQ143" s="24"/>
      <c r="ET143" s="28"/>
    </row>
    <row r="144" spans="1:150" x14ac:dyDescent="0.25">
      <c r="A144" s="30" t="s">
        <v>223</v>
      </c>
      <c r="B144" s="23">
        <v>0.35</v>
      </c>
      <c r="F144" s="30">
        <f t="shared" si="19"/>
        <v>0</v>
      </c>
      <c r="H144" s="27">
        <v>48</v>
      </c>
      <c r="I144" s="34">
        <v>46.8</v>
      </c>
      <c r="J144" s="34">
        <f t="shared" si="20"/>
        <v>1.2000000000000028</v>
      </c>
      <c r="K144" s="25"/>
      <c r="L144" s="24"/>
      <c r="M144" s="34"/>
      <c r="N144" s="34">
        <f t="shared" si="21"/>
        <v>0</v>
      </c>
      <c r="O144" s="25"/>
      <c r="P144" s="27">
        <v>8</v>
      </c>
      <c r="Q144" s="34">
        <v>8</v>
      </c>
      <c r="R144" s="34">
        <f t="shared" si="22"/>
        <v>0</v>
      </c>
      <c r="S144" s="25"/>
      <c r="T144" s="27">
        <v>32</v>
      </c>
      <c r="U144" s="35">
        <v>35</v>
      </c>
      <c r="V144" s="34">
        <v>-3</v>
      </c>
      <c r="W144" s="25"/>
      <c r="X144" s="34"/>
      <c r="Z144" s="30">
        <v>0</v>
      </c>
      <c r="AA144" s="25"/>
      <c r="AB144">
        <v>32</v>
      </c>
      <c r="AC144">
        <v>35</v>
      </c>
      <c r="AD144" s="30">
        <v>-3</v>
      </c>
      <c r="AE144" s="25"/>
      <c r="AF144" s="26"/>
      <c r="AI144" s="30">
        <v>0</v>
      </c>
      <c r="AJ144" s="25"/>
      <c r="AK144" s="26"/>
      <c r="AN144" s="30">
        <v>0</v>
      </c>
      <c r="AO144" s="25"/>
      <c r="AP144" s="32"/>
      <c r="AR144" s="30">
        <v>0</v>
      </c>
      <c r="AS144" s="25"/>
      <c r="AT144" s="26"/>
      <c r="AU144" s="32"/>
      <c r="AW144">
        <v>16</v>
      </c>
      <c r="AX144">
        <v>17</v>
      </c>
      <c r="AY144" s="30">
        <v>-1</v>
      </c>
      <c r="AZ144" s="25"/>
      <c r="BA144">
        <v>40</v>
      </c>
      <c r="BB144" s="32">
        <v>44.8</v>
      </c>
      <c r="BC144" s="30">
        <v>-4.7999999999999972</v>
      </c>
      <c r="BD144" s="25"/>
      <c r="BE144" s="26"/>
      <c r="BG144">
        <v>16</v>
      </c>
      <c r="BH144">
        <v>21</v>
      </c>
      <c r="BI144" s="30">
        <v>-5</v>
      </c>
      <c r="BJ144" s="25"/>
      <c r="BM144">
        <v>32</v>
      </c>
      <c r="BN144">
        <v>30</v>
      </c>
      <c r="BO144" s="30">
        <v>2</v>
      </c>
      <c r="BP144" s="25"/>
      <c r="BS144" s="30">
        <v>0</v>
      </c>
      <c r="BT144" s="25"/>
      <c r="BU144" s="26"/>
      <c r="BW144" s="30">
        <v>0</v>
      </c>
      <c r="BX144" s="25"/>
      <c r="BY144" s="27">
        <v>40</v>
      </c>
      <c r="BZ144" s="30">
        <v>40</v>
      </c>
      <c r="CA144" s="30">
        <v>0</v>
      </c>
      <c r="CB144" s="25"/>
      <c r="CE144" s="30">
        <v>0</v>
      </c>
      <c r="CF144" s="25"/>
      <c r="CG144" s="27">
        <v>16</v>
      </c>
      <c r="CH144">
        <v>16</v>
      </c>
      <c r="CI144" s="30">
        <v>0</v>
      </c>
      <c r="CJ144" s="25"/>
      <c r="CK144" s="26"/>
      <c r="CN144" s="25"/>
      <c r="CR144" s="28"/>
      <c r="CV144" s="25"/>
      <c r="CZ144" s="28"/>
      <c r="DD144" s="25"/>
      <c r="DH144" s="28"/>
      <c r="DJ144" s="23"/>
      <c r="DL144" s="25"/>
      <c r="DM144" s="27"/>
      <c r="DP144" s="28"/>
      <c r="DS144" s="32"/>
      <c r="DT144" s="28"/>
      <c r="DX144" s="28"/>
      <c r="DZ144" s="32"/>
      <c r="EB144" s="25"/>
      <c r="EC144" s="23"/>
      <c r="EH144" s="28"/>
      <c r="EL144" s="28"/>
      <c r="EP144" s="28"/>
      <c r="EQ144" s="24"/>
      <c r="ET144" s="28"/>
    </row>
    <row r="145" spans="1:150" x14ac:dyDescent="0.25">
      <c r="A145" s="30" t="s">
        <v>224</v>
      </c>
      <c r="B145" s="23">
        <v>1</v>
      </c>
      <c r="C145">
        <v>88</v>
      </c>
      <c r="E145">
        <v>85</v>
      </c>
      <c r="F145" s="30">
        <f t="shared" si="19"/>
        <v>3</v>
      </c>
      <c r="H145" s="27">
        <v>36</v>
      </c>
      <c r="I145" s="34">
        <v>35.914600000000007</v>
      </c>
      <c r="J145" s="34">
        <f t="shared" si="20"/>
        <v>8.5399999999992815E-2</v>
      </c>
      <c r="K145" s="25"/>
      <c r="L145" s="27">
        <v>24</v>
      </c>
      <c r="M145" s="34">
        <v>25.658000000000001</v>
      </c>
      <c r="N145" s="34">
        <f t="shared" si="21"/>
        <v>-1.6580000000000013</v>
      </c>
      <c r="O145" s="25"/>
      <c r="P145" s="26"/>
      <c r="Q145" s="34"/>
      <c r="R145" s="34">
        <f t="shared" si="22"/>
        <v>0</v>
      </c>
      <c r="S145" s="25"/>
      <c r="T145" s="27">
        <v>12</v>
      </c>
      <c r="U145" s="35">
        <v>11</v>
      </c>
      <c r="V145" s="34">
        <v>1</v>
      </c>
      <c r="W145" s="25"/>
      <c r="X145" s="35">
        <v>43</v>
      </c>
      <c r="Y145" s="32">
        <v>41.936999999999998</v>
      </c>
      <c r="Z145" s="30">
        <v>1.0630000000000019</v>
      </c>
      <c r="AA145" s="25"/>
      <c r="AB145">
        <v>44</v>
      </c>
      <c r="AC145">
        <v>45</v>
      </c>
      <c r="AD145" s="30">
        <v>-1</v>
      </c>
      <c r="AE145" s="25"/>
      <c r="AF145" s="26"/>
      <c r="AI145" s="30">
        <v>0</v>
      </c>
      <c r="AJ145" s="25"/>
      <c r="AK145" s="27">
        <v>13</v>
      </c>
      <c r="AM145">
        <v>11</v>
      </c>
      <c r="AN145" s="30">
        <v>2</v>
      </c>
      <c r="AO145" s="25"/>
      <c r="AP145" s="32"/>
      <c r="AR145" s="30">
        <v>0</v>
      </c>
      <c r="AS145" s="25"/>
      <c r="AT145" s="26"/>
      <c r="AU145" s="32"/>
      <c r="AY145" s="30">
        <v>0</v>
      </c>
      <c r="AZ145" s="25"/>
      <c r="BA145">
        <v>37</v>
      </c>
      <c r="BB145" s="32">
        <v>37.338799999999999</v>
      </c>
      <c r="BC145" s="30">
        <v>-0.3387999999999991</v>
      </c>
      <c r="BD145" s="25"/>
      <c r="BE145" s="26"/>
      <c r="BI145" s="30">
        <v>0</v>
      </c>
      <c r="BJ145" s="25"/>
      <c r="BO145" s="30">
        <v>0</v>
      </c>
      <c r="BP145" s="25"/>
      <c r="BQ145">
        <v>82</v>
      </c>
      <c r="BR145" s="32">
        <v>80</v>
      </c>
      <c r="BS145" s="30">
        <v>2</v>
      </c>
      <c r="BT145" s="25"/>
      <c r="BU145" s="27">
        <v>37</v>
      </c>
      <c r="BV145">
        <v>35</v>
      </c>
      <c r="BW145" s="30">
        <v>2</v>
      </c>
      <c r="BX145" s="25"/>
      <c r="BY145" s="26"/>
      <c r="CA145" s="30">
        <v>0</v>
      </c>
      <c r="CB145" s="25"/>
      <c r="CC145" s="30">
        <v>44</v>
      </c>
      <c r="CD145" s="30">
        <v>40</v>
      </c>
      <c r="CE145" s="30">
        <v>4</v>
      </c>
      <c r="CF145" s="25"/>
      <c r="CG145" s="26"/>
      <c r="CI145" s="30">
        <v>0</v>
      </c>
      <c r="CJ145" s="25"/>
      <c r="CK145" s="26"/>
      <c r="CN145" s="25"/>
      <c r="CR145" s="28"/>
      <c r="CV145" s="25"/>
      <c r="CZ145" s="28"/>
      <c r="DD145" s="25"/>
      <c r="DH145" s="28"/>
      <c r="DJ145" s="23"/>
      <c r="DL145" s="25"/>
      <c r="DM145" s="27"/>
      <c r="DP145" s="28"/>
      <c r="DS145" s="32"/>
      <c r="DT145" s="28"/>
      <c r="DX145" s="28"/>
      <c r="DZ145" s="32"/>
      <c r="EB145" s="25"/>
      <c r="EC145" s="23"/>
      <c r="EH145" s="28"/>
      <c r="EL145" s="28"/>
      <c r="EP145" s="28"/>
      <c r="EQ145" s="24"/>
      <c r="ET145" s="28"/>
    </row>
    <row r="146" spans="1:150" x14ac:dyDescent="0.25">
      <c r="A146" s="30" t="s">
        <v>225</v>
      </c>
      <c r="B146" s="23">
        <v>0.4</v>
      </c>
      <c r="C146">
        <v>160</v>
      </c>
      <c r="E146">
        <v>162</v>
      </c>
      <c r="F146" s="30">
        <f t="shared" si="19"/>
        <v>-2</v>
      </c>
      <c r="H146" s="26"/>
      <c r="I146" s="34"/>
      <c r="J146" s="34">
        <f t="shared" si="20"/>
        <v>0</v>
      </c>
      <c r="K146" s="25"/>
      <c r="L146" s="27">
        <v>110</v>
      </c>
      <c r="M146" s="34">
        <v>116</v>
      </c>
      <c r="N146" s="34">
        <f t="shared" si="21"/>
        <v>-6</v>
      </c>
      <c r="O146" s="25"/>
      <c r="P146" s="27">
        <v>10</v>
      </c>
      <c r="Q146" s="34">
        <v>13.400000000000009</v>
      </c>
      <c r="R146" s="34">
        <f t="shared" si="22"/>
        <v>-3.4000000000000092</v>
      </c>
      <c r="S146" s="25"/>
      <c r="T146" s="26"/>
      <c r="U146" s="35">
        <v>74</v>
      </c>
      <c r="V146" s="39">
        <v>-74</v>
      </c>
      <c r="W146" s="28">
        <v>29.6</v>
      </c>
      <c r="X146" s="35">
        <v>90</v>
      </c>
      <c r="Y146" s="32">
        <v>95.200000000000017</v>
      </c>
      <c r="Z146" s="30">
        <v>-5.2000000000000171</v>
      </c>
      <c r="AA146" s="25"/>
      <c r="AB146">
        <v>70</v>
      </c>
      <c r="AC146">
        <v>77</v>
      </c>
      <c r="AD146" s="30">
        <v>-7</v>
      </c>
      <c r="AE146" s="25"/>
      <c r="AF146" s="26"/>
      <c r="AI146" s="30">
        <v>0</v>
      </c>
      <c r="AJ146" s="25"/>
      <c r="AK146" s="27">
        <v>50</v>
      </c>
      <c r="AM146">
        <v>55</v>
      </c>
      <c r="AN146" s="30">
        <v>-5</v>
      </c>
      <c r="AO146" s="25"/>
      <c r="AP146">
        <v>80</v>
      </c>
      <c r="AQ146" s="32">
        <v>80.200000000000017</v>
      </c>
      <c r="AR146" s="30">
        <v>-0.20000000000001711</v>
      </c>
      <c r="AS146" s="25"/>
      <c r="AT146" s="26"/>
      <c r="AU146" s="32"/>
      <c r="AW146">
        <v>30</v>
      </c>
      <c r="AX146">
        <v>30</v>
      </c>
      <c r="AY146" s="30">
        <v>0</v>
      </c>
      <c r="AZ146" s="25"/>
      <c r="BA146">
        <v>70</v>
      </c>
      <c r="BB146" s="32">
        <v>76.400000000000006</v>
      </c>
      <c r="BC146" s="30">
        <v>-6.4000000000000057</v>
      </c>
      <c r="BD146" s="25"/>
      <c r="BE146" s="26"/>
      <c r="BG146">
        <v>40</v>
      </c>
      <c r="BH146">
        <v>44</v>
      </c>
      <c r="BI146" s="30">
        <v>-4</v>
      </c>
      <c r="BJ146" s="25"/>
      <c r="BK146">
        <v>40</v>
      </c>
      <c r="BL146">
        <v>40</v>
      </c>
      <c r="BM146">
        <v>50</v>
      </c>
      <c r="BN146">
        <v>50</v>
      </c>
      <c r="BO146" s="30">
        <v>0</v>
      </c>
      <c r="BP146" s="25"/>
      <c r="BS146" s="30">
        <v>0</v>
      </c>
      <c r="BT146" s="25"/>
      <c r="BU146" s="27">
        <v>40</v>
      </c>
      <c r="BV146">
        <v>38</v>
      </c>
      <c r="BW146" s="30">
        <v>2</v>
      </c>
      <c r="BX146" s="25"/>
      <c r="BY146" s="27">
        <v>70</v>
      </c>
      <c r="BZ146">
        <v>70</v>
      </c>
      <c r="CA146" s="30">
        <v>0</v>
      </c>
      <c r="CB146" s="25"/>
      <c r="CC146">
        <v>20</v>
      </c>
      <c r="CD146">
        <v>20</v>
      </c>
      <c r="CE146" s="30">
        <v>0</v>
      </c>
      <c r="CF146" s="25"/>
      <c r="CG146" s="27">
        <v>60</v>
      </c>
      <c r="CH146">
        <v>64</v>
      </c>
      <c r="CI146" s="30">
        <v>-4</v>
      </c>
      <c r="CJ146" s="25"/>
      <c r="CK146" s="26"/>
      <c r="CM146" s="30">
        <v>0</v>
      </c>
      <c r="CN146" s="25"/>
      <c r="CO146">
        <v>60</v>
      </c>
      <c r="CP146" s="30">
        <v>60</v>
      </c>
      <c r="CQ146" s="30">
        <v>0</v>
      </c>
      <c r="CR146" s="28"/>
      <c r="CS146">
        <v>10</v>
      </c>
      <c r="CT146" s="32">
        <v>8</v>
      </c>
      <c r="CU146" s="30">
        <v>2</v>
      </c>
      <c r="CV146" s="25"/>
      <c r="CY146" s="30">
        <v>0</v>
      </c>
      <c r="CZ146" s="28"/>
      <c r="DD146" s="25"/>
      <c r="DH146" s="28"/>
      <c r="DL146" s="25"/>
      <c r="DM146" s="27"/>
      <c r="DP146" s="28"/>
      <c r="DT146" s="28"/>
      <c r="DX146" s="28"/>
      <c r="DZ146" s="32"/>
      <c r="EB146" s="25"/>
      <c r="EC146" s="23"/>
      <c r="EH146" s="28"/>
      <c r="EL146" s="28"/>
      <c r="EP146" s="28"/>
      <c r="EQ146" s="24"/>
      <c r="ET146" s="28"/>
    </row>
    <row r="147" spans="1:150" x14ac:dyDescent="0.25">
      <c r="A147" s="30" t="s">
        <v>226</v>
      </c>
      <c r="B147" s="23">
        <v>0.41</v>
      </c>
      <c r="F147" s="30">
        <f t="shared" si="19"/>
        <v>0</v>
      </c>
      <c r="H147" s="27">
        <v>130</v>
      </c>
      <c r="I147" s="34">
        <v>131</v>
      </c>
      <c r="J147" s="34">
        <f t="shared" si="20"/>
        <v>-1</v>
      </c>
      <c r="K147" s="25"/>
      <c r="L147" s="24"/>
      <c r="M147" s="34"/>
      <c r="N147" s="34">
        <f t="shared" si="21"/>
        <v>0</v>
      </c>
      <c r="O147" s="25"/>
      <c r="P147" s="27">
        <v>10</v>
      </c>
      <c r="Q147" s="34">
        <v>5.2000000000000028</v>
      </c>
      <c r="R147" s="34">
        <f t="shared" si="22"/>
        <v>4.7999999999999972</v>
      </c>
      <c r="S147" s="25"/>
      <c r="T147" s="27">
        <v>90</v>
      </c>
      <c r="U147" s="35">
        <v>94</v>
      </c>
      <c r="V147" s="34">
        <v>-4</v>
      </c>
      <c r="W147" s="25"/>
      <c r="X147" s="34"/>
      <c r="Z147" s="30">
        <v>0</v>
      </c>
      <c r="AA147" s="25"/>
      <c r="AB147">
        <v>90</v>
      </c>
      <c r="AC147">
        <v>94</v>
      </c>
      <c r="AD147" s="30">
        <v>-4</v>
      </c>
      <c r="AE147" s="25"/>
      <c r="AF147" s="27">
        <v>60</v>
      </c>
      <c r="AH147">
        <v>62</v>
      </c>
      <c r="AI147" s="30">
        <v>-2</v>
      </c>
      <c r="AJ147" s="25"/>
      <c r="AK147" s="27">
        <v>30</v>
      </c>
      <c r="AM147">
        <v>34</v>
      </c>
      <c r="AN147" s="30">
        <v>-4</v>
      </c>
      <c r="AO147" s="25"/>
      <c r="AP147">
        <v>40</v>
      </c>
      <c r="AQ147" s="32">
        <v>44</v>
      </c>
      <c r="AR147" s="30">
        <v>-4</v>
      </c>
      <c r="AS147" s="25"/>
      <c r="AT147" s="26"/>
      <c r="AU147" s="32"/>
      <c r="AW147">
        <v>10</v>
      </c>
      <c r="AX147">
        <v>15</v>
      </c>
      <c r="AY147" s="30">
        <v>-5</v>
      </c>
      <c r="AZ147" s="25"/>
      <c r="BA147">
        <v>60</v>
      </c>
      <c r="BB147" s="32">
        <v>61</v>
      </c>
      <c r="BC147" s="30">
        <v>-1</v>
      </c>
      <c r="BD147" s="25"/>
      <c r="BE147" s="26"/>
      <c r="BG147">
        <v>20</v>
      </c>
      <c r="BH147">
        <v>26</v>
      </c>
      <c r="BI147" s="30">
        <v>-6</v>
      </c>
      <c r="BJ147" s="25"/>
      <c r="BM147">
        <v>50</v>
      </c>
      <c r="BN147">
        <v>50</v>
      </c>
      <c r="BO147" s="30">
        <v>0</v>
      </c>
      <c r="BP147" s="25"/>
      <c r="BS147" s="30">
        <v>0</v>
      </c>
      <c r="BT147" s="25"/>
      <c r="BU147" s="27">
        <v>20</v>
      </c>
      <c r="BV147">
        <v>20</v>
      </c>
      <c r="BW147" s="30">
        <v>0</v>
      </c>
      <c r="BX147" s="25"/>
      <c r="BY147" s="27">
        <v>10</v>
      </c>
      <c r="BZ147">
        <v>10</v>
      </c>
      <c r="CA147" s="30">
        <v>0</v>
      </c>
      <c r="CB147" s="25"/>
      <c r="CC147">
        <v>20</v>
      </c>
      <c r="CD147">
        <v>20</v>
      </c>
      <c r="CE147" s="30">
        <v>0</v>
      </c>
      <c r="CF147" s="25"/>
      <c r="CG147" s="27">
        <v>50</v>
      </c>
      <c r="CH147">
        <v>50</v>
      </c>
      <c r="CI147" s="30">
        <v>0</v>
      </c>
      <c r="CJ147" s="25"/>
      <c r="CK147" s="26"/>
      <c r="CM147" s="30">
        <v>0</v>
      </c>
      <c r="CN147" s="25"/>
      <c r="CO147">
        <v>20</v>
      </c>
      <c r="CP147" s="30">
        <v>20</v>
      </c>
      <c r="CQ147" s="30">
        <v>0</v>
      </c>
      <c r="CR147" s="28"/>
      <c r="CS147">
        <v>20</v>
      </c>
      <c r="CT147" s="32">
        <v>20</v>
      </c>
      <c r="CU147" s="30">
        <v>0</v>
      </c>
      <c r="CV147" s="25"/>
      <c r="CY147" s="30">
        <v>0</v>
      </c>
      <c r="CZ147" s="28"/>
      <c r="DD147" s="25"/>
      <c r="DH147" s="28"/>
      <c r="DL147" s="25"/>
      <c r="DM147" s="27"/>
      <c r="DP147" s="28"/>
      <c r="DT147" s="28"/>
      <c r="DX147" s="28"/>
      <c r="DZ147" s="32"/>
      <c r="EB147" s="25"/>
      <c r="EC147" s="23"/>
      <c r="EH147" s="28"/>
      <c r="EL147" s="28"/>
      <c r="EP147" s="28"/>
      <c r="EQ147" s="24"/>
      <c r="ET147" s="28"/>
    </row>
    <row r="148" spans="1:150" x14ac:dyDescent="0.25">
      <c r="A148" s="30" t="s">
        <v>227</v>
      </c>
      <c r="B148" s="23">
        <v>1</v>
      </c>
      <c r="F148" s="30">
        <f t="shared" si="19"/>
        <v>0</v>
      </c>
      <c r="H148" s="27">
        <v>111</v>
      </c>
      <c r="I148" s="34">
        <v>110.8314</v>
      </c>
      <c r="J148" s="34">
        <f t="shared" si="20"/>
        <v>0.16859999999999786</v>
      </c>
      <c r="K148" s="25"/>
      <c r="L148" s="24"/>
      <c r="M148" s="34"/>
      <c r="N148" s="34">
        <f t="shared" si="21"/>
        <v>0</v>
      </c>
      <c r="O148" s="25"/>
      <c r="P148" s="27">
        <v>19</v>
      </c>
      <c r="Q148" s="34">
        <v>17.182600000000001</v>
      </c>
      <c r="R148" s="34">
        <f t="shared" si="22"/>
        <v>1.8173999999999992</v>
      </c>
      <c r="S148" s="25"/>
      <c r="T148" s="27">
        <v>89</v>
      </c>
      <c r="U148" s="35">
        <v>83</v>
      </c>
      <c r="V148" s="34">
        <v>6</v>
      </c>
      <c r="W148" s="25"/>
      <c r="X148" s="34"/>
      <c r="Z148" s="30">
        <v>0</v>
      </c>
      <c r="AA148" s="25"/>
      <c r="AB148">
        <v>118</v>
      </c>
      <c r="AC148">
        <v>116</v>
      </c>
      <c r="AD148" s="30">
        <v>2</v>
      </c>
      <c r="AE148" s="25"/>
      <c r="AF148" s="27">
        <v>44</v>
      </c>
      <c r="AH148">
        <v>45</v>
      </c>
      <c r="AI148" s="30">
        <v>-1</v>
      </c>
      <c r="AJ148" s="25"/>
      <c r="AK148" s="26"/>
      <c r="AN148" s="30">
        <v>0</v>
      </c>
      <c r="AO148" s="25"/>
      <c r="AP148" s="32"/>
      <c r="AR148" s="30">
        <v>0</v>
      </c>
      <c r="AS148" s="25"/>
      <c r="AT148" s="26"/>
      <c r="AU148">
        <v>50</v>
      </c>
      <c r="AV148">
        <v>50</v>
      </c>
      <c r="AW148">
        <v>56</v>
      </c>
      <c r="AX148">
        <v>53</v>
      </c>
      <c r="AY148" s="30">
        <v>3</v>
      </c>
      <c r="AZ148" s="25"/>
      <c r="BC148" s="30">
        <v>0</v>
      </c>
      <c r="BD148" s="25"/>
      <c r="BE148" s="26"/>
      <c r="BI148" s="30">
        <v>0</v>
      </c>
      <c r="BJ148" s="25"/>
      <c r="BO148" s="30">
        <v>0</v>
      </c>
      <c r="BP148" s="25"/>
      <c r="BS148" s="30">
        <v>0</v>
      </c>
      <c r="BT148" s="25"/>
      <c r="BU148" s="27">
        <v>69</v>
      </c>
      <c r="BV148">
        <v>65</v>
      </c>
      <c r="BW148" s="30">
        <v>4</v>
      </c>
      <c r="BX148" s="25"/>
      <c r="BY148" s="27">
        <v>75</v>
      </c>
      <c r="BZ148">
        <v>72</v>
      </c>
      <c r="CA148" s="30">
        <v>3</v>
      </c>
      <c r="CB148" s="25"/>
      <c r="CC148">
        <v>31</v>
      </c>
      <c r="CD148">
        <v>30</v>
      </c>
      <c r="CE148" s="30">
        <v>1</v>
      </c>
      <c r="CF148" s="25"/>
      <c r="CG148" s="27">
        <v>50</v>
      </c>
      <c r="CH148">
        <v>50</v>
      </c>
      <c r="CI148" s="30">
        <v>0</v>
      </c>
      <c r="CJ148" s="25"/>
      <c r="CK148" s="27">
        <v>50</v>
      </c>
      <c r="CL148">
        <v>51</v>
      </c>
      <c r="CM148" s="30">
        <v>-1</v>
      </c>
      <c r="CN148" s="25"/>
      <c r="CO148">
        <v>19</v>
      </c>
      <c r="CP148" s="30">
        <v>20</v>
      </c>
      <c r="CQ148" s="30">
        <v>-1</v>
      </c>
      <c r="CR148" s="28"/>
      <c r="CS148">
        <v>44</v>
      </c>
      <c r="CT148" s="32">
        <v>40</v>
      </c>
      <c r="CU148" s="30">
        <v>4</v>
      </c>
      <c r="CV148" s="25"/>
      <c r="CY148" s="30">
        <v>0</v>
      </c>
      <c r="CZ148" s="28"/>
      <c r="DD148" s="25"/>
      <c r="DH148" s="28"/>
      <c r="DL148" s="25"/>
      <c r="DM148" s="27"/>
      <c r="DP148" s="28"/>
      <c r="DT148" s="28"/>
      <c r="DX148" s="28"/>
      <c r="DZ148" s="32"/>
      <c r="EB148" s="25"/>
      <c r="EC148" s="23"/>
      <c r="EH148" s="28"/>
      <c r="EL148" s="28"/>
      <c r="EP148" s="28"/>
      <c r="EQ148" s="24"/>
      <c r="ET148" s="28"/>
    </row>
    <row r="149" spans="1:150" x14ac:dyDescent="0.25">
      <c r="A149" s="30" t="s">
        <v>228</v>
      </c>
      <c r="B149" s="23">
        <v>0.35</v>
      </c>
      <c r="C149">
        <v>72</v>
      </c>
      <c r="E149">
        <v>70</v>
      </c>
      <c r="F149" s="30">
        <f t="shared" si="19"/>
        <v>2</v>
      </c>
      <c r="H149" s="26"/>
      <c r="I149" s="34"/>
      <c r="J149" s="34">
        <f t="shared" si="20"/>
        <v>0</v>
      </c>
      <c r="K149" s="25"/>
      <c r="L149" s="27">
        <v>42</v>
      </c>
      <c r="M149" s="34">
        <v>45</v>
      </c>
      <c r="N149" s="34">
        <f t="shared" si="21"/>
        <v>-3</v>
      </c>
      <c r="O149" s="25"/>
      <c r="P149" s="26"/>
      <c r="Q149" s="34"/>
      <c r="R149" s="34">
        <f t="shared" si="22"/>
        <v>0</v>
      </c>
      <c r="S149" s="25"/>
      <c r="T149" s="26"/>
      <c r="U149" s="34"/>
      <c r="V149" s="34">
        <v>0</v>
      </c>
      <c r="W149" s="25"/>
      <c r="X149" s="34"/>
      <c r="Z149" s="30">
        <v>0</v>
      </c>
      <c r="AA149" s="25"/>
      <c r="AB149">
        <v>66</v>
      </c>
      <c r="AC149">
        <v>66</v>
      </c>
      <c r="AD149" s="30">
        <v>0</v>
      </c>
      <c r="AE149" s="25"/>
      <c r="AF149" s="26"/>
      <c r="AI149" s="30">
        <v>0</v>
      </c>
      <c r="AJ149" s="25"/>
      <c r="AK149" s="27">
        <v>30</v>
      </c>
      <c r="AM149">
        <v>32</v>
      </c>
      <c r="AN149" s="30">
        <v>-2</v>
      </c>
      <c r="AO149" s="25"/>
      <c r="AP149">
        <v>54</v>
      </c>
      <c r="AQ149" s="32">
        <v>53</v>
      </c>
      <c r="AR149" s="30">
        <v>1</v>
      </c>
      <c r="AS149" s="25"/>
      <c r="AT149" s="26"/>
      <c r="AU149" s="32"/>
      <c r="AY149" s="30">
        <v>0</v>
      </c>
      <c r="AZ149" s="25"/>
      <c r="BA149">
        <v>54</v>
      </c>
      <c r="BB149" s="32">
        <v>52</v>
      </c>
      <c r="BC149" s="30">
        <v>2</v>
      </c>
      <c r="BD149" s="25"/>
      <c r="BE149" s="26"/>
      <c r="BG149">
        <v>12</v>
      </c>
      <c r="BH149">
        <v>10</v>
      </c>
      <c r="BI149" s="30">
        <v>2</v>
      </c>
      <c r="BJ149" s="25"/>
      <c r="BM149">
        <v>12</v>
      </c>
      <c r="BN149">
        <v>11</v>
      </c>
      <c r="BO149" s="30">
        <v>1</v>
      </c>
      <c r="BP149" s="25"/>
      <c r="BQ149">
        <v>24</v>
      </c>
      <c r="BR149" s="32">
        <v>24</v>
      </c>
      <c r="BS149" s="30">
        <v>0</v>
      </c>
      <c r="BT149" s="25"/>
      <c r="BU149" s="27">
        <v>24</v>
      </c>
      <c r="BV149">
        <v>26</v>
      </c>
      <c r="BW149" s="30">
        <v>-2</v>
      </c>
      <c r="BX149" s="25"/>
      <c r="BY149" s="26"/>
      <c r="CA149" s="30">
        <v>0</v>
      </c>
      <c r="CB149" s="25"/>
      <c r="CC149">
        <v>36</v>
      </c>
      <c r="CD149">
        <v>37</v>
      </c>
      <c r="CE149" s="30">
        <v>-1</v>
      </c>
      <c r="CF149" s="25"/>
      <c r="CG149" s="27">
        <v>12</v>
      </c>
      <c r="CH149">
        <v>10</v>
      </c>
      <c r="CI149" s="30">
        <v>2</v>
      </c>
      <c r="CJ149" s="25"/>
      <c r="CK149" s="26"/>
      <c r="CM149" s="30">
        <v>0</v>
      </c>
      <c r="CN149" s="25"/>
      <c r="CO149">
        <v>24</v>
      </c>
      <c r="CP149" s="30">
        <v>24</v>
      </c>
      <c r="CQ149" s="30">
        <v>0</v>
      </c>
      <c r="CR149" s="28"/>
      <c r="CS149">
        <v>12</v>
      </c>
      <c r="CT149" s="32">
        <v>10</v>
      </c>
      <c r="CU149" s="30">
        <v>2</v>
      </c>
      <c r="CV149" s="25"/>
      <c r="CY149" s="30">
        <v>0</v>
      </c>
      <c r="CZ149" s="28"/>
      <c r="DD149" s="25"/>
      <c r="DH149" s="28"/>
      <c r="DL149" s="25"/>
      <c r="DM149" s="27"/>
      <c r="DP149" s="28"/>
      <c r="DT149" s="28"/>
      <c r="DX149" s="28"/>
      <c r="DZ149" s="32"/>
      <c r="EB149" s="25"/>
      <c r="EC149" s="23"/>
      <c r="EH149" s="28"/>
      <c r="EL149" s="28"/>
      <c r="EP149" s="28"/>
      <c r="EQ149" s="24"/>
      <c r="ET149" s="28"/>
    </row>
    <row r="150" spans="1:150" x14ac:dyDescent="0.25">
      <c r="A150" s="30" t="s">
        <v>229</v>
      </c>
      <c r="B150" s="23">
        <v>0.18</v>
      </c>
      <c r="C150">
        <v>30</v>
      </c>
      <c r="E150">
        <v>34</v>
      </c>
      <c r="F150" s="30">
        <f t="shared" si="19"/>
        <v>-4</v>
      </c>
      <c r="H150" s="26"/>
      <c r="I150" s="34"/>
      <c r="J150" s="34">
        <f t="shared" si="20"/>
        <v>0</v>
      </c>
      <c r="K150" s="25"/>
      <c r="L150" s="24"/>
      <c r="M150" s="34"/>
      <c r="N150" s="34">
        <f t="shared" si="21"/>
        <v>0</v>
      </c>
      <c r="O150" s="25"/>
      <c r="P150" s="27">
        <v>10</v>
      </c>
      <c r="Q150" s="34">
        <v>6</v>
      </c>
      <c r="R150" s="34">
        <f t="shared" si="22"/>
        <v>4</v>
      </c>
      <c r="S150" s="25"/>
      <c r="T150" s="27">
        <v>20</v>
      </c>
      <c r="U150" s="35">
        <v>18</v>
      </c>
      <c r="V150" s="34">
        <v>2</v>
      </c>
      <c r="W150" s="25"/>
      <c r="X150" s="35">
        <v>10</v>
      </c>
      <c r="Y150" s="32">
        <v>14.2</v>
      </c>
      <c r="Z150" s="30">
        <v>-4.1999999999999993</v>
      </c>
      <c r="AA150" s="25"/>
      <c r="AB150">
        <v>10</v>
      </c>
      <c r="AC150">
        <v>15</v>
      </c>
      <c r="AD150" s="30">
        <v>-5</v>
      </c>
      <c r="AE150" s="25"/>
      <c r="AF150" s="27">
        <v>10</v>
      </c>
      <c r="AH150">
        <v>14</v>
      </c>
      <c r="AI150" s="30">
        <v>-4</v>
      </c>
      <c r="AJ150" s="25"/>
      <c r="AK150" s="27">
        <v>10</v>
      </c>
      <c r="AM150">
        <v>8</v>
      </c>
      <c r="AN150" s="30">
        <v>2</v>
      </c>
      <c r="AO150" s="25"/>
      <c r="AP150" s="32"/>
      <c r="AR150" s="30">
        <v>0</v>
      </c>
      <c r="AS150" s="25"/>
      <c r="AT150" s="26"/>
      <c r="AU150" s="32"/>
      <c r="AY150" s="30">
        <v>0</v>
      </c>
      <c r="AZ150" s="25"/>
      <c r="BA150">
        <v>30</v>
      </c>
      <c r="BB150" s="32">
        <v>35.4</v>
      </c>
      <c r="BC150" s="30">
        <v>-5.3999999999999986</v>
      </c>
      <c r="BD150" s="25"/>
      <c r="BE150" s="26"/>
      <c r="BI150" s="30">
        <v>0</v>
      </c>
      <c r="BJ150" s="25"/>
      <c r="BM150">
        <v>10</v>
      </c>
      <c r="BN150">
        <v>13</v>
      </c>
      <c r="BO150" s="30">
        <v>-3</v>
      </c>
      <c r="BP150" s="25"/>
      <c r="BS150" s="30">
        <v>0</v>
      </c>
      <c r="BT150" s="25"/>
      <c r="BU150" s="27">
        <v>40</v>
      </c>
      <c r="BV150">
        <v>40</v>
      </c>
      <c r="BW150" s="30">
        <v>0</v>
      </c>
      <c r="BX150" s="25"/>
      <c r="BY150" s="26"/>
      <c r="CA150" s="30">
        <v>0</v>
      </c>
      <c r="CB150" s="25"/>
      <c r="CE150" s="30">
        <v>0</v>
      </c>
      <c r="CF150" s="25"/>
      <c r="CG150" s="26"/>
      <c r="CI150" s="30">
        <v>0</v>
      </c>
      <c r="CJ150" s="25"/>
      <c r="CK150" s="27">
        <v>10</v>
      </c>
      <c r="CL150">
        <v>10</v>
      </c>
      <c r="CM150" s="30">
        <v>0</v>
      </c>
      <c r="CN150" s="25"/>
      <c r="CQ150" s="30">
        <v>0</v>
      </c>
      <c r="CR150" s="28"/>
      <c r="CU150" s="30">
        <v>0</v>
      </c>
      <c r="CV150" s="25"/>
      <c r="CW150">
        <v>20</v>
      </c>
      <c r="CX150" s="30">
        <v>20</v>
      </c>
      <c r="CY150" s="30">
        <v>0</v>
      </c>
      <c r="CZ150" s="28"/>
      <c r="DA150">
        <v>20</v>
      </c>
      <c r="DB150">
        <v>20</v>
      </c>
      <c r="DC150" s="30">
        <v>0</v>
      </c>
      <c r="DD150" s="25"/>
      <c r="DH150" s="29"/>
      <c r="DL150" s="25"/>
      <c r="DM150" s="27"/>
      <c r="DP150" s="28"/>
      <c r="DT150" s="28"/>
      <c r="DX150" s="28"/>
      <c r="EB150" s="25"/>
      <c r="EC150" s="23"/>
      <c r="EH150" s="28"/>
      <c r="EL150" s="28"/>
      <c r="EP150" s="28"/>
      <c r="EQ150" s="24"/>
      <c r="ET150" s="28"/>
    </row>
    <row r="151" spans="1:150" x14ac:dyDescent="0.25">
      <c r="A151" s="30" t="s">
        <v>230</v>
      </c>
      <c r="B151" s="23">
        <v>1</v>
      </c>
      <c r="F151" s="30">
        <f t="shared" si="19"/>
        <v>0</v>
      </c>
      <c r="H151" s="26"/>
      <c r="I151" s="34"/>
      <c r="J151" s="34">
        <f t="shared" si="20"/>
        <v>0</v>
      </c>
      <c r="K151" s="25"/>
      <c r="L151" s="27">
        <v>24</v>
      </c>
      <c r="M151" s="34">
        <v>24.22</v>
      </c>
      <c r="N151" s="34">
        <f t="shared" si="21"/>
        <v>-0.21999999999999886</v>
      </c>
      <c r="O151" s="25"/>
      <c r="P151" s="26"/>
      <c r="Q151" s="34">
        <v>50.449800000000003</v>
      </c>
      <c r="R151" s="39">
        <f t="shared" si="22"/>
        <v>-50.449800000000003</v>
      </c>
      <c r="S151" s="25">
        <f>-1*R151*B151</f>
        <v>50.449800000000003</v>
      </c>
      <c r="T151" s="26"/>
      <c r="U151" s="34"/>
      <c r="V151" s="34">
        <v>0</v>
      </c>
      <c r="W151" s="25"/>
      <c r="X151" s="35">
        <v>41</v>
      </c>
      <c r="Y151" s="32">
        <v>39.878</v>
      </c>
      <c r="Z151" s="30">
        <v>1.1220000000000001</v>
      </c>
      <c r="AA151" s="25"/>
      <c r="AC151">
        <v>4</v>
      </c>
      <c r="AD151" s="33">
        <v>-4</v>
      </c>
      <c r="AE151" s="25">
        <v>4</v>
      </c>
      <c r="AF151" s="26"/>
      <c r="AI151" s="30">
        <v>0</v>
      </c>
      <c r="AJ151" s="25"/>
      <c r="AK151" s="26"/>
      <c r="AN151" s="30">
        <v>0</v>
      </c>
      <c r="AO151" s="25"/>
      <c r="AP151">
        <v>32</v>
      </c>
      <c r="AQ151" s="32">
        <v>31.859200000000001</v>
      </c>
      <c r="AR151" s="30">
        <v>0.1407999999999987</v>
      </c>
      <c r="AS151" s="25"/>
      <c r="AT151" s="26"/>
      <c r="AU151" s="32"/>
      <c r="AY151" s="30">
        <v>0</v>
      </c>
      <c r="AZ151" s="25"/>
      <c r="BA151">
        <v>20</v>
      </c>
      <c r="BB151" s="32">
        <v>21.08919999999998</v>
      </c>
      <c r="BC151" s="30">
        <v>-1.08919999999998</v>
      </c>
      <c r="BD151" s="25"/>
      <c r="BE151" s="26"/>
      <c r="BG151">
        <v>16</v>
      </c>
      <c r="BH151">
        <v>14</v>
      </c>
      <c r="BI151" s="30">
        <v>2</v>
      </c>
      <c r="BJ151" s="25"/>
      <c r="BK151">
        <v>33</v>
      </c>
      <c r="BL151">
        <v>30</v>
      </c>
      <c r="BM151">
        <v>32</v>
      </c>
      <c r="BN151">
        <v>30</v>
      </c>
      <c r="BO151" s="30">
        <v>5</v>
      </c>
      <c r="BP151" s="25"/>
      <c r="BS151" s="30">
        <v>0</v>
      </c>
      <c r="BT151" s="25"/>
      <c r="BU151" s="26"/>
      <c r="BW151" s="30">
        <v>0</v>
      </c>
      <c r="BX151" s="25"/>
      <c r="BY151" s="27">
        <v>49</v>
      </c>
      <c r="BZ151" s="30">
        <v>50</v>
      </c>
      <c r="CA151" s="30">
        <v>-1</v>
      </c>
      <c r="CB151" s="25"/>
      <c r="CE151" s="30">
        <v>0</v>
      </c>
      <c r="CF151" s="25"/>
      <c r="CG151" s="26"/>
      <c r="CI151" s="30">
        <v>0</v>
      </c>
      <c r="CJ151" s="25"/>
      <c r="CK151" s="26"/>
      <c r="CN151" s="25"/>
      <c r="CR151" s="28"/>
      <c r="CV151" s="25"/>
      <c r="CZ151" s="28"/>
      <c r="DD151" s="25"/>
      <c r="DH151" s="29"/>
      <c r="DL151" s="25"/>
      <c r="DM151" s="27"/>
      <c r="DP151" s="28"/>
      <c r="DQ151" s="32"/>
      <c r="DT151" s="28"/>
      <c r="DX151" s="28"/>
      <c r="EB151" s="25"/>
      <c r="EC151" s="23"/>
      <c r="EH151" s="28"/>
      <c r="EL151" s="28"/>
      <c r="EP151" s="28"/>
      <c r="EQ151" s="24"/>
      <c r="ET151" s="28"/>
    </row>
    <row r="152" spans="1:150" x14ac:dyDescent="0.25">
      <c r="A152" s="30" t="s">
        <v>231</v>
      </c>
      <c r="B152" s="23">
        <v>0.4</v>
      </c>
      <c r="C152">
        <v>8</v>
      </c>
      <c r="E152">
        <v>8</v>
      </c>
      <c r="F152" s="30">
        <f t="shared" si="19"/>
        <v>0</v>
      </c>
      <c r="H152" s="27">
        <v>8</v>
      </c>
      <c r="I152" s="34">
        <v>10.8</v>
      </c>
      <c r="J152" s="34">
        <f t="shared" si="20"/>
        <v>-2.8000000000000007</v>
      </c>
      <c r="K152" s="25"/>
      <c r="L152" s="24"/>
      <c r="M152" s="34"/>
      <c r="N152" s="34">
        <f t="shared" si="21"/>
        <v>0</v>
      </c>
      <c r="O152" s="25"/>
      <c r="P152" s="27">
        <v>8</v>
      </c>
      <c r="Q152" s="34">
        <v>7.4</v>
      </c>
      <c r="R152" s="34">
        <f t="shared" si="22"/>
        <v>0.59999999999999964</v>
      </c>
      <c r="S152" s="25"/>
      <c r="T152" s="26"/>
      <c r="U152" s="34"/>
      <c r="V152" s="34">
        <v>0</v>
      </c>
      <c r="W152" s="25"/>
      <c r="X152" s="34"/>
      <c r="Z152" s="30">
        <v>0</v>
      </c>
      <c r="AA152" s="25"/>
      <c r="AB152">
        <v>8</v>
      </c>
      <c r="AC152">
        <v>8</v>
      </c>
      <c r="AD152" s="30">
        <v>0</v>
      </c>
      <c r="AE152" s="25"/>
      <c r="AF152" s="26"/>
      <c r="AI152" s="30">
        <v>0</v>
      </c>
      <c r="AJ152" s="25"/>
      <c r="AK152" s="27">
        <v>8</v>
      </c>
      <c r="AM152">
        <v>12</v>
      </c>
      <c r="AN152" s="30">
        <v>-4</v>
      </c>
      <c r="AO152" s="25"/>
      <c r="AP152" s="32"/>
      <c r="AR152" s="30">
        <v>0</v>
      </c>
      <c r="AS152" s="25"/>
      <c r="AT152" s="26"/>
      <c r="AU152" s="32"/>
      <c r="AW152">
        <v>8</v>
      </c>
      <c r="AX152">
        <v>6</v>
      </c>
      <c r="AY152" s="30">
        <v>2</v>
      </c>
      <c r="AZ152" s="25"/>
      <c r="BC152" s="30">
        <v>0</v>
      </c>
      <c r="BD152" s="25"/>
      <c r="BE152" s="26"/>
      <c r="BI152" s="30">
        <v>0</v>
      </c>
      <c r="BJ152" s="25"/>
      <c r="BO152" s="30">
        <v>0</v>
      </c>
      <c r="BP152" s="25"/>
      <c r="BS152" s="30">
        <v>0</v>
      </c>
      <c r="BT152" s="25"/>
      <c r="BU152" s="26"/>
      <c r="BW152" s="30">
        <v>0</v>
      </c>
      <c r="BX152" s="25"/>
      <c r="BY152" s="27">
        <v>16</v>
      </c>
      <c r="BZ152">
        <v>16</v>
      </c>
      <c r="CA152" s="30">
        <v>0</v>
      </c>
      <c r="CB152" s="25"/>
      <c r="CC152">
        <v>32</v>
      </c>
      <c r="CD152" s="30">
        <v>32</v>
      </c>
      <c r="CE152" s="30">
        <v>0</v>
      </c>
      <c r="CF152" s="25"/>
      <c r="CG152" s="26"/>
      <c r="CI152" s="30">
        <v>0</v>
      </c>
      <c r="CJ152" s="25"/>
      <c r="CK152" s="26"/>
      <c r="CN152" s="25"/>
      <c r="CR152" s="28"/>
      <c r="CV152" s="25"/>
      <c r="CZ152" s="28"/>
      <c r="DD152" s="25"/>
      <c r="DH152" s="29"/>
      <c r="DL152" s="25"/>
      <c r="DM152" s="27"/>
      <c r="DP152" s="28"/>
      <c r="DT152" s="28"/>
      <c r="DX152" s="28"/>
      <c r="EB152" s="25"/>
      <c r="EC152" s="23"/>
      <c r="EH152" s="28"/>
      <c r="EL152" s="28"/>
      <c r="EP152" s="28"/>
      <c r="EQ152" s="24"/>
      <c r="ET152" s="28"/>
    </row>
    <row r="153" spans="1:150" x14ac:dyDescent="0.25">
      <c r="A153" s="30" t="s">
        <v>232</v>
      </c>
      <c r="B153" s="23">
        <v>1</v>
      </c>
      <c r="F153" s="30">
        <f t="shared" si="19"/>
        <v>0</v>
      </c>
      <c r="H153" s="26"/>
      <c r="I153" s="34"/>
      <c r="J153" s="34">
        <f t="shared" si="20"/>
        <v>0</v>
      </c>
      <c r="K153" s="25"/>
      <c r="L153" s="24"/>
      <c r="M153" s="34"/>
      <c r="N153" s="34">
        <f t="shared" si="21"/>
        <v>0</v>
      </c>
      <c r="O153" s="25"/>
      <c r="P153" s="26"/>
      <c r="Q153" s="34"/>
      <c r="R153" s="34">
        <f t="shared" si="22"/>
        <v>0</v>
      </c>
      <c r="S153" s="25"/>
      <c r="T153" s="26"/>
      <c r="U153" s="34"/>
      <c r="V153" s="34">
        <v>0</v>
      </c>
      <c r="W153" s="25"/>
      <c r="X153" s="34"/>
      <c r="Z153" s="30">
        <v>0</v>
      </c>
      <c r="AA153" s="25"/>
      <c r="AD153" s="30">
        <v>0</v>
      </c>
      <c r="AE153" s="25"/>
      <c r="AF153" s="26"/>
      <c r="AI153" s="30">
        <v>0</v>
      </c>
      <c r="AJ153" s="25"/>
      <c r="AK153" s="26"/>
      <c r="AN153" s="30">
        <v>0</v>
      </c>
      <c r="AO153" s="25"/>
      <c r="AP153" s="32"/>
      <c r="AR153" s="30">
        <v>0</v>
      </c>
      <c r="AS153" s="25"/>
      <c r="AT153" s="26"/>
      <c r="AU153" s="32"/>
      <c r="AY153" s="30">
        <v>0</v>
      </c>
      <c r="AZ153" s="25"/>
      <c r="BC153" s="30">
        <v>0</v>
      </c>
      <c r="BD153" s="25"/>
      <c r="BE153" s="26"/>
      <c r="BI153" s="30">
        <v>0</v>
      </c>
      <c r="BJ153" s="25"/>
      <c r="BO153" s="30">
        <v>0</v>
      </c>
      <c r="BP153" s="25"/>
      <c r="BS153" s="30">
        <v>0</v>
      </c>
      <c r="BT153" s="25"/>
      <c r="BU153" s="27">
        <v>5</v>
      </c>
      <c r="BV153">
        <v>4</v>
      </c>
      <c r="BW153" s="30">
        <v>1</v>
      </c>
      <c r="BX153" s="25"/>
      <c r="BY153" s="27">
        <v>10</v>
      </c>
      <c r="BZ153">
        <v>8</v>
      </c>
      <c r="CA153" s="30">
        <v>2</v>
      </c>
      <c r="CB153" s="25"/>
      <c r="CE153" s="30">
        <v>0</v>
      </c>
      <c r="CF153" s="25"/>
      <c r="CG153" s="26"/>
      <c r="CI153" s="30">
        <v>0</v>
      </c>
      <c r="CJ153" s="25"/>
      <c r="CK153" s="26"/>
      <c r="CN153" s="25"/>
      <c r="CR153" s="28"/>
      <c r="CV153" s="25"/>
      <c r="CZ153" s="28"/>
      <c r="DA153" s="23"/>
      <c r="DD153" s="25"/>
      <c r="DH153" s="29"/>
      <c r="DL153" s="25"/>
      <c r="DM153" s="27"/>
      <c r="DP153" s="28"/>
      <c r="DQ153" s="32"/>
      <c r="DT153" s="28"/>
      <c r="DX153" s="28"/>
      <c r="EB153" s="25"/>
      <c r="EC153" s="23"/>
      <c r="EH153" s="28"/>
      <c r="EL153" s="28"/>
      <c r="EP153" s="28"/>
      <c r="EQ153" s="24"/>
      <c r="ET153" s="28"/>
    </row>
    <row r="154" spans="1:150" x14ac:dyDescent="0.25">
      <c r="A154" s="30" t="s">
        <v>233</v>
      </c>
      <c r="B154" s="23">
        <v>0.84</v>
      </c>
      <c r="F154" s="30">
        <f t="shared" si="19"/>
        <v>0</v>
      </c>
      <c r="H154" s="26"/>
      <c r="I154" s="34"/>
      <c r="J154" s="34">
        <f t="shared" si="20"/>
        <v>0</v>
      </c>
      <c r="K154" s="25"/>
      <c r="L154" s="24"/>
      <c r="M154" s="34"/>
      <c r="N154" s="34">
        <f t="shared" si="21"/>
        <v>0</v>
      </c>
      <c r="O154" s="25"/>
      <c r="P154" s="26"/>
      <c r="Q154" s="34"/>
      <c r="R154" s="34">
        <f t="shared" si="22"/>
        <v>0</v>
      </c>
      <c r="S154" s="25"/>
      <c r="T154" s="26"/>
      <c r="U154" s="34"/>
      <c r="V154" s="34">
        <v>0</v>
      </c>
      <c r="W154" s="25"/>
      <c r="X154" s="34"/>
      <c r="Z154" s="30">
        <v>0</v>
      </c>
      <c r="AA154" s="25"/>
      <c r="AD154" s="30">
        <v>0</v>
      </c>
      <c r="AE154" s="25"/>
      <c r="AF154" s="26"/>
      <c r="AI154" s="30">
        <v>0</v>
      </c>
      <c r="AJ154" s="25"/>
      <c r="AK154" s="26"/>
      <c r="AN154" s="30">
        <v>0</v>
      </c>
      <c r="AO154" s="25"/>
      <c r="AP154" s="32"/>
      <c r="AR154" s="30">
        <v>0</v>
      </c>
      <c r="AS154" s="25"/>
      <c r="AT154" s="26"/>
      <c r="AU154" s="32"/>
      <c r="AY154" s="30">
        <v>0</v>
      </c>
      <c r="AZ154" s="25"/>
      <c r="BC154" s="30">
        <v>0</v>
      </c>
      <c r="BD154" s="25"/>
      <c r="BE154" s="26"/>
      <c r="BH154">
        <v>6</v>
      </c>
      <c r="BI154" s="33">
        <v>-6</v>
      </c>
      <c r="BJ154" s="25">
        <v>5.04</v>
      </c>
      <c r="BN154">
        <v>6</v>
      </c>
      <c r="BO154" s="33">
        <v>-6</v>
      </c>
      <c r="BP154" s="25">
        <v>5.04</v>
      </c>
      <c r="BR154" s="32">
        <v>6</v>
      </c>
      <c r="BS154" s="33">
        <v>-6</v>
      </c>
      <c r="BT154" s="25">
        <v>5.04</v>
      </c>
      <c r="BU154" s="26"/>
      <c r="BW154" s="30">
        <v>0</v>
      </c>
      <c r="BX154" s="25"/>
      <c r="BY154" s="26"/>
      <c r="CA154" s="30">
        <v>0</v>
      </c>
      <c r="CB154" s="25"/>
      <c r="CF154" s="25"/>
      <c r="CG154" s="26"/>
      <c r="CJ154" s="25"/>
      <c r="CK154" s="26"/>
      <c r="CN154" s="25"/>
      <c r="CR154" s="28"/>
      <c r="CV154" s="25"/>
      <c r="CZ154" s="28"/>
      <c r="DA154" s="23"/>
      <c r="DD154" s="25"/>
      <c r="DH154" s="29"/>
      <c r="DL154" s="25"/>
      <c r="DM154" s="27"/>
      <c r="DP154" s="28"/>
      <c r="DQ154" s="32"/>
      <c r="DT154" s="28"/>
      <c r="DX154" s="28"/>
      <c r="EB154" s="25"/>
      <c r="EC154" s="23"/>
      <c r="EH154" s="28"/>
      <c r="EL154" s="28"/>
      <c r="EP154" s="28"/>
      <c r="EQ154" s="24"/>
      <c r="ET154" s="28"/>
    </row>
    <row r="155" spans="1:150" x14ac:dyDescent="0.25">
      <c r="A155" s="30" t="s">
        <v>234</v>
      </c>
      <c r="B155" s="23">
        <v>0.84</v>
      </c>
      <c r="F155" s="30">
        <f t="shared" si="19"/>
        <v>0</v>
      </c>
      <c r="H155" s="26"/>
      <c r="I155" s="34"/>
      <c r="J155" s="34">
        <f t="shared" si="20"/>
        <v>0</v>
      </c>
      <c r="K155" s="25"/>
      <c r="L155" s="24"/>
      <c r="M155" s="34"/>
      <c r="N155" s="34">
        <f t="shared" si="21"/>
        <v>0</v>
      </c>
      <c r="O155" s="25"/>
      <c r="P155" s="26"/>
      <c r="Q155" s="34"/>
      <c r="R155" s="34">
        <f t="shared" si="22"/>
        <v>0</v>
      </c>
      <c r="S155" s="25"/>
      <c r="T155" s="26"/>
      <c r="U155" s="34"/>
      <c r="V155" s="34">
        <v>0</v>
      </c>
      <c r="W155" s="25"/>
      <c r="X155" s="34"/>
      <c r="Z155" s="30">
        <v>0</v>
      </c>
      <c r="AA155" s="25"/>
      <c r="AD155" s="30">
        <v>0</v>
      </c>
      <c r="AE155" s="25"/>
      <c r="AF155" s="26"/>
      <c r="AI155" s="30">
        <v>0</v>
      </c>
      <c r="AJ155" s="25"/>
      <c r="AK155" s="26"/>
      <c r="AN155" s="30">
        <v>0</v>
      </c>
      <c r="AO155" s="25"/>
      <c r="AP155" s="32"/>
      <c r="AR155" s="30">
        <v>0</v>
      </c>
      <c r="AS155" s="25"/>
      <c r="AT155" s="26"/>
      <c r="AU155" s="32"/>
      <c r="AY155" s="30">
        <v>0</v>
      </c>
      <c r="AZ155" s="25"/>
      <c r="BC155" s="30">
        <v>0</v>
      </c>
      <c r="BD155" s="25"/>
      <c r="BE155" s="26"/>
      <c r="BI155" s="30">
        <v>0</v>
      </c>
      <c r="BJ155" s="25"/>
      <c r="BO155" s="30">
        <v>0</v>
      </c>
      <c r="BP155" s="25"/>
      <c r="BS155" s="30">
        <v>0</v>
      </c>
      <c r="BT155" s="25"/>
      <c r="BU155" s="26"/>
      <c r="BW155" s="30">
        <v>0</v>
      </c>
      <c r="BX155" s="25"/>
      <c r="BY155" s="26"/>
      <c r="CA155" s="30">
        <v>0</v>
      </c>
      <c r="CB155" s="25"/>
      <c r="CC155" s="30">
        <v>12</v>
      </c>
      <c r="CD155" s="30">
        <v>15</v>
      </c>
      <c r="CE155" s="30">
        <v>-3</v>
      </c>
      <c r="CF155" s="25"/>
      <c r="CG155" s="26"/>
      <c r="CI155" s="30">
        <v>0</v>
      </c>
      <c r="CJ155" s="25"/>
      <c r="CK155" s="26"/>
      <c r="CN155" s="25"/>
      <c r="CR155" s="28"/>
      <c r="CV155" s="25"/>
      <c r="CZ155" s="28"/>
      <c r="DD155" s="25"/>
      <c r="DH155" s="29"/>
      <c r="DL155" s="25"/>
      <c r="DM155" s="27"/>
      <c r="DP155" s="28"/>
      <c r="DT155" s="28"/>
      <c r="DX155" s="28"/>
      <c r="EB155" s="25"/>
      <c r="EC155" s="23"/>
      <c r="EH155" s="28"/>
      <c r="EL155" s="28"/>
      <c r="EP155" s="28"/>
      <c r="EQ155" s="24"/>
      <c r="ET155" s="28"/>
    </row>
    <row r="156" spans="1:150" x14ac:dyDescent="0.25">
      <c r="A156" s="30" t="s">
        <v>235</v>
      </c>
      <c r="B156" s="23">
        <v>0.35</v>
      </c>
      <c r="C156">
        <v>128</v>
      </c>
      <c r="E156">
        <v>126</v>
      </c>
      <c r="F156" s="30">
        <f t="shared" si="19"/>
        <v>2</v>
      </c>
      <c r="H156" s="27">
        <v>72</v>
      </c>
      <c r="I156" s="34">
        <v>73.200000000000017</v>
      </c>
      <c r="J156" s="34">
        <f t="shared" si="20"/>
        <v>-1.2000000000000171</v>
      </c>
      <c r="K156" s="25"/>
      <c r="L156" s="27">
        <v>32</v>
      </c>
      <c r="M156" s="34">
        <v>32</v>
      </c>
      <c r="N156" s="34">
        <f t="shared" si="21"/>
        <v>0</v>
      </c>
      <c r="O156" s="25"/>
      <c r="P156" s="27">
        <v>48</v>
      </c>
      <c r="Q156" s="34">
        <v>48.400000000000013</v>
      </c>
      <c r="R156" s="34">
        <f t="shared" si="22"/>
        <v>-0.40000000000001279</v>
      </c>
      <c r="S156" s="25"/>
      <c r="T156" s="27">
        <v>48</v>
      </c>
      <c r="U156" s="35">
        <v>47</v>
      </c>
      <c r="V156" s="34">
        <v>1</v>
      </c>
      <c r="W156" s="25"/>
      <c r="X156" s="35">
        <v>64</v>
      </c>
      <c r="Y156" s="32">
        <v>62.599999999999987</v>
      </c>
      <c r="Z156" s="30">
        <v>1.400000000000013</v>
      </c>
      <c r="AA156" s="25"/>
      <c r="AB156">
        <v>40</v>
      </c>
      <c r="AC156">
        <v>45</v>
      </c>
      <c r="AD156" s="30">
        <v>-5</v>
      </c>
      <c r="AE156" s="25"/>
      <c r="AF156" s="27">
        <v>16</v>
      </c>
      <c r="AH156">
        <v>20</v>
      </c>
      <c r="AI156" s="30">
        <v>-4</v>
      </c>
      <c r="AJ156" s="25"/>
      <c r="AK156" s="27">
        <v>160</v>
      </c>
      <c r="AM156">
        <v>163</v>
      </c>
      <c r="AN156" s="30">
        <v>-3</v>
      </c>
      <c r="AO156" s="25"/>
      <c r="AP156">
        <v>16</v>
      </c>
      <c r="AQ156" s="32">
        <v>19.200000000000021</v>
      </c>
      <c r="AR156" s="30">
        <v>-3.200000000000021</v>
      </c>
      <c r="AS156" s="25"/>
      <c r="AT156" s="26"/>
      <c r="AU156" s="32"/>
      <c r="AW156">
        <v>80</v>
      </c>
      <c r="AX156">
        <v>78</v>
      </c>
      <c r="AY156" s="30">
        <v>2</v>
      </c>
      <c r="AZ156" s="25"/>
      <c r="BA156">
        <v>88</v>
      </c>
      <c r="BB156" s="32">
        <v>93</v>
      </c>
      <c r="BC156" s="30">
        <v>-5</v>
      </c>
      <c r="BD156" s="25"/>
      <c r="BE156" s="26"/>
      <c r="BI156" s="30">
        <v>0</v>
      </c>
      <c r="BJ156" s="25"/>
      <c r="BM156">
        <v>136</v>
      </c>
      <c r="BN156" s="30">
        <v>140</v>
      </c>
      <c r="BO156" s="30">
        <v>-4</v>
      </c>
      <c r="BP156" s="25"/>
      <c r="BS156" s="30">
        <v>0</v>
      </c>
      <c r="BT156" s="25"/>
      <c r="BU156" s="27">
        <v>40</v>
      </c>
      <c r="BV156">
        <v>40</v>
      </c>
      <c r="BW156" s="30">
        <v>0</v>
      </c>
      <c r="BX156" s="25"/>
      <c r="BY156" s="27">
        <v>56</v>
      </c>
      <c r="BZ156" s="30">
        <v>60</v>
      </c>
      <c r="CA156" s="30">
        <v>-4</v>
      </c>
      <c r="CB156" s="25"/>
      <c r="CE156" s="30">
        <v>0</v>
      </c>
      <c r="CF156" s="25"/>
      <c r="CG156" s="26"/>
      <c r="CI156" s="30">
        <v>0</v>
      </c>
      <c r="CJ156" s="25"/>
      <c r="CK156" s="26"/>
      <c r="CN156" s="25"/>
      <c r="CR156" s="28"/>
      <c r="CV156" s="25"/>
      <c r="CZ156" s="28"/>
      <c r="DA156" s="23"/>
      <c r="DD156" s="25"/>
      <c r="DH156" s="29"/>
      <c r="DL156" s="25"/>
      <c r="DM156" s="27"/>
      <c r="DP156" s="28"/>
      <c r="DQ156" s="32"/>
      <c r="DT156" s="28"/>
      <c r="DX156" s="28"/>
      <c r="EB156" s="25"/>
      <c r="EC156" s="23"/>
      <c r="EH156" s="28"/>
      <c r="EL156" s="28"/>
      <c r="EP156" s="28"/>
      <c r="EQ156" s="24"/>
      <c r="ET156" s="28"/>
    </row>
    <row r="157" spans="1:150" x14ac:dyDescent="0.25">
      <c r="A157" s="30" t="s">
        <v>236</v>
      </c>
      <c r="B157" s="23">
        <v>1</v>
      </c>
      <c r="C157">
        <v>56</v>
      </c>
      <c r="E157">
        <v>55</v>
      </c>
      <c r="F157" s="30">
        <f t="shared" si="19"/>
        <v>1</v>
      </c>
      <c r="H157" s="27">
        <v>118</v>
      </c>
      <c r="I157" s="34">
        <v>117.9328</v>
      </c>
      <c r="J157" s="34">
        <f t="shared" si="20"/>
        <v>6.7199999999999704E-2</v>
      </c>
      <c r="K157" s="25"/>
      <c r="L157" s="27">
        <v>57</v>
      </c>
      <c r="M157" s="34">
        <v>56.322000000000017</v>
      </c>
      <c r="N157" s="34">
        <f t="shared" si="21"/>
        <v>0.67799999999998306</v>
      </c>
      <c r="O157" s="25"/>
      <c r="P157" s="27">
        <v>11</v>
      </c>
      <c r="Q157" s="34">
        <v>12.433199999999999</v>
      </c>
      <c r="R157" s="34">
        <f t="shared" si="22"/>
        <v>-1.4331999999999994</v>
      </c>
      <c r="S157" s="25"/>
      <c r="T157" s="27">
        <v>62</v>
      </c>
      <c r="U157" s="35">
        <v>60</v>
      </c>
      <c r="V157" s="34">
        <v>2</v>
      </c>
      <c r="W157" s="25"/>
      <c r="X157" s="35">
        <v>107</v>
      </c>
      <c r="Y157" s="32">
        <v>104.83880000000001</v>
      </c>
      <c r="Z157" s="30">
        <v>2.1611999999999938</v>
      </c>
      <c r="AA157" s="25"/>
      <c r="AB157">
        <v>73</v>
      </c>
      <c r="AC157">
        <v>73</v>
      </c>
      <c r="AD157" s="30">
        <v>0</v>
      </c>
      <c r="AE157" s="25"/>
      <c r="AF157" s="27">
        <v>68</v>
      </c>
      <c r="AH157">
        <v>65</v>
      </c>
      <c r="AI157" s="30">
        <v>3</v>
      </c>
      <c r="AJ157" s="25"/>
      <c r="AK157" s="27">
        <v>84</v>
      </c>
      <c r="AM157">
        <v>83</v>
      </c>
      <c r="AN157" s="30">
        <v>1</v>
      </c>
      <c r="AO157" s="25"/>
      <c r="AP157" s="32"/>
      <c r="AR157" s="30">
        <v>0</v>
      </c>
      <c r="AS157" s="25"/>
      <c r="AT157" s="26"/>
      <c r="AU157">
        <v>101</v>
      </c>
      <c r="AV157">
        <v>100</v>
      </c>
      <c r="AW157">
        <v>101</v>
      </c>
      <c r="AX157">
        <v>101</v>
      </c>
      <c r="AY157" s="30">
        <v>1</v>
      </c>
      <c r="AZ157" s="25"/>
      <c r="BA157">
        <v>22</v>
      </c>
      <c r="BB157" s="32">
        <v>24.472999999999999</v>
      </c>
      <c r="BC157" s="30">
        <v>-2.472999999999999</v>
      </c>
      <c r="BD157" s="25"/>
      <c r="BE157" s="27">
        <v>61</v>
      </c>
      <c r="BF157">
        <v>60</v>
      </c>
      <c r="BG157">
        <v>107</v>
      </c>
      <c r="BH157">
        <v>104</v>
      </c>
      <c r="BI157" s="30">
        <v>4</v>
      </c>
      <c r="BJ157" s="25"/>
      <c r="BM157">
        <v>34</v>
      </c>
      <c r="BN157">
        <v>36</v>
      </c>
      <c r="BO157" s="30">
        <v>-2</v>
      </c>
      <c r="BP157" s="25"/>
      <c r="BS157" s="30">
        <v>0</v>
      </c>
      <c r="BT157" s="25"/>
      <c r="BU157" s="27">
        <v>129</v>
      </c>
      <c r="BV157">
        <v>130</v>
      </c>
      <c r="BW157" s="30">
        <v>-1</v>
      </c>
      <c r="BX157" s="25"/>
      <c r="BY157" s="27">
        <v>39</v>
      </c>
      <c r="BZ157">
        <v>40</v>
      </c>
      <c r="CA157" s="30">
        <v>-1</v>
      </c>
      <c r="CB157" s="25"/>
      <c r="CC157" s="30">
        <v>117</v>
      </c>
      <c r="CD157" s="30">
        <v>120</v>
      </c>
      <c r="CE157" s="30">
        <v>-3</v>
      </c>
      <c r="CF157" s="25"/>
      <c r="CG157" s="26"/>
      <c r="CI157" s="30">
        <v>0</v>
      </c>
      <c r="CJ157" s="25"/>
      <c r="CK157" s="26"/>
      <c r="CN157" s="25"/>
      <c r="CR157" s="28"/>
      <c r="CV157" s="25"/>
      <c r="CZ157" s="28"/>
      <c r="DD157" s="25"/>
      <c r="DH157" s="29"/>
      <c r="DI157" s="23"/>
      <c r="DL157" s="25"/>
      <c r="DM157" s="27"/>
      <c r="DP157" s="28"/>
      <c r="DR157" s="32"/>
      <c r="DT157" s="28"/>
      <c r="DX157" s="28"/>
      <c r="EB157" s="25"/>
      <c r="EC157" s="23"/>
      <c r="EH157" s="28"/>
      <c r="EL157" s="28"/>
      <c r="EP157" s="28"/>
      <c r="EQ157" s="24"/>
      <c r="ET157" s="28"/>
    </row>
    <row r="158" spans="1:150" x14ac:dyDescent="0.25">
      <c r="A158" s="30" t="s">
        <v>237</v>
      </c>
      <c r="B158" s="23">
        <v>0.35</v>
      </c>
      <c r="C158">
        <v>224</v>
      </c>
      <c r="E158">
        <v>223</v>
      </c>
      <c r="F158" s="30">
        <f t="shared" si="19"/>
        <v>1</v>
      </c>
      <c r="H158" s="27">
        <v>144</v>
      </c>
      <c r="I158" s="34">
        <v>145.6</v>
      </c>
      <c r="J158" s="34">
        <f t="shared" si="20"/>
        <v>-1.5999999999999943</v>
      </c>
      <c r="K158" s="25"/>
      <c r="L158" s="27">
        <v>48</v>
      </c>
      <c r="M158" s="34">
        <v>46</v>
      </c>
      <c r="N158" s="34">
        <f t="shared" si="21"/>
        <v>2</v>
      </c>
      <c r="O158" s="25"/>
      <c r="P158" s="27">
        <v>184</v>
      </c>
      <c r="Q158" s="34">
        <v>182.2</v>
      </c>
      <c r="R158" s="34">
        <f t="shared" si="22"/>
        <v>1.8000000000000114</v>
      </c>
      <c r="S158" s="25"/>
      <c r="T158" s="27">
        <v>16</v>
      </c>
      <c r="U158" s="35">
        <v>17</v>
      </c>
      <c r="V158" s="34">
        <v>-1</v>
      </c>
      <c r="W158" s="25"/>
      <c r="X158" s="35">
        <v>136</v>
      </c>
      <c r="Y158" s="32">
        <v>140.80000000000001</v>
      </c>
      <c r="Z158" s="30">
        <v>-4.8000000000000114</v>
      </c>
      <c r="AA158" s="25"/>
      <c r="AB158">
        <v>72</v>
      </c>
      <c r="AC158">
        <v>75</v>
      </c>
      <c r="AD158" s="30">
        <v>-3</v>
      </c>
      <c r="AE158" s="25"/>
      <c r="AF158" s="27">
        <v>32</v>
      </c>
      <c r="AH158">
        <v>30</v>
      </c>
      <c r="AI158" s="30">
        <v>2</v>
      </c>
      <c r="AJ158" s="25"/>
      <c r="AK158" s="27">
        <v>48</v>
      </c>
      <c r="AM158">
        <v>51</v>
      </c>
      <c r="AN158" s="30">
        <v>-3</v>
      </c>
      <c r="AO158" s="25"/>
      <c r="AP158">
        <v>152</v>
      </c>
      <c r="AQ158" s="32">
        <v>153</v>
      </c>
      <c r="AR158" s="30">
        <v>-1</v>
      </c>
      <c r="AS158" s="25"/>
      <c r="AT158" s="26"/>
      <c r="AU158" s="32"/>
      <c r="AW158">
        <v>48</v>
      </c>
      <c r="AX158">
        <v>48</v>
      </c>
      <c r="AY158" s="30">
        <v>0</v>
      </c>
      <c r="AZ158" s="25"/>
      <c r="BC158" s="30">
        <v>0</v>
      </c>
      <c r="BD158" s="25"/>
      <c r="BE158" s="26"/>
      <c r="BG158">
        <v>144</v>
      </c>
      <c r="BH158">
        <v>146</v>
      </c>
      <c r="BI158" s="30">
        <v>-2</v>
      </c>
      <c r="BJ158" s="25"/>
      <c r="BO158" s="30">
        <v>0</v>
      </c>
      <c r="BP158" s="25"/>
      <c r="BQ158">
        <v>96</v>
      </c>
      <c r="BR158" s="32">
        <v>100</v>
      </c>
      <c r="BS158" s="30">
        <v>-4</v>
      </c>
      <c r="BT158" s="25"/>
      <c r="BU158" s="27">
        <v>72</v>
      </c>
      <c r="BV158">
        <v>70</v>
      </c>
      <c r="BW158" s="30">
        <v>2</v>
      </c>
      <c r="BX158" s="25"/>
      <c r="BY158" s="27">
        <v>32</v>
      </c>
      <c r="BZ158">
        <v>30</v>
      </c>
      <c r="CA158" s="30">
        <v>2</v>
      </c>
      <c r="CB158" s="25"/>
      <c r="CC158" s="30">
        <v>48</v>
      </c>
      <c r="CD158" s="30">
        <v>50</v>
      </c>
      <c r="CE158" s="30">
        <v>-2</v>
      </c>
      <c r="CF158" s="25"/>
      <c r="CG158" s="26"/>
      <c r="CI158" s="30">
        <v>0</v>
      </c>
      <c r="CJ158" s="25"/>
      <c r="CK158" s="26"/>
      <c r="CN158" s="25"/>
      <c r="CR158" s="28"/>
      <c r="CV158" s="25"/>
      <c r="CZ158" s="28"/>
      <c r="DD158" s="25"/>
      <c r="DH158" s="29"/>
      <c r="DI158" s="23"/>
      <c r="DL158" s="25"/>
      <c r="DM158" s="27"/>
      <c r="DP158" s="28"/>
      <c r="DR158" s="32"/>
      <c r="DT158" s="28"/>
      <c r="DX158" s="28"/>
      <c r="EB158" s="25"/>
      <c r="EC158" s="23"/>
      <c r="EH158" s="28"/>
      <c r="EL158" s="28"/>
      <c r="EP158" s="28"/>
      <c r="EQ158" s="24"/>
      <c r="ET158" s="28"/>
    </row>
    <row r="159" spans="1:150" x14ac:dyDescent="0.25">
      <c r="A159" s="30" t="s">
        <v>238</v>
      </c>
      <c r="B159" s="23">
        <v>0.28000000000000003</v>
      </c>
      <c r="F159" s="30">
        <f t="shared" si="19"/>
        <v>0</v>
      </c>
      <c r="H159" s="26"/>
      <c r="I159" s="34"/>
      <c r="J159" s="34">
        <f t="shared" si="20"/>
        <v>0</v>
      </c>
      <c r="K159" s="25"/>
      <c r="L159" s="24"/>
      <c r="M159" s="34"/>
      <c r="N159" s="34">
        <f t="shared" si="21"/>
        <v>0</v>
      </c>
      <c r="O159" s="25"/>
      <c r="P159" s="26"/>
      <c r="Q159" s="34"/>
      <c r="R159" s="34">
        <f t="shared" si="22"/>
        <v>0</v>
      </c>
      <c r="S159" s="25"/>
      <c r="T159" s="26"/>
      <c r="U159" s="34"/>
      <c r="V159" s="34">
        <v>0</v>
      </c>
      <c r="W159" s="25"/>
      <c r="X159" s="34"/>
      <c r="Z159" s="30">
        <v>0</v>
      </c>
      <c r="AA159" s="25"/>
      <c r="AD159" s="30">
        <v>0</v>
      </c>
      <c r="AE159" s="25"/>
      <c r="AF159" s="26"/>
      <c r="AI159" s="30">
        <v>0</v>
      </c>
      <c r="AJ159" s="25"/>
      <c r="AK159" s="26"/>
      <c r="AN159" s="30">
        <v>0</v>
      </c>
      <c r="AO159" s="25"/>
      <c r="AP159" s="32"/>
      <c r="AR159" s="30">
        <v>0</v>
      </c>
      <c r="AS159" s="25"/>
      <c r="AT159" s="26"/>
      <c r="AU159" s="32"/>
      <c r="AX159">
        <v>34</v>
      </c>
      <c r="AY159" s="30">
        <v>-2</v>
      </c>
      <c r="AZ159" s="25"/>
      <c r="BC159" s="30">
        <v>0</v>
      </c>
      <c r="BD159" s="25"/>
      <c r="BE159" s="26"/>
      <c r="BI159" s="30">
        <v>0</v>
      </c>
      <c r="BJ159" s="25"/>
      <c r="BM159">
        <v>32</v>
      </c>
      <c r="BN159">
        <v>30</v>
      </c>
      <c r="BO159" s="30">
        <v>2</v>
      </c>
      <c r="BP159" s="25"/>
      <c r="BS159" s="30">
        <v>0</v>
      </c>
      <c r="BT159" s="25"/>
      <c r="BU159" s="27">
        <v>16</v>
      </c>
      <c r="BV159">
        <v>16</v>
      </c>
      <c r="BW159" s="30">
        <v>0</v>
      </c>
      <c r="BX159" s="25"/>
      <c r="BY159" s="26"/>
      <c r="BZ159" s="19">
        <v>24</v>
      </c>
      <c r="CA159" s="30">
        <v>-24</v>
      </c>
      <c r="CB159" s="25">
        <v>6.7200000000000006</v>
      </c>
      <c r="CC159" s="30">
        <v>16</v>
      </c>
      <c r="CD159" s="30">
        <v>16</v>
      </c>
      <c r="CE159" s="30">
        <v>0</v>
      </c>
      <c r="CF159" s="25"/>
      <c r="CG159" s="26"/>
      <c r="CI159" s="30">
        <v>0</v>
      </c>
      <c r="CJ159" s="25"/>
      <c r="CK159" s="26"/>
      <c r="CN159" s="25"/>
      <c r="CR159" s="28"/>
      <c r="CV159" s="25"/>
      <c r="CZ159" s="28"/>
      <c r="DD159" s="25"/>
      <c r="DH159" s="29"/>
      <c r="DI159" s="23"/>
      <c r="DL159" s="25"/>
      <c r="DM159" s="27"/>
      <c r="DP159" s="28"/>
      <c r="DR159" s="32"/>
      <c r="DT159" s="28"/>
      <c r="DX159" s="28"/>
      <c r="EB159" s="25"/>
      <c r="EC159" s="23"/>
      <c r="EH159" s="28"/>
      <c r="EL159" s="28"/>
      <c r="EP159" s="28"/>
      <c r="EQ159" s="24"/>
      <c r="ET159" s="28"/>
    </row>
    <row r="160" spans="1:150" x14ac:dyDescent="0.25">
      <c r="A160" s="30" t="s">
        <v>239</v>
      </c>
      <c r="B160" s="23">
        <v>0.3</v>
      </c>
      <c r="C160">
        <v>12</v>
      </c>
      <c r="E160">
        <v>11</v>
      </c>
      <c r="F160" s="30">
        <f t="shared" si="19"/>
        <v>1</v>
      </c>
      <c r="H160" s="26"/>
      <c r="I160" s="34"/>
      <c r="J160" s="34">
        <f t="shared" si="20"/>
        <v>0</v>
      </c>
      <c r="K160" s="25"/>
      <c r="L160" s="24"/>
      <c r="M160" s="34"/>
      <c r="N160" s="34">
        <f t="shared" si="21"/>
        <v>0</v>
      </c>
      <c r="O160" s="25"/>
      <c r="P160" s="26"/>
      <c r="Q160" s="34"/>
      <c r="R160" s="34">
        <f t="shared" si="22"/>
        <v>0</v>
      </c>
      <c r="S160" s="25"/>
      <c r="T160" s="27">
        <v>42</v>
      </c>
      <c r="U160" s="35">
        <v>41</v>
      </c>
      <c r="V160" s="34">
        <v>1</v>
      </c>
      <c r="W160" s="25"/>
      <c r="X160" s="35">
        <v>18</v>
      </c>
      <c r="Y160" s="32">
        <v>19.2</v>
      </c>
      <c r="Z160" s="30">
        <v>-1.1999999999999991</v>
      </c>
      <c r="AA160" s="25"/>
      <c r="AD160" s="30">
        <v>0</v>
      </c>
      <c r="AE160" s="25"/>
      <c r="AF160" s="27">
        <v>72</v>
      </c>
      <c r="AH160">
        <v>72</v>
      </c>
      <c r="AI160" s="30">
        <v>0</v>
      </c>
      <c r="AJ160" s="25"/>
      <c r="AK160" s="26"/>
      <c r="AN160" s="30">
        <v>0</v>
      </c>
      <c r="AO160" s="25"/>
      <c r="AP160" s="32"/>
      <c r="AR160" s="30">
        <v>0</v>
      </c>
      <c r="AS160" s="25"/>
      <c r="AT160" s="26"/>
      <c r="AU160" s="32">
        <v>42</v>
      </c>
      <c r="AV160" s="32">
        <v>42</v>
      </c>
      <c r="AY160" s="30">
        <v>0</v>
      </c>
      <c r="AZ160" s="25"/>
      <c r="BC160" s="30">
        <v>0</v>
      </c>
      <c r="BD160" s="25"/>
      <c r="BE160" s="26"/>
      <c r="BJ160" s="25"/>
      <c r="BP160" s="25"/>
      <c r="BT160" s="25"/>
      <c r="BU160" s="27"/>
      <c r="BX160" s="25"/>
      <c r="BY160" s="26"/>
      <c r="CB160" s="25"/>
      <c r="CF160" s="25"/>
      <c r="CG160" s="26"/>
      <c r="CJ160" s="25"/>
      <c r="CK160" s="26"/>
      <c r="CN160" s="25"/>
      <c r="CP160" s="23"/>
      <c r="CR160" s="28"/>
      <c r="CV160" s="25"/>
      <c r="CY160" s="32"/>
      <c r="CZ160" s="28"/>
      <c r="DD160" s="25"/>
      <c r="DH160" s="29"/>
      <c r="DI160" s="23"/>
      <c r="DL160" s="25"/>
      <c r="DM160" s="27"/>
      <c r="DP160" s="28"/>
      <c r="DR160" s="32"/>
      <c r="DT160" s="28"/>
      <c r="DX160" s="28"/>
      <c r="EB160" s="25"/>
      <c r="EC160" s="23"/>
      <c r="EH160" s="28"/>
      <c r="EL160" s="28"/>
      <c r="EP160" s="28"/>
      <c r="EQ160" s="24"/>
      <c r="ET160" s="28"/>
    </row>
    <row r="161" spans="1:150" x14ac:dyDescent="0.25">
      <c r="A161" s="30" t="s">
        <v>240</v>
      </c>
      <c r="B161" s="23">
        <v>0.18</v>
      </c>
      <c r="F161" s="30">
        <f t="shared" si="19"/>
        <v>0</v>
      </c>
      <c r="H161" s="26"/>
      <c r="I161" s="34">
        <v>7</v>
      </c>
      <c r="J161" s="34">
        <f t="shared" si="20"/>
        <v>-7</v>
      </c>
      <c r="K161" s="25"/>
      <c r="L161" s="24"/>
      <c r="M161" s="34"/>
      <c r="N161" s="34">
        <f t="shared" si="21"/>
        <v>0</v>
      </c>
      <c r="O161" s="25"/>
      <c r="P161" s="26"/>
      <c r="Q161" s="34"/>
      <c r="R161" s="34">
        <f t="shared" si="22"/>
        <v>0</v>
      </c>
      <c r="S161" s="25"/>
      <c r="T161" s="26">
        <v>24</v>
      </c>
      <c r="U161" s="35">
        <v>50</v>
      </c>
      <c r="V161" s="39">
        <v>-26</v>
      </c>
      <c r="W161" s="28">
        <v>4.68</v>
      </c>
      <c r="X161" s="34"/>
      <c r="Y161" s="32"/>
      <c r="Z161" s="30">
        <v>0</v>
      </c>
      <c r="AA161" s="25"/>
      <c r="AD161" s="30">
        <v>0</v>
      </c>
      <c r="AE161" s="25"/>
      <c r="AF161" s="26"/>
      <c r="AI161" s="30">
        <v>0</v>
      </c>
      <c r="AJ161" s="25"/>
      <c r="AK161" s="26"/>
      <c r="AN161" s="30">
        <v>0</v>
      </c>
      <c r="AO161" s="25"/>
      <c r="AP161" s="32"/>
      <c r="AQ161" s="32"/>
      <c r="AS161" s="25"/>
      <c r="AT161" s="26"/>
      <c r="AU161" s="32"/>
      <c r="AZ161" s="25"/>
      <c r="BD161" s="25"/>
      <c r="BE161" s="26"/>
      <c r="BJ161" s="25"/>
      <c r="BP161" s="25"/>
      <c r="BT161" s="25"/>
      <c r="BU161" s="27"/>
      <c r="BX161" s="25"/>
      <c r="BY161" s="26"/>
      <c r="CB161" s="25"/>
      <c r="CC161" s="23"/>
      <c r="CE161" s="23"/>
      <c r="CF161" s="25"/>
      <c r="CG161" s="26"/>
      <c r="CJ161" s="25"/>
      <c r="CK161" s="26"/>
      <c r="CL161" s="32"/>
      <c r="CN161" s="25"/>
      <c r="CP161" s="23"/>
      <c r="CR161" s="28"/>
      <c r="CV161" s="25"/>
      <c r="CY161" s="32"/>
      <c r="CZ161" s="28"/>
      <c r="DD161" s="25"/>
      <c r="DH161" s="29"/>
      <c r="DI161" s="23"/>
      <c r="DL161" s="25"/>
      <c r="DM161" s="27"/>
      <c r="DP161" s="28"/>
      <c r="DR161" s="32"/>
      <c r="DT161" s="28"/>
      <c r="DX161" s="28"/>
      <c r="EB161" s="25"/>
      <c r="EC161" s="23"/>
      <c r="EH161" s="28"/>
      <c r="EL161" s="28"/>
      <c r="EP161" s="28"/>
      <c r="EQ161" s="24"/>
      <c r="ET161" s="28"/>
    </row>
    <row r="162" spans="1:150" x14ac:dyDescent="0.25">
      <c r="A162" s="30" t="s">
        <v>241</v>
      </c>
      <c r="B162" s="23">
        <v>0.28000000000000003</v>
      </c>
      <c r="C162">
        <v>40</v>
      </c>
      <c r="E162">
        <v>43</v>
      </c>
      <c r="F162" s="30">
        <f t="shared" si="19"/>
        <v>-3</v>
      </c>
      <c r="H162" s="27">
        <v>8</v>
      </c>
      <c r="I162" s="34">
        <v>6.6000000000000014</v>
      </c>
      <c r="J162" s="34">
        <f t="shared" si="20"/>
        <v>1.3999999999999986</v>
      </c>
      <c r="K162" s="25"/>
      <c r="L162" s="27">
        <v>24</v>
      </c>
      <c r="M162" s="34">
        <v>24</v>
      </c>
      <c r="N162" s="34">
        <f t="shared" si="21"/>
        <v>0</v>
      </c>
      <c r="O162" s="25"/>
      <c r="P162" s="27">
        <v>8</v>
      </c>
      <c r="Q162" s="34">
        <v>8</v>
      </c>
      <c r="R162" s="34">
        <f t="shared" si="22"/>
        <v>0</v>
      </c>
      <c r="S162" s="25"/>
      <c r="T162" s="27">
        <v>16</v>
      </c>
      <c r="U162" s="35">
        <v>18</v>
      </c>
      <c r="V162" s="34">
        <v>-2</v>
      </c>
      <c r="W162" s="25"/>
      <c r="X162" s="35">
        <v>8</v>
      </c>
      <c r="Y162" s="32">
        <v>11.4</v>
      </c>
      <c r="Z162" s="30">
        <v>-3.4</v>
      </c>
      <c r="AA162" s="25"/>
      <c r="AB162">
        <v>16</v>
      </c>
      <c r="AC162">
        <v>21</v>
      </c>
      <c r="AD162" s="30">
        <v>-5</v>
      </c>
      <c r="AE162" s="25"/>
      <c r="AF162" s="27">
        <v>16</v>
      </c>
      <c r="AH162">
        <v>18</v>
      </c>
      <c r="AI162" s="30">
        <v>-2</v>
      </c>
      <c r="AJ162" s="25"/>
      <c r="AK162" s="27">
        <v>24</v>
      </c>
      <c r="AM162">
        <v>24</v>
      </c>
      <c r="AN162" s="30">
        <v>0</v>
      </c>
      <c r="AO162" s="25"/>
      <c r="AP162" s="32"/>
      <c r="AR162" s="30">
        <v>0</v>
      </c>
      <c r="AS162" s="25"/>
      <c r="AT162" s="26"/>
      <c r="AU162" s="32"/>
      <c r="AW162" s="32">
        <v>32</v>
      </c>
      <c r="AY162" s="30">
        <v>0</v>
      </c>
      <c r="AZ162" s="25"/>
      <c r="BC162" s="30">
        <v>0</v>
      </c>
      <c r="BD162" s="25"/>
      <c r="BE162" s="26"/>
      <c r="BJ162" s="25"/>
      <c r="BP162" s="25"/>
      <c r="BT162" s="25"/>
      <c r="BU162" s="27"/>
      <c r="BX162" s="25"/>
      <c r="BY162" s="26"/>
      <c r="CB162" s="25"/>
      <c r="CF162" s="25"/>
      <c r="CG162" s="26"/>
      <c r="CJ162" s="25"/>
      <c r="CK162" s="26"/>
      <c r="CN162" s="25"/>
      <c r="CP162" s="23"/>
      <c r="CR162" s="28"/>
      <c r="CV162" s="25"/>
      <c r="CY162" s="32"/>
      <c r="CZ162" s="28"/>
      <c r="DD162" s="25"/>
      <c r="DH162" s="29"/>
      <c r="DI162" s="23"/>
      <c r="DL162" s="25"/>
      <c r="DM162" s="27"/>
      <c r="DP162" s="28"/>
      <c r="DR162" s="32"/>
      <c r="DT162" s="28"/>
      <c r="DX162" s="28"/>
      <c r="EB162" s="25"/>
      <c r="EC162" s="23"/>
      <c r="EH162" s="28"/>
      <c r="EL162" s="28"/>
      <c r="EP162" s="28"/>
      <c r="EQ162" s="24"/>
      <c r="ET162" s="28"/>
    </row>
    <row r="163" spans="1:150" x14ac:dyDescent="0.25">
      <c r="A163" s="30" t="s">
        <v>242</v>
      </c>
      <c r="B163" s="23">
        <v>0.28000000000000003</v>
      </c>
      <c r="C163">
        <v>136</v>
      </c>
      <c r="E163">
        <v>141</v>
      </c>
      <c r="F163" s="30">
        <f t="shared" si="19"/>
        <v>-5</v>
      </c>
      <c r="H163" s="27">
        <v>104</v>
      </c>
      <c r="I163" s="34">
        <v>105.8</v>
      </c>
      <c r="J163" s="34">
        <f t="shared" si="20"/>
        <v>-1.7999999999999972</v>
      </c>
      <c r="K163" s="25"/>
      <c r="L163" s="27">
        <v>16</v>
      </c>
      <c r="M163" s="34">
        <v>20</v>
      </c>
      <c r="N163" s="34">
        <f t="shared" si="21"/>
        <v>-4</v>
      </c>
      <c r="O163" s="25"/>
      <c r="P163" s="27">
        <v>56</v>
      </c>
      <c r="Q163" s="34">
        <v>59.400000000000013</v>
      </c>
      <c r="R163" s="34">
        <f t="shared" si="22"/>
        <v>-3.4000000000000128</v>
      </c>
      <c r="S163" s="25"/>
      <c r="T163" s="27">
        <v>16</v>
      </c>
      <c r="U163" s="35">
        <v>16</v>
      </c>
      <c r="V163" s="34">
        <v>0</v>
      </c>
      <c r="W163" s="25"/>
      <c r="X163" s="35">
        <v>120</v>
      </c>
      <c r="Y163" s="32">
        <v>124.8</v>
      </c>
      <c r="Z163" s="30">
        <v>-4.7999999999999972</v>
      </c>
      <c r="AA163" s="25"/>
      <c r="AB163">
        <v>88</v>
      </c>
      <c r="AC163">
        <v>101</v>
      </c>
      <c r="AD163" s="33">
        <v>-13</v>
      </c>
      <c r="AE163" s="25">
        <v>3.640000000000001</v>
      </c>
      <c r="AF163" s="26"/>
      <c r="AI163" s="30">
        <v>0</v>
      </c>
      <c r="AJ163" s="25"/>
      <c r="AK163" s="27">
        <v>64</v>
      </c>
      <c r="AN163" s="30">
        <v>0</v>
      </c>
      <c r="AO163" s="25"/>
      <c r="AP163" s="32">
        <v>192</v>
      </c>
      <c r="AR163" s="30">
        <v>0</v>
      </c>
      <c r="AS163" s="25"/>
      <c r="AT163" s="26"/>
      <c r="AU163" s="32"/>
      <c r="AW163" s="32"/>
      <c r="AY163" s="30">
        <v>0</v>
      </c>
      <c r="AZ163" s="25"/>
      <c r="BD163" s="25"/>
      <c r="BE163" s="26"/>
      <c r="BJ163" s="25"/>
      <c r="BP163" s="25"/>
      <c r="BT163" s="25"/>
      <c r="BU163" s="27"/>
      <c r="BX163" s="25"/>
      <c r="BY163" s="26"/>
      <c r="CB163" s="25"/>
      <c r="CF163" s="25"/>
      <c r="CG163" s="26"/>
      <c r="CI163" s="23"/>
      <c r="CJ163" s="25"/>
      <c r="CK163" s="26"/>
      <c r="CN163" s="25"/>
      <c r="CP163" s="23"/>
      <c r="CR163" s="28"/>
      <c r="CV163" s="25"/>
      <c r="CY163" s="32"/>
      <c r="CZ163" s="28"/>
      <c r="DD163" s="25"/>
      <c r="DH163" s="29"/>
      <c r="DI163" s="23"/>
      <c r="DL163" s="25"/>
      <c r="DM163" s="27"/>
      <c r="DP163" s="28"/>
      <c r="DR163" s="32"/>
      <c r="DT163" s="28"/>
      <c r="DX163" s="28"/>
      <c r="EB163" s="25"/>
      <c r="EC163" s="23"/>
      <c r="EH163" s="28"/>
      <c r="EL163" s="28"/>
      <c r="EP163" s="28"/>
      <c r="EQ163" s="24"/>
      <c r="ET163" s="28"/>
    </row>
    <row r="164" spans="1:150" x14ac:dyDescent="0.25">
      <c r="A164" s="30" t="s">
        <v>243</v>
      </c>
      <c r="B164" s="23">
        <v>0.28000000000000003</v>
      </c>
      <c r="C164">
        <v>88</v>
      </c>
      <c r="E164">
        <v>90</v>
      </c>
      <c r="F164" s="30">
        <f t="shared" si="19"/>
        <v>-2</v>
      </c>
      <c r="H164" s="27">
        <v>64</v>
      </c>
      <c r="I164" s="34">
        <v>64.600000000000009</v>
      </c>
      <c r="J164" s="34">
        <f t="shared" si="20"/>
        <v>-0.60000000000000853</v>
      </c>
      <c r="K164" s="25"/>
      <c r="L164" s="27">
        <v>56</v>
      </c>
      <c r="M164" s="34">
        <v>55</v>
      </c>
      <c r="N164" s="34">
        <f t="shared" si="21"/>
        <v>1</v>
      </c>
      <c r="O164" s="25"/>
      <c r="P164" s="27">
        <v>8</v>
      </c>
      <c r="Q164" s="34">
        <v>34.399999999999991</v>
      </c>
      <c r="R164" s="39">
        <f t="shared" si="22"/>
        <v>-26.399999999999991</v>
      </c>
      <c r="S164" s="25">
        <f>-1*R164*B164</f>
        <v>7.3919999999999986</v>
      </c>
      <c r="T164" s="26"/>
      <c r="U164" s="34"/>
      <c r="V164" s="34">
        <v>0</v>
      </c>
      <c r="W164" s="25"/>
      <c r="X164" s="35">
        <v>24</v>
      </c>
      <c r="Y164" s="32">
        <v>23.399999999999991</v>
      </c>
      <c r="Z164" s="30">
        <v>0.60000000000000853</v>
      </c>
      <c r="AA164" s="25"/>
      <c r="AB164">
        <v>72</v>
      </c>
      <c r="AC164">
        <v>73</v>
      </c>
      <c r="AD164" s="30">
        <v>-1</v>
      </c>
      <c r="AE164" s="25"/>
      <c r="AF164" s="27">
        <v>40</v>
      </c>
      <c r="AH164">
        <v>40</v>
      </c>
      <c r="AI164" s="30">
        <v>0</v>
      </c>
      <c r="AJ164" s="25"/>
      <c r="AK164" s="27">
        <v>80</v>
      </c>
      <c r="AM164">
        <v>78</v>
      </c>
      <c r="AN164" s="30">
        <v>2</v>
      </c>
      <c r="AO164" s="25"/>
      <c r="AP164" s="32"/>
      <c r="AR164" s="30">
        <v>0</v>
      </c>
      <c r="AS164" s="25"/>
      <c r="AT164" s="26"/>
      <c r="AU164" s="32"/>
      <c r="AW164" s="32">
        <v>64</v>
      </c>
      <c r="AY164" s="30">
        <v>0</v>
      </c>
      <c r="AZ164" s="25"/>
      <c r="BC164" s="30">
        <v>0</v>
      </c>
      <c r="BD164" s="25"/>
      <c r="BE164" s="26"/>
      <c r="BJ164" s="25"/>
      <c r="BP164" s="25"/>
      <c r="BT164" s="25"/>
      <c r="BU164" s="27"/>
      <c r="BX164" s="25"/>
      <c r="BY164" s="26"/>
      <c r="CB164" s="25"/>
      <c r="CF164" s="25"/>
      <c r="CG164" s="26"/>
      <c r="CJ164" s="25"/>
      <c r="CK164" s="26"/>
      <c r="CN164" s="25"/>
      <c r="CP164" s="23"/>
      <c r="CR164" s="28"/>
      <c r="CV164" s="25"/>
      <c r="CY164" s="32"/>
      <c r="CZ164" s="28"/>
      <c r="DD164" s="25"/>
      <c r="DH164" s="29"/>
      <c r="DI164" s="23"/>
      <c r="DL164" s="25"/>
      <c r="DM164" s="27"/>
      <c r="DP164" s="28"/>
      <c r="DR164" s="32"/>
      <c r="DT164" s="28"/>
      <c r="DX164" s="28"/>
      <c r="EB164" s="25"/>
      <c r="EC164" s="23"/>
      <c r="EH164" s="28"/>
      <c r="EL164" s="28"/>
      <c r="EP164" s="28"/>
      <c r="EQ164" s="24"/>
      <c r="ET164" s="28"/>
    </row>
    <row r="165" spans="1:150" x14ac:dyDescent="0.25">
      <c r="A165" s="30" t="s">
        <v>244</v>
      </c>
      <c r="B165" s="23">
        <v>0.28000000000000003</v>
      </c>
      <c r="C165">
        <v>56</v>
      </c>
      <c r="E165">
        <v>56</v>
      </c>
      <c r="F165" s="30">
        <f t="shared" si="19"/>
        <v>0</v>
      </c>
      <c r="H165" s="27">
        <v>48</v>
      </c>
      <c r="I165" s="34">
        <v>48.600000000000009</v>
      </c>
      <c r="J165" s="34">
        <f t="shared" si="20"/>
        <v>-0.60000000000000853</v>
      </c>
      <c r="K165" s="25"/>
      <c r="L165" s="27">
        <v>40</v>
      </c>
      <c r="M165" s="34">
        <v>44</v>
      </c>
      <c r="N165" s="34">
        <f t="shared" si="21"/>
        <v>-4</v>
      </c>
      <c r="O165" s="25"/>
      <c r="P165" s="26"/>
      <c r="Q165" s="34"/>
      <c r="R165" s="34">
        <f t="shared" si="22"/>
        <v>0</v>
      </c>
      <c r="S165" s="25"/>
      <c r="T165" s="27">
        <v>24</v>
      </c>
      <c r="U165" s="35">
        <v>26</v>
      </c>
      <c r="V165" s="34">
        <v>-2</v>
      </c>
      <c r="W165" s="25"/>
      <c r="X165" s="34"/>
      <c r="Z165" s="30">
        <v>0</v>
      </c>
      <c r="AA165" s="25"/>
      <c r="AD165" s="30">
        <v>0</v>
      </c>
      <c r="AE165" s="25"/>
      <c r="AF165" s="27">
        <v>48</v>
      </c>
      <c r="AH165">
        <v>49</v>
      </c>
      <c r="AI165" s="30">
        <v>-1</v>
      </c>
      <c r="AJ165" s="25"/>
      <c r="AK165" s="27">
        <v>48</v>
      </c>
      <c r="AM165">
        <v>48</v>
      </c>
      <c r="AN165" s="30">
        <v>0</v>
      </c>
      <c r="AO165" s="25"/>
      <c r="AP165" s="32"/>
      <c r="AR165" s="30">
        <v>0</v>
      </c>
      <c r="AS165" s="25"/>
      <c r="AT165" s="26"/>
      <c r="AU165" s="32"/>
      <c r="AW165">
        <v>40</v>
      </c>
      <c r="AY165" s="30">
        <v>0</v>
      </c>
      <c r="AZ165" s="25"/>
      <c r="BA165" s="22">
        <v>32</v>
      </c>
      <c r="BC165" s="30">
        <v>0</v>
      </c>
      <c r="BD165" s="25"/>
      <c r="BE165" s="26"/>
      <c r="BJ165" s="25"/>
      <c r="BP165" s="25"/>
      <c r="BT165" s="25"/>
      <c r="BU165" s="27"/>
      <c r="BX165" s="25"/>
      <c r="BY165" s="26"/>
      <c r="CB165" s="25"/>
      <c r="CF165" s="25"/>
      <c r="CG165" s="26"/>
      <c r="CJ165" s="25"/>
      <c r="CK165" s="26"/>
      <c r="CN165" s="25"/>
      <c r="CP165" s="23"/>
      <c r="CR165" s="28"/>
      <c r="CV165" s="25"/>
      <c r="CY165" s="32"/>
      <c r="CZ165" s="28"/>
      <c r="DD165" s="25"/>
      <c r="DH165" s="29"/>
      <c r="DI165" s="23"/>
      <c r="DL165" s="25"/>
      <c r="DM165" s="27"/>
      <c r="DP165" s="28"/>
      <c r="DR165" s="32"/>
      <c r="DT165" s="28"/>
      <c r="DX165" s="28"/>
      <c r="EB165" s="25"/>
      <c r="EC165" s="23"/>
      <c r="EH165" s="28"/>
      <c r="EL165" s="28"/>
      <c r="EP165" s="28"/>
      <c r="EQ165" s="24"/>
      <c r="ET165" s="28"/>
    </row>
    <row r="166" spans="1:150" x14ac:dyDescent="0.25">
      <c r="A166" s="30" t="s">
        <v>245</v>
      </c>
      <c r="B166" s="23">
        <v>0.33</v>
      </c>
      <c r="C166">
        <v>24</v>
      </c>
      <c r="E166">
        <v>28</v>
      </c>
      <c r="F166" s="30">
        <f t="shared" si="19"/>
        <v>-4</v>
      </c>
      <c r="H166" s="26"/>
      <c r="I166" s="34"/>
      <c r="J166" s="34">
        <f t="shared" si="20"/>
        <v>0</v>
      </c>
      <c r="K166" s="25"/>
      <c r="L166" s="27">
        <v>8</v>
      </c>
      <c r="M166" s="34">
        <v>8</v>
      </c>
      <c r="N166" s="34">
        <f t="shared" si="21"/>
        <v>0</v>
      </c>
      <c r="O166" s="25"/>
      <c r="P166" s="26"/>
      <c r="Q166" s="34"/>
      <c r="R166" s="34">
        <f t="shared" si="22"/>
        <v>0</v>
      </c>
      <c r="S166" s="25"/>
      <c r="T166" s="27">
        <v>16</v>
      </c>
      <c r="U166" s="35">
        <v>16</v>
      </c>
      <c r="V166" s="34">
        <v>0</v>
      </c>
      <c r="W166" s="25"/>
      <c r="X166" s="35">
        <v>8</v>
      </c>
      <c r="Y166" s="32">
        <v>13</v>
      </c>
      <c r="Z166" s="30">
        <v>-5</v>
      </c>
      <c r="AA166" s="25"/>
      <c r="AD166" s="30">
        <v>0</v>
      </c>
      <c r="AE166" s="25"/>
      <c r="AF166" s="27">
        <v>16</v>
      </c>
      <c r="AH166">
        <v>17</v>
      </c>
      <c r="AI166" s="30">
        <v>-1</v>
      </c>
      <c r="AJ166" s="25"/>
      <c r="AK166" s="26"/>
      <c r="AN166" s="30">
        <v>0</v>
      </c>
      <c r="AO166" s="28"/>
      <c r="AP166" s="32"/>
      <c r="AS166" s="25"/>
      <c r="AT166" s="26"/>
      <c r="AU166" s="32"/>
      <c r="AZ166" s="25"/>
      <c r="BD166" s="25"/>
      <c r="BE166" s="26"/>
      <c r="BJ166" s="25"/>
      <c r="BP166" s="25"/>
      <c r="BT166" s="25"/>
      <c r="BU166" s="27"/>
      <c r="BX166" s="25"/>
      <c r="BY166" s="26"/>
      <c r="CA166" s="23"/>
      <c r="CB166" s="25"/>
      <c r="CF166" s="25"/>
      <c r="CG166" s="26"/>
      <c r="CH166" s="23"/>
      <c r="CJ166" s="25"/>
      <c r="CK166" s="26"/>
      <c r="CN166" s="25"/>
      <c r="CP166" s="23"/>
      <c r="CQ166" s="32"/>
      <c r="CR166" s="28"/>
      <c r="CV166" s="25"/>
      <c r="CY166" s="32"/>
      <c r="CZ166" s="28"/>
      <c r="DD166" s="25"/>
      <c r="DH166" s="29"/>
      <c r="DI166" s="23"/>
      <c r="DL166" s="25"/>
      <c r="DM166" s="27"/>
      <c r="DP166" s="28"/>
      <c r="DR166" s="32"/>
      <c r="DT166" s="28"/>
      <c r="DX166" s="28"/>
      <c r="EB166" s="25"/>
      <c r="EC166" s="23"/>
      <c r="EH166" s="28"/>
      <c r="EL166" s="28"/>
      <c r="EP166" s="28"/>
      <c r="EQ166" s="24"/>
      <c r="ET166" s="28"/>
    </row>
    <row r="167" spans="1:150" x14ac:dyDescent="0.25">
      <c r="A167" s="30" t="s">
        <v>246</v>
      </c>
      <c r="B167" s="23">
        <v>0.3</v>
      </c>
      <c r="C167">
        <v>49</v>
      </c>
      <c r="E167" s="30">
        <v>48</v>
      </c>
      <c r="F167" s="30">
        <f t="shared" si="19"/>
        <v>1</v>
      </c>
      <c r="H167" s="26"/>
      <c r="I167" s="34"/>
      <c r="J167" s="34">
        <f t="shared" si="20"/>
        <v>0</v>
      </c>
      <c r="K167" s="25"/>
      <c r="L167" s="24"/>
      <c r="M167" s="34"/>
      <c r="N167" s="34">
        <f t="shared" si="21"/>
        <v>0</v>
      </c>
      <c r="O167" s="25"/>
      <c r="P167" s="26"/>
      <c r="Q167" s="34"/>
      <c r="R167" s="34">
        <f t="shared" si="22"/>
        <v>0</v>
      </c>
      <c r="S167" s="25"/>
      <c r="T167" s="26">
        <v>98</v>
      </c>
      <c r="U167" s="35">
        <v>100</v>
      </c>
      <c r="V167" s="34">
        <v>-2</v>
      </c>
      <c r="W167" s="25"/>
      <c r="X167" s="34"/>
      <c r="Y167" s="32"/>
      <c r="Z167" s="30">
        <v>0</v>
      </c>
      <c r="AA167" s="25"/>
      <c r="AD167" s="30">
        <v>0</v>
      </c>
      <c r="AE167" s="25"/>
      <c r="AF167" s="26"/>
      <c r="AI167" s="30">
        <v>0</v>
      </c>
      <c r="AJ167" s="25"/>
      <c r="AK167" s="26"/>
      <c r="AN167" s="30">
        <v>0</v>
      </c>
      <c r="AO167" s="28"/>
      <c r="AP167" s="32"/>
      <c r="AS167" s="25"/>
      <c r="AT167" s="26"/>
      <c r="AU167" s="32"/>
      <c r="AZ167" s="25"/>
      <c r="BD167" s="25"/>
      <c r="BE167" s="26"/>
      <c r="BJ167" s="25"/>
      <c r="BP167" s="25"/>
      <c r="BT167" s="25"/>
      <c r="BU167" s="27"/>
      <c r="BX167" s="25"/>
      <c r="BY167" s="26"/>
      <c r="CA167" s="23"/>
      <c r="CB167" s="25"/>
      <c r="CF167" s="25"/>
      <c r="CG167" s="26"/>
      <c r="CH167" s="23"/>
      <c r="CJ167" s="25"/>
      <c r="CK167" s="26"/>
      <c r="CN167" s="25"/>
      <c r="CP167" s="23"/>
      <c r="CQ167" s="32"/>
      <c r="CR167" s="28"/>
      <c r="CV167" s="25"/>
      <c r="CY167" s="32"/>
      <c r="CZ167" s="28"/>
      <c r="DD167" s="25"/>
      <c r="DH167" s="29"/>
      <c r="DI167" s="23"/>
      <c r="DL167" s="25"/>
      <c r="DM167" s="27"/>
      <c r="DP167" s="28"/>
      <c r="DR167" s="32"/>
      <c r="DT167" s="28"/>
      <c r="DX167" s="28"/>
      <c r="EB167" s="25"/>
      <c r="EC167" s="23"/>
      <c r="EH167" s="28"/>
      <c r="EL167" s="28"/>
      <c r="EP167" s="28"/>
      <c r="EQ167" s="24"/>
      <c r="ET167" s="28"/>
    </row>
    <row r="168" spans="1:150" ht="15.75" customHeight="1" thickBot="1" x14ac:dyDescent="0.3">
      <c r="A168" s="30" t="s">
        <v>247</v>
      </c>
      <c r="B168" s="23">
        <v>0.18</v>
      </c>
      <c r="F168" s="30">
        <f t="shared" si="19"/>
        <v>0</v>
      </c>
      <c r="H168" s="18"/>
      <c r="I168" s="9"/>
      <c r="J168" s="9">
        <f t="shared" si="20"/>
        <v>0</v>
      </c>
      <c r="K168" s="14"/>
      <c r="L168" s="7"/>
      <c r="M168" s="9"/>
      <c r="N168" s="9">
        <f t="shared" si="21"/>
        <v>0</v>
      </c>
      <c r="O168" s="14"/>
      <c r="P168" s="18"/>
      <c r="Q168" s="9"/>
      <c r="R168" s="9">
        <f t="shared" si="22"/>
        <v>0</v>
      </c>
      <c r="S168" s="14"/>
      <c r="T168" s="18"/>
      <c r="U168" s="9"/>
      <c r="V168" s="9">
        <v>0</v>
      </c>
      <c r="W168" s="14"/>
      <c r="X168" s="9"/>
      <c r="Y168" s="9"/>
      <c r="Z168" s="9">
        <v>0</v>
      </c>
      <c r="AA168" s="14"/>
      <c r="AB168" s="9"/>
      <c r="AC168" s="9"/>
      <c r="AD168" s="9">
        <v>0</v>
      </c>
      <c r="AE168" s="14"/>
      <c r="AF168" s="18"/>
      <c r="AG168" s="9"/>
      <c r="AH168" s="9"/>
      <c r="AI168" s="9">
        <v>0</v>
      </c>
      <c r="AJ168" s="14"/>
      <c r="AK168" s="18"/>
      <c r="AL168" s="9"/>
      <c r="AM168" s="9"/>
      <c r="AN168" s="9">
        <v>0</v>
      </c>
      <c r="AO168" s="14"/>
      <c r="AP168" s="8"/>
      <c r="AQ168" s="9"/>
      <c r="AR168" s="9">
        <v>0</v>
      </c>
      <c r="AS168" s="14"/>
      <c r="AT168" s="18"/>
      <c r="AU168" s="8"/>
      <c r="AV168" s="9"/>
      <c r="AW168" s="9"/>
      <c r="AX168" s="9"/>
      <c r="AY168" s="9">
        <v>0</v>
      </c>
      <c r="AZ168" s="14"/>
      <c r="BA168" s="9"/>
      <c r="BB168" s="9"/>
      <c r="BC168" s="9">
        <v>0</v>
      </c>
      <c r="BD168" s="14"/>
      <c r="BE168" s="18"/>
      <c r="BF168" s="9"/>
      <c r="BG168" s="9"/>
      <c r="BH168" s="9"/>
      <c r="BI168" s="9">
        <v>0</v>
      </c>
      <c r="BJ168" s="14"/>
      <c r="BK168" s="9"/>
      <c r="BL168" s="9"/>
      <c r="BM168" s="9"/>
      <c r="BN168" s="9"/>
      <c r="BO168" s="9">
        <v>0</v>
      </c>
      <c r="BP168" s="14"/>
      <c r="BQ168" s="9"/>
      <c r="BR168" s="9"/>
      <c r="BS168" s="9">
        <v>0</v>
      </c>
      <c r="BT168" s="14"/>
      <c r="BU168" s="18"/>
      <c r="BV168" s="9"/>
      <c r="BW168" s="9">
        <v>0</v>
      </c>
      <c r="BX168" s="14"/>
      <c r="BY168" s="18"/>
      <c r="BZ168" s="9"/>
      <c r="CA168" s="9">
        <v>0</v>
      </c>
      <c r="CB168" s="14"/>
      <c r="CC168" s="9"/>
      <c r="CD168" s="9"/>
      <c r="CE168" s="9">
        <v>0</v>
      </c>
      <c r="CF168" s="14"/>
      <c r="CG168" s="18"/>
      <c r="CH168" s="9"/>
      <c r="CI168" s="9">
        <v>0</v>
      </c>
      <c r="CJ168" s="14"/>
      <c r="CK168" s="18"/>
      <c r="CL168" s="9"/>
      <c r="CM168" s="9">
        <v>0</v>
      </c>
      <c r="CN168" s="14"/>
      <c r="CO168" s="9"/>
      <c r="CP168" s="9"/>
      <c r="CQ168" s="9">
        <v>0</v>
      </c>
      <c r="CR168" s="10"/>
      <c r="CS168" s="9"/>
      <c r="CT168" s="8"/>
      <c r="CU168" s="9">
        <v>0</v>
      </c>
      <c r="CV168" s="14"/>
      <c r="CW168" s="8"/>
      <c r="CX168" s="15"/>
      <c r="CY168" s="9">
        <v>0</v>
      </c>
      <c r="CZ168" s="10"/>
      <c r="DA168" s="8"/>
      <c r="DB168" s="15"/>
      <c r="DC168" s="9">
        <v>0</v>
      </c>
      <c r="DD168" s="14"/>
      <c r="DE168" s="9"/>
      <c r="DF168" s="9"/>
      <c r="DG168" s="9">
        <v>0</v>
      </c>
      <c r="DH168" s="10"/>
      <c r="DI168" s="15"/>
      <c r="DJ168" s="8"/>
      <c r="DK168" s="9">
        <v>0</v>
      </c>
      <c r="DL168" s="14"/>
      <c r="DM168" s="7"/>
      <c r="DN168" s="15"/>
      <c r="DO168" s="9">
        <v>0</v>
      </c>
      <c r="DP168" s="10"/>
      <c r="DQ168" s="8"/>
      <c r="DR168" s="15"/>
      <c r="DS168" s="9">
        <v>0</v>
      </c>
      <c r="DT168" s="10"/>
      <c r="DU168" s="8"/>
      <c r="DV168" s="8"/>
      <c r="DW168" s="9">
        <v>0</v>
      </c>
      <c r="DX168" s="10"/>
      <c r="DY168" s="9"/>
      <c r="DZ168" s="8"/>
      <c r="EA168" s="9">
        <v>0</v>
      </c>
      <c r="EB168" s="14"/>
      <c r="EC168" s="13">
        <v>40</v>
      </c>
      <c r="ED168" s="13">
        <v>40</v>
      </c>
      <c r="EE168" s="13">
        <v>30</v>
      </c>
      <c r="EF168" s="13">
        <v>32</v>
      </c>
      <c r="EG168" s="9">
        <v>-2</v>
      </c>
      <c r="EH168" s="10"/>
      <c r="EI168" s="8">
        <v>30</v>
      </c>
      <c r="EJ168" s="8">
        <v>30</v>
      </c>
      <c r="EK168" s="9">
        <v>0</v>
      </c>
      <c r="EL168" s="10"/>
      <c r="EM168" s="8">
        <v>0</v>
      </c>
      <c r="EN168" s="8">
        <v>0</v>
      </c>
      <c r="EO168" s="9">
        <v>0</v>
      </c>
      <c r="EP168" s="10"/>
      <c r="EQ168" s="7">
        <v>0</v>
      </c>
      <c r="ER168" s="8">
        <v>0</v>
      </c>
      <c r="ES168" s="9">
        <v>0</v>
      </c>
      <c r="ET168" s="10"/>
    </row>
  </sheetData>
  <autoFilter ref="A1:BX168" xr:uid="{00000000-0009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2025-07-04T13:10:46Z</dcterms:modified>
</cp:coreProperties>
</file>