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ПРС(ЛП) ближ\"/>
    </mc:Choice>
  </mc:AlternateContent>
  <xr:revisionPtr revIDLastSave="0" documentId="13_ncr:1_{B696CE9E-4AA3-43DE-AB8D-A17ABF7E4527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TDSheet!$B$3:$D$3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L6" i="1"/>
  <c r="L5" i="1"/>
  <c r="L4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5" i="1"/>
  <c r="G6" i="1"/>
  <c r="G7" i="1"/>
  <c r="G4" i="1"/>
  <c r="F22" i="1"/>
  <c r="F21" i="1"/>
  <c r="F26" i="1"/>
  <c r="F16" i="1"/>
  <c r="F14" i="1"/>
  <c r="F13" i="1"/>
  <c r="F9" i="1"/>
  <c r="F7" i="1"/>
  <c r="I5" i="1" l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K29" i="1" s="1"/>
  <c r="I4" i="1"/>
  <c r="J27" i="1" l="1"/>
  <c r="K27" i="1"/>
  <c r="J25" i="1"/>
  <c r="K25" i="1"/>
  <c r="J23" i="1"/>
  <c r="K23" i="1"/>
  <c r="J21" i="1"/>
  <c r="K21" i="1"/>
  <c r="J19" i="1"/>
  <c r="K19" i="1"/>
  <c r="J17" i="1"/>
  <c r="K17" i="1"/>
  <c r="J15" i="1"/>
  <c r="K15" i="1"/>
  <c r="J13" i="1"/>
  <c r="K13" i="1"/>
  <c r="J11" i="1"/>
  <c r="K11" i="1"/>
  <c r="J9" i="1"/>
  <c r="K9" i="1"/>
  <c r="J6" i="1"/>
  <c r="K6" i="1"/>
  <c r="J4" i="1"/>
  <c r="K4" i="1"/>
  <c r="J28" i="1"/>
  <c r="K28" i="1"/>
  <c r="J26" i="1"/>
  <c r="K26" i="1"/>
  <c r="J24" i="1"/>
  <c r="K24" i="1"/>
  <c r="J22" i="1"/>
  <c r="K22" i="1"/>
  <c r="J20" i="1"/>
  <c r="K20" i="1"/>
  <c r="J18" i="1"/>
  <c r="K18" i="1"/>
  <c r="J16" i="1"/>
  <c r="K16" i="1"/>
  <c r="J14" i="1"/>
  <c r="K14" i="1"/>
  <c r="J12" i="1"/>
  <c r="K12" i="1"/>
  <c r="J10" i="1"/>
  <c r="K10" i="1"/>
  <c r="J7" i="1"/>
  <c r="K7" i="1"/>
  <c r="J5" i="1"/>
  <c r="K5" i="1"/>
  <c r="J29" i="1"/>
  <c r="M29" i="1" s="1"/>
  <c r="M5" i="1" l="1"/>
  <c r="M7" i="1"/>
  <c r="M10" i="1"/>
  <c r="M12" i="1"/>
  <c r="M14" i="1"/>
  <c r="M16" i="1"/>
  <c r="M18" i="1"/>
  <c r="M20" i="1"/>
  <c r="M22" i="1"/>
  <c r="M24" i="1"/>
  <c r="M26" i="1"/>
  <c r="M28" i="1"/>
  <c r="M6" i="1"/>
  <c r="M9" i="1"/>
  <c r="M11" i="1"/>
  <c r="M13" i="1"/>
  <c r="M15" i="1"/>
  <c r="M17" i="1"/>
  <c r="M19" i="1"/>
  <c r="M21" i="1"/>
  <c r="M23" i="1"/>
  <c r="M25" i="1"/>
  <c r="M27" i="1"/>
  <c r="L30" i="1" l="1"/>
  <c r="M4" i="1"/>
</calcChain>
</file>

<file path=xl/sharedStrings.xml><?xml version="1.0" encoding="utf-8"?>
<sst xmlns="http://schemas.openxmlformats.org/spreadsheetml/2006/main" count="36" uniqueCount="36">
  <si>
    <t>Товар</t>
  </si>
  <si>
    <t>ШК</t>
  </si>
  <si>
    <t>Номенклатура гермес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</si>
  <si>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</si>
  <si>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</si>
  <si>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</si>
  <si>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</si>
  <si>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0,4 кг. Мясной полуфабрикат в тесте замороженны ТУ 10.13.14-012-14709771-2018 ЗАО "Мясная галерея"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</si>
  <si>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</si>
  <si>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</si>
  <si>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</si>
  <si>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</si>
  <si>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</si>
  <si>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</si>
  <si>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</si>
  <si>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</si>
  <si>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</si>
  <si>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</si>
  <si>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</si>
  <si>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</si>
  <si>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</si>
  <si>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</si>
  <si>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</si>
  <si>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</si>
  <si>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</si>
  <si>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</si>
  <si>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«Мясные с говядиной» Фикс.вес 1 сфера ТМ «Стародворье»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</si>
  <si>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</si>
  <si>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</si>
  <si>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нет в бланке</t>
  </si>
  <si>
    <t>шт в кор</t>
  </si>
  <si>
    <t>кор в слое</t>
  </si>
  <si>
    <t>ЗАКАЗ, кор</t>
  </si>
  <si>
    <t>ЗАКАЗ, шт</t>
  </si>
  <si>
    <t>уменьшить на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</si>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</sst>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5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/>
    </xf>
    <xf numFmtId="0" fontId="3" fillId="0" borderId="0" xfId="0" applyFont="1"/>
    <xf numFmtId="0" fontId="0" fillId="3" borderId="0" xfId="0" applyFill="1" applyAlignment="1">
      <alignment horizontal="left" wrapText="1"/>
    </xf>
    <xf numFmtId="1" fontId="0" fillId="3" borderId="0" xfId="0" applyNumberFormat="1" applyFill="1" applyAlignment="1">
      <alignment horizontal="left" wrapText="1"/>
    </xf>
    <xf numFmtId="0" fontId="0" fillId="3" borderId="0" xfId="0" applyFill="1"/>
    <xf numFmtId="0" fontId="3" fillId="3" borderId="0" xfId="0" applyFont="1" applyFill="1"/>
    <xf numFmtId="0" fontId="4" fillId="0" borderId="0" xfId="0" applyFont="1"/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47;&#1055;&#1060;/pokom_zpf/LP_Sochi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47;&#1055;&#1060;/pokom_zpf/LP_Sochi/&#1041;&#1083;&#1072;&#1085;&#1082;%20&#1047;&#1055;&#1060;%20%20&#1082;&#1083;&#1080;&#1077;&#1085;&#1090;%20&#1054;&#1054;&#1054;%20&#1051;&#1055;%20&#1085;&#1072;%20&#1086;&#1090;&#1075;&#1088;&#1091;&#1079;&#1082;&#1091;%20&#1089;%2003.10.2025%20(&#1050;&#1088;&#1099;&#108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SU003593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SU003593</v>
          </cell>
        </row>
        <row r="9">
          <cell r="A9" t="str">
            <v>Бельмеши сочные с мясом Базовый ассортимент Фикс.вес 0,3 Лоток Горячая штучка</v>
          </cell>
          <cell r="B9" t="str">
            <v>SU003593</v>
          </cell>
        </row>
        <row r="10">
          <cell r="A10" t="str">
            <v>Готовые бельмеши 0,3 кг Горячая штучка Тандер</v>
          </cell>
          <cell r="B10" t="str">
            <v>SU003593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SU003889</v>
          </cell>
        </row>
        <row r="12">
          <cell r="A12" t="str">
            <v>Чебупели с ветчиной и сыром Базовый ассортимент Фикс.вес 0,3 Лоток Горячая штучка</v>
          </cell>
          <cell r="B12" t="str">
            <v>SU003889</v>
          </cell>
        </row>
        <row r="13">
          <cell r="A13" t="str">
            <v>Готовые чебупели 0,3 кг Горячая Штучка с ветчиной и сыром</v>
          </cell>
          <cell r="B13" t="str">
            <v>SU003889</v>
          </cell>
        </row>
        <row r="14">
          <cell r="A14" t="str">
            <v>Снеки «Готовые чебупели с ветчиной и сыром» Фикс.вес 0,24 ТМ «Горячая штучка»</v>
          </cell>
          <cell r="B14" t="str">
            <v>SU003889</v>
          </cell>
        </row>
        <row r="15">
          <cell r="A15" t="str">
            <v>Готовые чебупели с ветчиной и сыром ТМ Горячая штучка флоу-пак 0,24 кг.  ПОКОМ</v>
          </cell>
          <cell r="B15" t="str">
            <v>SU003889</v>
          </cell>
        </row>
        <row r="16">
          <cell r="A16" t="str">
            <v>Чебупели с мясом без свинины Базовый ассортимент Фикс.вес 0,3 Лоток Горячая штучка</v>
          </cell>
          <cell r="B16" t="str">
            <v>SU003892</v>
          </cell>
        </row>
        <row r="17">
          <cell r="A17" t="str">
            <v>Готовые чебупели с мясом ТМ Горячая штучка Без свинины 0,3 кг  ПОКОМ</v>
          </cell>
          <cell r="B17" t="str">
            <v>SU003892</v>
          </cell>
        </row>
        <row r="18">
          <cell r="A18" t="str">
            <v>Готовые чебупели с мясом ТМ Горячая штучка Без свинины 0,3 кг ПОКОМ</v>
          </cell>
          <cell r="B18" t="str">
            <v>SU003892</v>
          </cell>
        </row>
        <row r="19">
          <cell r="A19" t="str">
            <v>Готовые чебупели 0,3 кг Горячая штучка с мясом   НТУ</v>
          </cell>
          <cell r="B19" t="str">
            <v>SU003892</v>
          </cell>
        </row>
        <row r="20">
          <cell r="A20" t="str">
            <v>Готовые чебупели с мясом ТМ Горячая штучка флоу-пак 0,24 кг.  ПОКОМ</v>
          </cell>
          <cell r="B20" t="str">
            <v>SU003892</v>
          </cell>
        </row>
        <row r="21">
          <cell r="A21" t="str">
            <v>Готовые чебупели с мясом ТМ Горячая штучка 0,24 кг  ПОКОМ</v>
          </cell>
          <cell r="B21" t="str">
            <v>SU003892</v>
          </cell>
        </row>
        <row r="22">
          <cell r="A22" t="str">
            <v>Готовые чебупели сочные с мясом ТМ Горячая штучка  0,3кг зам  ПОКОМ</v>
          </cell>
          <cell r="B22" t="str">
            <v>SU003884</v>
          </cell>
        </row>
        <row r="23">
          <cell r="A23" t="str">
            <v>Чебупели сочные с мясом Базовый ассортимент Фикс.вес 0,3 Лоток Горячая штучка</v>
          </cell>
          <cell r="B23" t="str">
            <v>SU003884</v>
          </cell>
        </row>
        <row r="24">
          <cell r="A24" t="str">
            <v>Готовые чебупели 0,3 кг Горячая Штучка сочные с мясом</v>
          </cell>
          <cell r="B24" t="str">
            <v>SU003884</v>
          </cell>
        </row>
        <row r="25">
          <cell r="A25" t="str">
            <v>Снеки «Готовые чебупели сочные с мясом» Фикс.вес 0,24 ТМ «Горячая штучка»</v>
          </cell>
          <cell r="B25" t="str">
            <v>SU003884</v>
          </cell>
        </row>
        <row r="26">
          <cell r="A26" t="str">
            <v>Готовые чебупели сочные с мясом ТМ Горячая штучка флоу-пак 0,24 кг  ПОКОМ</v>
          </cell>
          <cell r="B26" t="str">
            <v>SU003884</v>
          </cell>
        </row>
        <row r="27">
          <cell r="A27" t="str">
            <v>Чебупели острые Базовый ассортимент Фикс.вес 0,3 Лоток Горячая штучка</v>
          </cell>
          <cell r="B27" t="str">
            <v>SU003887</v>
          </cell>
        </row>
        <row r="28">
          <cell r="A28" t="str">
            <v>Готовые чебупели 0,3 кг Горячая Штучка острые с мясом</v>
          </cell>
          <cell r="B28" t="str">
            <v>SU003887</v>
          </cell>
        </row>
        <row r="29">
          <cell r="A29" t="str">
            <v>Чебупели острые Базовый ассортимент Фикс.вес 0,3 Лоток Горячая штучка</v>
          </cell>
          <cell r="B29" t="str">
            <v>SU003887</v>
          </cell>
        </row>
        <row r="30">
          <cell r="A30" t="str">
            <v>Готовые чебупели острые с мясом Горячая штучка 0,3 кг зам  ПОКОМ</v>
          </cell>
          <cell r="B30" t="str">
            <v>SU003887</v>
          </cell>
        </row>
        <row r="31">
          <cell r="A31" t="str">
            <v>Готовые чебуреки со свининой и говядиной ТМ Горячая штучка ТС Базовый ассортимент 0,36 кг  ПОКОМ</v>
          </cell>
          <cell r="B31" t="str">
            <v>SU003613</v>
          </cell>
        </row>
        <row r="32">
          <cell r="A32" t="str">
            <v>Чебуреки со свининой и говядиной 0,36</v>
          </cell>
          <cell r="B32" t="str">
            <v>SU003613</v>
          </cell>
        </row>
        <row r="33">
          <cell r="A33" t="str">
            <v>Готовые чебуреки со свининой и говядиной Гор.шт.0,36 кг зам.  ПОКОМ</v>
          </cell>
          <cell r="B33" t="str">
            <v>SU003613</v>
          </cell>
        </row>
        <row r="34">
          <cell r="A34" t="str">
            <v>Готовые чебуреки 1 уп Горячая Штучка New Box со свининой и говядиной</v>
          </cell>
          <cell r="B34" t="str">
            <v>SU003613</v>
          </cell>
        </row>
        <row r="35">
          <cell r="A35" t="str">
            <v>Готовые чебуреки 0,09 кг Горячая Штучка Шоу-бокс с мясом тара 2</v>
          </cell>
          <cell r="B35" t="str">
            <v>SU002573</v>
          </cell>
        </row>
        <row r="36">
          <cell r="A36" t="str">
            <v>Чебуреки с мясом Базовый ассортимент Штучка 0,09 Пленка Горячая штучка</v>
          </cell>
          <cell r="B36" t="str">
            <v>SU002573</v>
          </cell>
        </row>
        <row r="37">
          <cell r="A37" t="str">
            <v>Готовые чебуреки с мясом ТМ Горячая штучка 0,09 кг флоу-пак ПОКОМ</v>
          </cell>
          <cell r="B37" t="str">
            <v>SU002573</v>
          </cell>
        </row>
        <row r="38">
          <cell r="A38" t="str">
            <v>Чебуреки «Сочный мегачебурек» Весовой ТМ «No Name»</v>
          </cell>
          <cell r="B38" t="str">
            <v>SU003025</v>
          </cell>
        </row>
        <row r="39">
          <cell r="A39" t="str">
            <v>Сочный мегачебурек ТМ Зареченские ВЕС ПОКОМ</v>
          </cell>
          <cell r="B39" t="str">
            <v>SU003025</v>
          </cell>
        </row>
        <row r="40">
          <cell r="A40" t="str">
            <v>Готовые чебуреки Сочный мегачебурек.Готовые жареные.ВЕС  ПОКОМ</v>
          </cell>
          <cell r="B40" t="str">
            <v>SU003025</v>
          </cell>
        </row>
        <row r="41">
          <cell r="A41" t="str">
            <v>Мини-шарики с курочкой и сыром ТМ Зареченские ВЕС  ПОКОМ</v>
          </cell>
          <cell r="B41" t="str">
            <v>SU003448</v>
          </cell>
        </row>
        <row r="42">
          <cell r="A42" t="str">
            <v>Мини-шарики с курочкой и сыром ТМ Зареченские ВЕС ПОКОМ</v>
          </cell>
          <cell r="B42" t="str">
            <v>SU003448</v>
          </cell>
        </row>
        <row r="43">
          <cell r="A43" t="str">
            <v>Мини-шарики с курочкой и сыром ТМ Зареченские .ВЕС  Поком</v>
          </cell>
          <cell r="B43" t="str">
            <v>SU003448</v>
          </cell>
        </row>
        <row r="44">
          <cell r="A44" t="str">
            <v>Снеки «Мини-шарики с курочкой и сыром» Весовой ТМ «Зареченские» 3 кг</v>
          </cell>
          <cell r="B44" t="str">
            <v>SU003448</v>
          </cell>
        </row>
        <row r="45">
          <cell r="A45" t="str">
            <v>Жар-боллы с курочкой и сыром, ВЕС  ПОКОМ</v>
          </cell>
          <cell r="B45" t="str">
            <v>SU003448</v>
          </cell>
        </row>
        <row r="46">
          <cell r="A46" t="str">
            <v>Жар-боллы с курочкой и сыром, ВЕС ТМ Зареченские  ПОКОМ</v>
          </cell>
          <cell r="B46" t="str">
            <v>SU003448</v>
          </cell>
        </row>
        <row r="47">
          <cell r="A47" t="str">
            <v>Жар-боллы с курочкой и сыром ТМ Зареченские .  Поком</v>
          </cell>
          <cell r="B47" t="str">
            <v>SU003448</v>
          </cell>
        </row>
        <row r="48">
          <cell r="A48" t="str">
            <v>Жар-боллы с курочкой и сыром. Кулинарные изделия рубленые в тесте куриные жареные  ПОКОМ</v>
          </cell>
          <cell r="B48" t="str">
            <v>SU003448</v>
          </cell>
        </row>
        <row r="49">
          <cell r="A49" t="str">
            <v>Жар-ладушки с клубникой и вишней. Изделия хлебобулочные жареные с начинкой замороженные</v>
          </cell>
          <cell r="B49" t="str">
            <v>SU003023</v>
          </cell>
        </row>
        <row r="50">
          <cell r="A50" t="str">
            <v>«Жар-ладушки с клубникой и вишней» Весовые ТМ «No name»</v>
          </cell>
          <cell r="B50" t="str">
            <v>SU003023</v>
          </cell>
        </row>
        <row r="51">
          <cell r="A51" t="str">
            <v>Жар-ладушки с клубникой и вишней ТМ Зареченские ТС Зареченские продукты.  Поком</v>
          </cell>
          <cell r="B51" t="str">
            <v>SU003023</v>
          </cell>
        </row>
        <row r="52">
          <cell r="A52" t="str">
            <v>Жар-ладушки с клубникой и вишней ВЕС ТМ Зареченские  ПОКОМ</v>
          </cell>
          <cell r="B52" t="str">
            <v>SU003023</v>
          </cell>
        </row>
        <row r="53">
          <cell r="A53" t="str">
            <v>Жар-ладушки с клубникой и вишней ТМ Зареченские ВЕС ПОКОМ</v>
          </cell>
          <cell r="B53" t="str">
            <v>SU003023</v>
          </cell>
        </row>
        <row r="54">
          <cell r="A54" t="str">
            <v>Жар-ладушки с клубникой и вишней. Жареные с начинкой.ВЕС  ПОКОМ</v>
          </cell>
          <cell r="B54" t="str">
            <v>SU003023</v>
          </cell>
        </row>
        <row r="55">
          <cell r="A55" t="str">
            <v>Жар-ладушки с мясом, картофелем и грибами No name ПГП Весовые No name 3,7 кг</v>
          </cell>
          <cell r="B55" t="str">
            <v>SU003016</v>
          </cell>
        </row>
        <row r="56">
          <cell r="A56" t="str">
            <v>Жар-ладушки с мясом, картофелем и грибами ВЕС ТМ Зареченские  ПОКОМ</v>
          </cell>
          <cell r="B56" t="str">
            <v>SU003016</v>
          </cell>
        </row>
        <row r="57">
          <cell r="A57" t="str">
            <v>Жар-ладушки с мясом, картофелем и грибами. ВЕС  ПОКОМ</v>
          </cell>
          <cell r="B57" t="str">
            <v>SU003016</v>
          </cell>
        </row>
        <row r="58">
          <cell r="A58" t="str">
            <v>Жар-ладушки с мясом No name ПГП Весовые No name  3,7 кг</v>
          </cell>
          <cell r="B58" t="str">
            <v>SU003439</v>
          </cell>
        </row>
        <row r="59">
          <cell r="A59" t="str">
            <v>Жар-ладушки с мясом ТМ Зареченские ВЕС ПОКОМ</v>
          </cell>
          <cell r="B59" t="str">
            <v>SU003439</v>
          </cell>
        </row>
        <row r="60">
          <cell r="A60" t="str">
            <v>Жар-ладушки с мясом ТМ Зареченские ТС Зареченские продукты.  Поком</v>
          </cell>
          <cell r="B60" t="str">
            <v>SU003439</v>
          </cell>
        </row>
        <row r="61">
          <cell r="A61" t="str">
            <v>Снеки «Жар-ладушки с мясом» Весовые ТМ «Зареченские» 3,7 кг</v>
          </cell>
          <cell r="B61" t="str">
            <v>SU003439</v>
          </cell>
        </row>
        <row r="62">
          <cell r="A62" t="str">
            <v>«Пирожки с мясом» Весовые ТМ «Зареченские» 3,7 кг</v>
          </cell>
          <cell r="B62" t="str">
            <v>SU003439</v>
          </cell>
        </row>
        <row r="63">
          <cell r="A63" t="str">
            <v>Пирожки с мясом 3,7кг ВЕС ТМ Зареченские  ПОКОМ</v>
          </cell>
          <cell r="B63" t="str">
            <v>SU003439</v>
          </cell>
        </row>
        <row r="64">
          <cell r="A64" t="str">
            <v>Жар-ладушки с мясом. ВЕС  ПОКОМ</v>
          </cell>
          <cell r="B64" t="str">
            <v>SU003439</v>
          </cell>
        </row>
        <row r="65">
          <cell r="A65" t="str">
            <v>Жар-ладушки с яблоком и грушей, ВЕС  ПОКОМ</v>
          </cell>
          <cell r="B65" t="str">
            <v>SU003444</v>
          </cell>
        </row>
        <row r="66">
          <cell r="A66" t="str">
            <v>Жар-ладушки с яблоком и грушей No name ПГП Весовые No name 3,7 кг</v>
          </cell>
          <cell r="B66" t="str">
            <v>SU003444</v>
          </cell>
        </row>
        <row r="67">
          <cell r="A67" t="str">
            <v>Жар-ладушки с яблоком и грушей ТМ Зареченские ВЕС ПОКОМ</v>
          </cell>
          <cell r="B67" t="str">
            <v>SU003444</v>
          </cell>
        </row>
        <row r="68">
          <cell r="A68" t="str">
            <v>Жар-ладушки с яблоком и грушей. Изделия хлебобулочные жареные с начинкой зам  ПОКОМ</v>
          </cell>
          <cell r="B68" t="str">
            <v>SU003444</v>
          </cell>
        </row>
        <row r="69">
          <cell r="A69" t="str">
            <v>Снеки «Пирожки с яблоком и грушей» Весовой ТМ «Зареченские» 3,7 кг</v>
          </cell>
          <cell r="B69" t="str">
            <v>SU003444</v>
          </cell>
        </row>
        <row r="70">
          <cell r="A70" t="str">
            <v>Пирожки с яблоком и грушей ВЕС ТМ Зареченские  ПОКОМ</v>
          </cell>
          <cell r="B70" t="str">
            <v>SU003444</v>
          </cell>
        </row>
        <row r="71">
          <cell r="A71" t="str">
            <v>Снеки  ЖАР-мени ВЕС. рубленые в тесте замор.  ПОКОМ</v>
          </cell>
          <cell r="B71" t="str">
            <v>SU003013</v>
          </cell>
        </row>
        <row r="72">
          <cell r="A72" t="str">
            <v>Жар-мени рубленые в тесте куриные жареные. ВЕС  ПОКОМ</v>
          </cell>
          <cell r="B72" t="str">
            <v>SU003013</v>
          </cell>
        </row>
        <row r="73">
          <cell r="A73" t="str">
            <v>ЖАР-мени ВЕС ТМ Зареченские  ПОКОМ</v>
          </cell>
          <cell r="B73" t="str">
            <v>SU003013</v>
          </cell>
        </row>
        <row r="74">
          <cell r="A74" t="str">
            <v>ЖАР-мени ТМ Зареченские ТС Зареченские продукты.   Поком</v>
          </cell>
          <cell r="B74" t="str">
            <v>SU003013</v>
          </cell>
        </row>
        <row r="75">
          <cell r="A75" t="str">
            <v>Снеки «Жар-мени» Весовые ТМ «Зареченские» 5,5 кг</v>
          </cell>
          <cell r="B75" t="str">
            <v>SU003013</v>
          </cell>
        </row>
        <row r="76">
          <cell r="A76" t="str">
            <v>Жар-мени 1 кг изделия кулинарные рубленые в тесте куриные жареные 5,5 кг</v>
          </cell>
          <cell r="B76" t="str">
            <v>SU003013</v>
          </cell>
        </row>
        <row r="77">
          <cell r="A77" t="str">
            <v>Жар-мени 1 кг с картофелем и сочной грудинкой вес 3,5кг</v>
          </cell>
          <cell r="B77" t="str">
            <v>SU003014</v>
          </cell>
        </row>
        <row r="78">
          <cell r="A78" t="str">
            <v>Жар-мени с картофелем и сочной грудинкой ТМ Зареченские ВЕС ПОКОМ</v>
          </cell>
          <cell r="B78" t="str">
            <v>SU003014</v>
          </cell>
        </row>
        <row r="79">
          <cell r="A79" t="str">
            <v>Жар-мени с картофелем и сочной грудинкой. ВЕС  ПОКОМ</v>
          </cell>
          <cell r="B79" t="str">
            <v>SU003014</v>
          </cell>
        </row>
        <row r="80">
          <cell r="A80" t="str">
            <v>Круггетсы 0,25 кг Горячая Штучка с сырным соусом</v>
          </cell>
          <cell r="B80" t="str">
            <v>SU003872</v>
          </cell>
        </row>
        <row r="81">
          <cell r="A81" t="str">
            <v>Круггетсы с сырным соусом Круггетсы Фикс.вес 0,25 Лоток Горячая штучка</v>
          </cell>
          <cell r="B81" t="str">
            <v>SU003872</v>
          </cell>
        </row>
        <row r="82">
          <cell r="A82" t="str">
            <v>Круггетсы с сырным соусом ТМ Горячая штучка 0,25 кг зам  ПОКОМ</v>
          </cell>
          <cell r="B82" t="str">
            <v>SU003872</v>
          </cell>
        </row>
        <row r="83">
          <cell r="A83" t="str">
            <v>Круггетсы Сочные Круггетсы Фикс.вес 0,25 Лоток Горячая штучка</v>
          </cell>
          <cell r="B83" t="str">
            <v>SU003870</v>
          </cell>
        </row>
        <row r="84">
          <cell r="A84" t="str">
            <v>Круггетсы 0,25 кг Горячая Штучка сочные</v>
          </cell>
          <cell r="B84" t="str">
            <v>SU003870</v>
          </cell>
        </row>
        <row r="85">
          <cell r="A85" t="str">
            <v>Снеки «Круггетсы Сочные» Фикс.вес 0,25 ф/п ТМ «Горячая штучка»</v>
          </cell>
          <cell r="B85" t="str">
            <v>SU003870</v>
          </cell>
        </row>
        <row r="86">
          <cell r="A86" t="str">
            <v>Круггетсы сочные ТМ Горячая штучка ТС Круггетсы 0,25 кг зам  ПОКОМ</v>
          </cell>
          <cell r="B86" t="str">
            <v>SU003870</v>
          </cell>
        </row>
        <row r="87">
          <cell r="A87" t="str">
            <v>Круггетсы сочные ТМ Горячая штучка ТС Круггетсы флоу-пак  0,2 кг.  ПОКОМ</v>
          </cell>
          <cell r="B87" t="str">
            <v>SU003870</v>
          </cell>
        </row>
        <row r="88">
          <cell r="A88" t="str">
            <v>Снеки «Круггетсы сочные» Фикс.вес 0,2 ТМ «Горячая штучка»</v>
          </cell>
          <cell r="B88" t="str">
            <v>SU003870</v>
          </cell>
        </row>
        <row r="89">
          <cell r="A89" t="str">
            <v>Круггетсы сочные ТМ Горячая штучка ТС Круггетсы флоу-пак 0,2 кг.  ПОКОМ</v>
          </cell>
          <cell r="B89" t="str">
            <v>SU003870</v>
          </cell>
        </row>
        <row r="90">
          <cell r="A90" t="str">
            <v>Хрустящие крылышки острые к пиву ТМ Горячая штучка 0,3кг зам  ПОКОМ</v>
          </cell>
          <cell r="B90" t="str">
            <v>SU003607</v>
          </cell>
        </row>
        <row r="91">
          <cell r="A91" t="str">
            <v>Крылья Крылышки острые к пиву Базовый ассортимент Фикс.вес 0,3 Лоток Горячая штучка</v>
          </cell>
          <cell r="B91" t="str">
            <v>SU003607</v>
          </cell>
        </row>
        <row r="92">
          <cell r="A92" t="str">
            <v>Крылышки 0,3 кг Горячая штучка хрустящие острые к пиву Тандер</v>
          </cell>
          <cell r="B92" t="str">
            <v>SU003607</v>
          </cell>
        </row>
        <row r="93">
          <cell r="A93" t="str">
            <v>Хрустящие крылышки ТМ Горячая штучка 0,3 кг зам  ПОКОМ</v>
          </cell>
          <cell r="B93" t="str">
            <v>SU003591</v>
          </cell>
        </row>
        <row r="94">
          <cell r="A94" t="str">
            <v>Крылья Хрустящие крылышки Базовый ассортимент Фикс.вес 0,3 Лоток Горячая штучка</v>
          </cell>
          <cell r="B94" t="str">
            <v>SU003591</v>
          </cell>
        </row>
        <row r="95">
          <cell r="A95" t="str">
            <v>Крылышки 0,3 кг Горячая штучка хрустящие Тандер</v>
          </cell>
          <cell r="B95" t="str">
            <v>SU003591</v>
          </cell>
        </row>
        <row r="96">
          <cell r="A96" t="str">
            <v>Мини-сосиски 1 кг в тесте Фрайпики 3,7кг</v>
          </cell>
          <cell r="B96" t="str">
            <v>SU003454</v>
          </cell>
        </row>
        <row r="97">
          <cell r="A97" t="str">
            <v>Мини-сосиски в тесте "Фрайпики" 3,7кг ВЕС,  ПОКОМ</v>
          </cell>
          <cell r="B97" t="str">
            <v>SU003454</v>
          </cell>
        </row>
        <row r="98">
          <cell r="A98" t="str">
            <v>Мини-сосиски в тесте Фрайпики No name Весовые No name 3,7 кг</v>
          </cell>
          <cell r="B98" t="str">
            <v>SU003454</v>
          </cell>
        </row>
        <row r="99">
          <cell r="A99" t="str">
            <v>Мини-сосиски в тесте "Фрайпики" 3,7кг ВЕС, ТМ Зареченские  ПОКОМ</v>
          </cell>
          <cell r="B99" t="str">
            <v>SU003454</v>
          </cell>
        </row>
        <row r="100">
          <cell r="A100" t="str">
            <v>Мини-сосиски в тесте "Фрайпики" ВЕС,  ПОКОМ</v>
          </cell>
          <cell r="B100" t="str">
            <v>SU003454</v>
          </cell>
        </row>
        <row r="101">
          <cell r="A101" t="str">
            <v>Снеки «Мини-сосиски в тесте» Весовые ТМ «Зареченские» 3,7 кг</v>
          </cell>
          <cell r="B101" t="str">
            <v>SU003454</v>
          </cell>
        </row>
        <row r="102">
          <cell r="A102" t="str">
            <v>Мини-сосиски в тесте ТМ Зареченские . ВЕС  Поком</v>
          </cell>
          <cell r="B102" t="str">
            <v>SU003454</v>
          </cell>
        </row>
        <row r="103">
          <cell r="A103" t="str">
            <v>Мини-сосиски в тесте 3,7кг ВЕС заморож. ТМ Зареченские  ПОКОМ</v>
          </cell>
          <cell r="B103" t="str">
            <v>SU003454</v>
          </cell>
        </row>
        <row r="104">
          <cell r="A104" t="str">
            <v>Нагетосы Сочная курочка в хрустящей панировке Наггетсы ГШ Фикс.вес 0,25 Лоток Горячая штучка</v>
          </cell>
          <cell r="B104" t="str">
            <v>SU003599</v>
          </cell>
        </row>
        <row r="105">
          <cell r="A105" t="str">
            <v>Наггетсы Нагетосы Сочная курочка в хрустящей панировке ТМ Горячая штучка 0,25 кг зам  ПОКОМ</v>
          </cell>
          <cell r="B105" t="str">
            <v>SU003599</v>
          </cell>
        </row>
        <row r="106">
          <cell r="A106" t="str">
            <v>Нагетосы Сочная курочка в хрустящей панировке Наггетсы ГШ Фикс.вес 0,25 Лоток Горячая штучка Поком</v>
          </cell>
          <cell r="B106" t="str">
            <v>SU003599</v>
          </cell>
        </row>
        <row r="107">
          <cell r="A107" t="str">
            <v>Наггетсы 0,25 кг Горячая штучка  Нагетосы Сочная курочка в хрустящей панировке</v>
          </cell>
          <cell r="B107" t="str">
            <v>SU003599</v>
          </cell>
        </row>
        <row r="108">
          <cell r="A108" t="str">
            <v>Наггетсы Нагетосы Сочная курочка со сладкой паприкой ТМ Горячая штучка ф/в 0,25 кг  ПОКОМ</v>
          </cell>
          <cell r="B108" t="str">
            <v>SU003597</v>
          </cell>
        </row>
        <row r="109">
          <cell r="A109" t="str">
            <v>Нагетосы Сочная курочка со сладкой паприкой Наггетсы ГШ Фикс.вес 0,25 Лоток Горячая штучка</v>
          </cell>
          <cell r="B109" t="str">
            <v>SU003597</v>
          </cell>
        </row>
        <row r="110">
          <cell r="A110" t="str">
            <v>Наггетсы 0,25 кг Горячая штучка  Нагетосы Сочная курочка со сладкой паприкой  ф/в</v>
          </cell>
          <cell r="B110" t="str">
            <v>SU003597</v>
          </cell>
        </row>
        <row r="111">
          <cell r="A111" t="str">
            <v>Наггетсы Нагетосы Сочная курочка в хруст панир со сметаной и зеленью ТМ Горячая штучка 0,25 ПОКОМ</v>
          </cell>
          <cell r="B111" t="str">
            <v>SU003600</v>
          </cell>
        </row>
        <row r="112">
          <cell r="A112" t="str">
            <v>Нагетосы Сочная курочка в хрустящей панировке со сметаной и зеленью Наггетсы ГШ Фикс.вес 0,25 Лоток Горячая штучка</v>
          </cell>
          <cell r="B112" t="str">
            <v>SU003600</v>
          </cell>
        </row>
        <row r="113">
          <cell r="A113" t="str">
            <v>Наггетсы 0,25 кг Горячая штучка Нагетосы Сочная курочка со сметаной и зеленью ф/в</v>
          </cell>
          <cell r="B113" t="str">
            <v>SU003600</v>
          </cell>
        </row>
        <row r="114">
          <cell r="A114" t="str">
            <v>Наггетсы из печи 0,25 кг Вязанка Няняггетсы Сливушки</v>
          </cell>
          <cell r="B114" t="str">
            <v>SU003797</v>
          </cell>
        </row>
        <row r="115">
          <cell r="A115" t="str">
            <v>Наггетсы с куриным филе (из печи) Наггетсы Фикс.вес 0,25 Лоток Вязанка</v>
          </cell>
          <cell r="B115" t="str">
            <v>SU003797</v>
          </cell>
        </row>
        <row r="116">
          <cell r="A116" t="str">
            <v>Наггетсы из печи 0,25кг ТМ Вязанка замор.  ПОКОМ</v>
          </cell>
          <cell r="B116" t="str">
            <v>SU003797</v>
          </cell>
        </row>
        <row r="117">
          <cell r="A117" t="str">
            <v>Наггетсы из печи 0,25кг ТМ Вязанка ТС Няняггетсы Сливушки замор.  ПОКОМ</v>
          </cell>
          <cell r="B117" t="str">
            <v>SU003797</v>
          </cell>
        </row>
        <row r="118">
          <cell r="A118" t="str">
            <v>Нагетосы Сочная курочка Наггетсы ГШ Фикс.вес 0,25 Лоток Горячая штучка</v>
          </cell>
          <cell r="B118" t="str">
            <v>SU003598</v>
          </cell>
        </row>
        <row r="119">
          <cell r="A119" t="str">
            <v>Наггетсы Нагетосы Сочная курочка Наггетсы ГШ Фикс.вес 0,25 Лоток Горячая штучка</v>
          </cell>
          <cell r="B119" t="str">
            <v>SU003598</v>
          </cell>
        </row>
        <row r="120">
          <cell r="A120" t="str">
            <v>Наггетсы Нагетосы Сочная курочка ТМ Горячая штучка 0,25 кг зам  ПОКОМ</v>
          </cell>
          <cell r="B120" t="str">
            <v>SU003598</v>
          </cell>
        </row>
        <row r="121">
          <cell r="A121" t="str">
            <v>Наггетсы с индейкой 0,25кг ТМ Вязанка ТС Из печи Сливушки ПОКОМ</v>
          </cell>
          <cell r="B121" t="str">
            <v>SU003800</v>
          </cell>
        </row>
        <row r="122">
          <cell r="A122" t="str">
            <v>Наггетсы С индейкой Наггетсы Фикс.вес 0,25 Вязанка</v>
          </cell>
          <cell r="B122" t="str">
            <v>SU003800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B123" t="str">
            <v>SU003800</v>
          </cell>
        </row>
        <row r="124">
          <cell r="A124" t="str">
            <v>Наггетсы с индейкой ТМ Вязанка ТС Няняггетсы Сливушки 0,25 кг , шт</v>
          </cell>
          <cell r="B124" t="str">
            <v>SU003800</v>
          </cell>
        </row>
        <row r="125">
          <cell r="A125" t="str">
            <v>Наггетсы Хрустящие ТМ Зареченские ТС Зареченские продукты. Поком</v>
          </cell>
          <cell r="B125" t="str">
            <v>SU003020</v>
          </cell>
        </row>
        <row r="126">
          <cell r="A126" t="str">
            <v>Наггетсы хрустящие п/ф ЗАО "Мясная галерея" ВЕС ПОКОМ</v>
          </cell>
          <cell r="B126" t="str">
            <v>SU003020</v>
          </cell>
        </row>
        <row r="127">
          <cell r="A127" t="str">
            <v>Наггетсы Хрустящие ТМ Зареченские. ВЕС ПОКОМ</v>
          </cell>
          <cell r="B127" t="str">
            <v>SU003020</v>
          </cell>
        </row>
        <row r="128">
          <cell r="A128" t="str">
            <v>Наггетсы «Хрустящие» Весовые ТМ «Зареченские» 6 кг</v>
          </cell>
          <cell r="B128" t="str">
            <v>SU003020</v>
          </cell>
        </row>
        <row r="129">
          <cell r="A129" t="str">
            <v>Наггетсы хрустящие п/ф ВЕС ПОКОМ</v>
          </cell>
          <cell r="B129" t="str">
            <v>SU003020</v>
          </cell>
        </row>
        <row r="130">
          <cell r="A130" t="str">
            <v>Снеки Пекерсы с индейкой в сливочном соусе ТМ Горячая штучка ф/в 0,25 кг НД2 МГ</v>
          </cell>
          <cell r="B130" t="str">
            <v>SU003596</v>
          </cell>
        </row>
        <row r="131">
          <cell r="A131" t="str">
            <v>Снеки Пекерсы с индейкой в сливочном соусе ТМ Горячая штучка ф/в 0,25 кг НД3 МГ</v>
          </cell>
          <cell r="B131" t="str">
            <v>SU003596</v>
          </cell>
        </row>
        <row r="132">
          <cell r="A132" t="str">
            <v>Пекерсы с индейкой в сливочном соусе ТМ Горячая штучка 0,25 кг зам  ПОКОМ</v>
          </cell>
          <cell r="B132" t="str">
            <v>SU003596</v>
          </cell>
        </row>
        <row r="133">
          <cell r="A133" t="str">
            <v>Пекерсы с индейкой в сливочном соусе 0,25</v>
          </cell>
          <cell r="B133" t="str">
            <v>SU003596</v>
          </cell>
        </row>
        <row r="134">
          <cell r="A134" t="str">
            <v>Снеки Пекерсы с индейкой в сливочном соусе Пекерсы Фикс.вес 0,25 Лоток Горячая штучка</v>
          </cell>
          <cell r="B134" t="str">
            <v>SU003596</v>
          </cell>
        </row>
        <row r="135">
          <cell r="A135" t="str">
            <v>Пекерсы 0,25 кг Горячая штучка с индейкой в сливочном соусе  ТС Пекерсы</v>
          </cell>
          <cell r="B135" t="str">
            <v>SU003596</v>
          </cell>
        </row>
        <row r="136">
          <cell r="A136" t="str">
            <v>Пельмени Grandmeni с говядиной ТМ Горячая  0,75 кг. ПОКОМ</v>
          </cell>
          <cell r="B136" t="str">
            <v>SU002346</v>
          </cell>
        </row>
        <row r="137">
          <cell r="A137" t="str">
            <v>Пельмени Grandmeni с говядиной ТМ Горячая штучка сфера ф/п ф/в 0,75 кг МГ</v>
          </cell>
          <cell r="B137" t="str">
            <v>SU002346</v>
          </cell>
        </row>
        <row r="138">
          <cell r="A138" t="str">
            <v>Пельмени Grandmeni с говядиной Grandmeni 0,75 Сфера Горячая штучка</v>
          </cell>
          <cell r="B138" t="str">
            <v>SU002346</v>
          </cell>
        </row>
        <row r="139">
          <cell r="A139" t="str">
            <v>Пельмени Grandmeni с говядиной ТМ Горячая штучка флоупак сфера 0,75 кг. ПОКОМ</v>
          </cell>
          <cell r="B139" t="str">
            <v>SU002346</v>
          </cell>
        </row>
        <row r="140">
          <cell r="A140" t="str">
            <v>Пельмени  0,75 кг Горячая штучка Grandmeni с говядиной  флоу-пак сфера</v>
          </cell>
          <cell r="B140" t="str">
            <v>SU002346</v>
          </cell>
        </row>
        <row r="141">
          <cell r="A141" t="str">
            <v>Пельмени Бигбули #МЕГАМАСЛИЩЕ со сливочным маслом Бигбули ГШ 0,43 сфера Горячая штучка</v>
          </cell>
          <cell r="B141" t="str">
            <v>SU002707</v>
          </cell>
        </row>
        <row r="142">
          <cell r="A142" t="str">
            <v>Пельмени Бигбули со сливоч.маслом (Мегамаслище) ТМ БУЛЬМЕНИ сфера 0,43. замор. ПОКОМ</v>
          </cell>
          <cell r="B142" t="str">
            <v>SU002707</v>
          </cell>
        </row>
        <row r="143">
          <cell r="A143" t="str">
            <v>Пельмени Бугбули со сливочным маслом ТМ Горячая штучка БУЛЬМЕНИ 0,43 кг  ПОКОМ</v>
          </cell>
          <cell r="B143" t="str">
            <v>SU002707</v>
          </cell>
        </row>
        <row r="144">
          <cell r="A144" t="str">
            <v>Пельмени Бигбули со сливочным маслом ТМ Горячая штучка ТС Бигбули ГШ флоу-пак сфера 0,43 УВС.  ПОКОМ</v>
          </cell>
          <cell r="B144" t="str">
            <v>SU002707</v>
          </cell>
        </row>
        <row r="145">
          <cell r="A145" t="str">
            <v>Пельмени 0,43 кг Горячая штучка Бигбули со сливочным маслом Бигбули ГШ ф/в</v>
          </cell>
          <cell r="B145" t="str">
            <v>SU002707</v>
          </cell>
        </row>
        <row r="146">
          <cell r="A146" t="str">
            <v>Пельмени Бульмени со сливочным маслом ТМ Горячая шт. 0,43 кг  ПОКОМ</v>
          </cell>
          <cell r="B146" t="str">
            <v>SU002622</v>
          </cell>
        </row>
        <row r="147">
          <cell r="A147" t="str">
            <v>Пельмени «Бульмени со сливочным маслом» 0,43 Сфера ТМ «Горячая штучка»</v>
          </cell>
          <cell r="B147" t="str">
            <v>SU002622</v>
          </cell>
        </row>
        <row r="148">
          <cell r="A148" t="str">
            <v>Пельмени 0,43 кг Горячая штучка Бульмени со сливочным маслом</v>
          </cell>
          <cell r="B148" t="str">
            <v>SU002622</v>
          </cell>
        </row>
        <row r="149">
          <cell r="A149" t="str">
            <v>Пельмени Grandmeni с говядиной в сливочном соусе ТМ Горячая штучка сфера ф/п ф/в 0,75 кг МГ</v>
          </cell>
          <cell r="B149" t="str">
            <v>SU002321</v>
          </cell>
        </row>
        <row r="150">
          <cell r="A150" t="str">
            <v>Пельмени Grandmeni с говядиной в сливочном соусе ТМ Горячая штучка флоупак сфера 0,75 кг.  ПОКОМ</v>
          </cell>
          <cell r="B150" t="str">
            <v>SU002321</v>
          </cell>
        </row>
        <row r="151">
          <cell r="A151" t="str">
            <v>Пельмени 0,75 кг Горячая штучка Grandmeni с говядиной в сливочном соусе  флоу-пак сфера</v>
          </cell>
          <cell r="B151" t="str">
            <v>SU002321</v>
          </cell>
        </row>
        <row r="152">
          <cell r="A152" t="str">
            <v>Пельмени Grandmeni со сливочным маслом Горячая штучка 0,75 кг ПОКОМ</v>
          </cell>
          <cell r="B152" t="str">
            <v>SU002345</v>
          </cell>
        </row>
        <row r="153">
          <cell r="A153" t="str">
            <v>Пельмени Grandmeni со сливочным маслом ТМ Горячая штучка сфера ф/п ф/в 0,75 кг МГ</v>
          </cell>
          <cell r="B153" t="str">
            <v>SU002345</v>
          </cell>
        </row>
        <row r="154">
          <cell r="A154" t="str">
            <v>Пельмени Grandmeni со сливочным маслом Grandmeni 0,75 Сфера Горячая штучка</v>
          </cell>
          <cell r="B154" t="str">
            <v>SU002345</v>
          </cell>
        </row>
        <row r="155">
          <cell r="A155" t="str">
            <v>Пельмени 0,75 кг Горячая штучка Grandmeni со сливочным маслом  ф/п сф ф/в</v>
          </cell>
          <cell r="B155" t="str">
            <v>SU002345</v>
          </cell>
        </row>
        <row r="156">
          <cell r="A156" t="str">
            <v>Пельмени Бульмени со сливочным маслом Горячая штучка 0,9 кг  ПОКОМ</v>
          </cell>
          <cell r="B156" t="str">
            <v>SU002623</v>
          </cell>
        </row>
        <row r="157">
          <cell r="A157" t="str">
            <v>Пельмени «Бульмени со сливочным маслом» 0,9 Сфера ТМ «Горячая штучка»</v>
          </cell>
          <cell r="B157" t="str">
            <v>SU002623</v>
          </cell>
        </row>
        <row r="158">
          <cell r="A158" t="str">
            <v>Пельмени 0,9 кг Горячая штучка Бульмени со сливочным маслом</v>
          </cell>
          <cell r="B158" t="str">
            <v>SU002623</v>
          </cell>
        </row>
        <row r="159">
          <cell r="A159" t="str">
            <v>Пельмени  0,43 кг Горячая штучка Бигбули #МЕГАВКУСИЩЕ с сочной грудинкой Бигбули ГШ сфера</v>
          </cell>
          <cell r="B159" t="str">
            <v>SU002771</v>
          </cell>
        </row>
        <row r="160">
          <cell r="A160" t="str">
            <v>Пельмени Бигбули #МЕГАВКУСИЩЕ с сочной грудинкой ТМ Горячая штучка ТС Бигбули  сфера 0,43  ПОКОМ</v>
          </cell>
          <cell r="B160" t="str">
            <v>SU002771</v>
          </cell>
        </row>
        <row r="161">
          <cell r="A161" t="str">
            <v>Пельмени Бигбули #МЕГАВКУСИЩЕ с сочной грудинкой 0,43 кг  ПОКОМ</v>
          </cell>
          <cell r="B161" t="str">
            <v>SU002771</v>
          </cell>
        </row>
        <row r="162">
          <cell r="A162" t="str">
            <v>Пельмени 0,9 кг Горячая штучка Бигбули #МЕГАВКУСИЩЕ с сочной грудинкой Бигбули ГШ  сфера</v>
          </cell>
          <cell r="B162" t="str">
            <v>SU002708</v>
          </cell>
        </row>
        <row r="163">
          <cell r="A163" t="str">
            <v>Пельмени Бигбули #МЕГАВКУСИЩЕ с сочной грудинкой ТМ Горячая шту БУЛЬМЕНИ ТС Бигбули  сфера 0,9 ПОКОМ</v>
          </cell>
          <cell r="B163" t="str">
            <v>SU002708</v>
          </cell>
        </row>
        <row r="164">
          <cell r="A164" t="str">
            <v>Пельмени Бигбули #МЕГАВКУСИЩЕ с сочной грудинкой 0,9 кг  ПОКОМ</v>
          </cell>
          <cell r="B164" t="str">
            <v>SU002708</v>
          </cell>
        </row>
        <row r="165">
          <cell r="A165" t="str">
            <v>Пельмени «Бигбули с мясом» 0,43 Сфера ТМ «Горячая штучка»  Поком</v>
          </cell>
          <cell r="B165" t="str">
            <v>SU002625</v>
          </cell>
        </row>
        <row r="166">
          <cell r="A166" t="str">
            <v>Пельмени Бигбули с мясом, Горячая штучка сфера 0,43 кг  ПОКОМ</v>
          </cell>
          <cell r="B166" t="str">
            <v>SU002625</v>
          </cell>
        </row>
        <row r="167">
          <cell r="A167" t="str">
            <v>Пельмени Бигбули с мясом, Горячая штучка 0,43кг  ПОКОМ</v>
          </cell>
          <cell r="B167" t="str">
            <v>SU002625</v>
          </cell>
        </row>
        <row r="168">
          <cell r="A168" t="str">
            <v>Пельмени Бигбули с мясом, Горячая штучка 0,9кг  ПОКОМ</v>
          </cell>
          <cell r="B168" t="str">
            <v>SU002624</v>
          </cell>
        </row>
        <row r="169">
          <cell r="A169" t="str">
            <v>Пельмени Бигбули #МЕГАМАСЛИЩЕ со сливочным маслом Бигбули ГШ ф/в 0,9 Горячая штучка</v>
          </cell>
          <cell r="B169" t="str">
            <v>SU002838</v>
          </cell>
        </row>
        <row r="170">
          <cell r="A170" t="str">
            <v>Пельмени Бигбули со слив.маслом 0,9 кг   Поком</v>
          </cell>
          <cell r="B170" t="str">
            <v>SU002838</v>
          </cell>
        </row>
        <row r="171">
          <cell r="A171" t="str">
            <v>Пельмени Бигбули со сливочным маслом #МЕГАМАСЛИЩЕ Горячая штучка 0,9 кг  ПОКОМ</v>
          </cell>
          <cell r="B171" t="str">
            <v>SU002838</v>
          </cell>
        </row>
        <row r="172">
          <cell r="A172" t="str">
            <v>Пельмени Бульмени с говядиной и свининой Бигбули 0,9 Сфера Горячая штучка</v>
          </cell>
          <cell r="B172" t="str">
            <v>SU002627</v>
          </cell>
        </row>
        <row r="173">
          <cell r="A173" t="str">
            <v>Пельмени 0,9 кг Горячая штучка Бульмени  с говядиной и свининой</v>
          </cell>
          <cell r="B173" t="str">
            <v>SU002627</v>
          </cell>
        </row>
        <row r="174">
          <cell r="A174" t="str">
            <v>Пельмени «Бульмени с говядиной и свининой» 0,9 Сфера ТМ «Горячая штучка»</v>
          </cell>
          <cell r="B174" t="str">
            <v>SU002627</v>
          </cell>
        </row>
        <row r="175">
          <cell r="A175" t="str">
            <v>Пельмени Бульмени с говядиной и свининой Горячая шт. 0,9 кг  ПОКОМ</v>
          </cell>
          <cell r="B175" t="str">
            <v>SU002627</v>
          </cell>
        </row>
        <row r="176">
          <cell r="A176" t="str">
            <v>Пельмени Бульмени с говядиной и свининой Бигбули 0,43 Сфера Горячая штучка</v>
          </cell>
          <cell r="B176" t="str">
            <v>SU002626</v>
          </cell>
        </row>
        <row r="177">
          <cell r="A177" t="str">
            <v>Пельмени 0,43 кг Горячая штучка Бульмени Сибирские с говядиной и свининой</v>
          </cell>
          <cell r="B177" t="str">
            <v>SU002626</v>
          </cell>
        </row>
        <row r="178">
          <cell r="A178" t="str">
            <v>Пельмени Бульмени с говядиной и свининой Горячая штучка 0,43 большие замор  ПОКОМ</v>
          </cell>
          <cell r="B178" t="str">
            <v>SU002626</v>
          </cell>
        </row>
        <row r="179">
          <cell r="A179" t="str">
            <v>Пельмени «Бульмени с говядиной и свининой» 0,43 Сфера ТМ «Горячая штучка»</v>
          </cell>
          <cell r="B179" t="str">
            <v>SU002626</v>
          </cell>
        </row>
        <row r="180">
          <cell r="A180" t="str">
            <v>Пельмени Бульмени с говядиной и свининой Горячая штучка 0,43  ПОКОМ</v>
          </cell>
          <cell r="B180" t="str">
            <v>SU002626</v>
          </cell>
        </row>
        <row r="181">
          <cell r="A181" t="str">
            <v>Пельмени Бульмени с говядиной и свининой 5кг Наваристые Горячая штучка ВЕС  ПОКОМ</v>
          </cell>
          <cell r="B181" t="str">
            <v>SU002595</v>
          </cell>
        </row>
        <row r="182">
          <cell r="A182" t="str">
            <v>Пельмени Бульмени с говядиной и свининой 5кг Наваристые Горячая штучка ВЕС ПОКОМ, кг</v>
          </cell>
          <cell r="B182" t="str">
            <v>SU002595</v>
          </cell>
        </row>
        <row r="183">
          <cell r="A183" t="str">
            <v>Пельмени Бульмени с говядиной и свининой Наваристые 5кг Горячая штучка ВЕС  ПОКОМ</v>
          </cell>
          <cell r="B183" t="str">
            <v>SU002595</v>
          </cell>
        </row>
        <row r="184">
          <cell r="A184" t="str">
            <v>Пельмени Бульмени с говядиной и свининой Наваристые Бульмени ГШ Весовые Сфера Горячая штучка 5 кг</v>
          </cell>
          <cell r="B184" t="str">
            <v>SU002595</v>
          </cell>
        </row>
        <row r="185">
          <cell r="A185" t="str">
            <v>Пельмени Бульмени с говядиной и свининой Наваристые Горячая штучка ВЕС  ПОКОМ</v>
          </cell>
          <cell r="B185" t="str">
            <v>SU002595</v>
          </cell>
        </row>
        <row r="186">
          <cell r="A186" t="str">
            <v>Пельмени ПГП Быстромени вес МГ</v>
          </cell>
          <cell r="B186" t="str">
            <v>SU002891</v>
          </cell>
        </row>
        <row r="187">
          <cell r="A187" t="str">
            <v>Пельмени «Быстромени» Весовой ТМ «No Name» 5</v>
          </cell>
          <cell r="B187" t="str">
            <v>SU002891</v>
          </cell>
        </row>
        <row r="188">
          <cell r="A188" t="str">
            <v>Пельмени Быстромени сфера, ВЕС  ПОКОМ</v>
          </cell>
          <cell r="B188" t="str">
            <v>SU002891</v>
          </cell>
        </row>
        <row r="189">
          <cell r="A189" t="str">
            <v>Пельмени Левантские Особая без свинины 0,8 Сфера Особый рецепт  Поком</v>
          </cell>
          <cell r="B189" t="str">
            <v>SU002408</v>
          </cell>
        </row>
        <row r="190">
          <cell r="A190" t="str">
            <v>Пельмени Левантские ТМ Особый рецепт 0,8 кг  ПОКОМ</v>
          </cell>
          <cell r="B190" t="str">
            <v>SU002408</v>
          </cell>
        </row>
        <row r="191">
          <cell r="A191" t="str">
            <v>Пельмени Мясорубские Стародворье ЗПФ 0,7 Равиоли Стародворье</v>
          </cell>
          <cell r="B191" t="str">
            <v>SU002920</v>
          </cell>
        </row>
        <row r="192">
          <cell r="A192" t="str">
            <v>Пельмени Мясорубские ТМ Стародворье фоу-пак равиоли 0,7 кг.  Поком</v>
          </cell>
          <cell r="B192" t="str">
            <v>SU002920</v>
          </cell>
        </row>
        <row r="193">
          <cell r="A193" t="str">
            <v>Пельмени Мясорубские ТМ Стародворье фоупак равиоли 0,7 кг  ПОКОМ</v>
          </cell>
          <cell r="B193" t="str">
            <v>SU002920</v>
          </cell>
        </row>
        <row r="194">
          <cell r="A194" t="str">
            <v>Пельмени Отборные из свинины и говядины Медвежье ушко 0,9 Псевдозащип Стародворье</v>
          </cell>
          <cell r="B194" t="str">
            <v>SU003975</v>
          </cell>
        </row>
        <row r="195">
          <cell r="A195" t="str">
            <v>Пельмени Отборные из свинины и говядины 0,9 кг ТМ Стародворье ТС Медвежье ушко  ПОКОМ</v>
          </cell>
          <cell r="B195" t="str">
            <v>SU003975</v>
          </cell>
        </row>
        <row r="196">
          <cell r="A196" t="str">
            <v>Пельмени Отборные с говядиной 0,9 кг НОВА ТМ Стародворье ТС Медвежье ушко  ПОКОМ</v>
          </cell>
          <cell r="B196" t="str">
            <v>SU002068</v>
          </cell>
        </row>
        <row r="197">
          <cell r="A197" t="str">
            <v>Пельмени Отборные из говядины Медвежье ушко 0,9 Псевдозащип Стародворье  ПОКОМ</v>
          </cell>
          <cell r="B197" t="str">
            <v>SU002068</v>
          </cell>
        </row>
        <row r="198">
          <cell r="A198" t="str">
            <v>Пельмени Отборные из говядины Медвежье ушко 0,9 Псевдозащип Стародворье</v>
          </cell>
          <cell r="B198" t="str">
            <v>SU002068</v>
          </cell>
        </row>
        <row r="199">
          <cell r="A199" t="str">
            <v>Пельмени Отборные из свинины и говядины Медвежье ушко 0,43 Псевдозащип Стародворье</v>
          </cell>
          <cell r="B199" t="str">
            <v>SU002069</v>
          </cell>
        </row>
        <row r="200">
          <cell r="A200" t="str">
            <v>Пельмени отборные  с говядиной и свининой 0,43кг  Поком</v>
          </cell>
          <cell r="B200" t="str">
            <v>SU002069</v>
          </cell>
        </row>
        <row r="201">
          <cell r="A201" t="str">
            <v>Пельмени отборные  с говядиной и свининой 0,43кг ушко  Поком</v>
          </cell>
          <cell r="B201" t="str">
            <v>SU002069</v>
          </cell>
        </row>
        <row r="202">
          <cell r="A202" t="str">
            <v>Пельмени Отборные с говядиной и свининой 0,43 кг ТМ Стародворье ТС Медвежье ушко</v>
          </cell>
          <cell r="B202" t="str">
            <v>SU002069</v>
          </cell>
        </row>
        <row r="203">
          <cell r="A203" t="str">
            <v>Пельмени С говядиной и свининой, ВЕС, сфера пуговки Мясная Галерея  ПОКОМ</v>
          </cell>
          <cell r="B203" t="str">
            <v>SU000197</v>
          </cell>
        </row>
        <row r="204">
          <cell r="A204" t="str">
            <v>Пельмени Пуговки с говядиной и свининой No Name Весовые Сфера No Name 5 кг  ПОКОМ</v>
          </cell>
          <cell r="B204" t="str">
            <v>SU000197</v>
          </cell>
        </row>
        <row r="205">
          <cell r="A205" t="str">
            <v>Пельмени Пуговки 5 кг</v>
          </cell>
          <cell r="B205" t="str">
            <v>SU000197</v>
          </cell>
        </row>
        <row r="206">
          <cell r="A206" t="str">
            <v>Пельмени С говядиной и свининой, ВЕС, ТМ Славница сфера пуговки  ПОКОМ</v>
          </cell>
          <cell r="B206" t="str">
            <v>SU000197</v>
          </cell>
        </row>
        <row r="207">
          <cell r="A207" t="str">
            <v>Пельмени Со свининой и говядиной Любимая ложка 1,0 Равиоли Особый рецепт</v>
          </cell>
          <cell r="B207" t="str">
            <v>SU002268</v>
          </cell>
        </row>
        <row r="208">
          <cell r="A208" t="str">
            <v>Пельмени Со свининой и говядиной ТМ Особый рецепт Любимая ложка 1,0 кг  ПОКОМ</v>
          </cell>
          <cell r="B208" t="str">
            <v>SU002268</v>
          </cell>
        </row>
        <row r="209">
          <cell r="A209" t="str">
            <v>Пельмени Сочные Сочные 0,9 Сфера Стародворье</v>
          </cell>
          <cell r="B209" t="str">
            <v>SU001776</v>
          </cell>
        </row>
        <row r="210">
          <cell r="A210" t="str">
            <v>Пельмени Сочные сфера 0,8 кг ТМ Стародворье  ПОКОМ</v>
          </cell>
          <cell r="B210" t="str">
            <v>SU003965</v>
          </cell>
        </row>
        <row r="211">
          <cell r="A211" t="str">
            <v>Пельмени Сочные сфера 0,9 кг ТМ Стародворье ПОКОМ</v>
          </cell>
          <cell r="B211" t="str">
            <v>SU003965</v>
          </cell>
        </row>
        <row r="212">
          <cell r="A212" t="str">
            <v>Фрай-пицца с ветчиной и грибами 3,0 кг. ВЕС.  ПОКОМ</v>
          </cell>
          <cell r="B212" t="str">
            <v>SU003510</v>
          </cell>
        </row>
        <row r="213">
          <cell r="A213" t="str">
            <v>Фрайпицца с ветчиной и грибами ТМ Зареченские ТС Зареченские продукты. ВЕС ПОКОМ</v>
          </cell>
          <cell r="B213" t="str">
            <v>SU003510</v>
          </cell>
        </row>
        <row r="214">
          <cell r="A214" t="str">
            <v>Фрай-пицца с ветчиной и грибами ТМ Зареченские ТС Зареченские продукты.  Поком</v>
          </cell>
          <cell r="B214" t="str">
            <v>SU003510</v>
          </cell>
        </row>
        <row r="215">
          <cell r="A215" t="str">
            <v>Фрай-пицца с ветчиной и грибами 3,0 кг ТМ Зареченские ТС Зареченские продукты. ВЕС ПОКОМ</v>
          </cell>
          <cell r="B215" t="str">
            <v>SU003510</v>
          </cell>
        </row>
        <row r="216">
          <cell r="A216" t="str">
            <v>Фрайпицца с ветчиной и грибами 3,0 кг. ВЕС.  ПОКОМ</v>
          </cell>
          <cell r="B216" t="str">
            <v>SU003510</v>
          </cell>
        </row>
        <row r="217">
          <cell r="A217" t="str">
            <v>Мини-пицца с ветчиной и сыром ТМ Зареченские продукты. ВЕС  Поком</v>
          </cell>
          <cell r="B217" t="str">
            <v>SU003510</v>
          </cell>
        </row>
        <row r="218">
          <cell r="A218" t="str">
            <v>Хинкали Классические ТМ Зареченские ВЕС ПОКОМ</v>
          </cell>
          <cell r="B218" t="str">
            <v>SU002314</v>
          </cell>
        </row>
        <row r="219">
          <cell r="A219" t="str">
            <v>Пельмени «Хинкали Классические» Весовые Хинкали ТМ «Зареченские» 5 кг</v>
          </cell>
          <cell r="B219" t="str">
            <v>SU002314</v>
          </cell>
        </row>
        <row r="220">
          <cell r="A220" t="str">
            <v>Хинкали Классические хинкали ВЕС,  ПОКОМ</v>
          </cell>
          <cell r="B220" t="str">
            <v>SU002314</v>
          </cell>
        </row>
        <row r="221">
          <cell r="A221" t="str">
            <v>Готовые Хотстеры 1 уп Горячая штучка</v>
          </cell>
          <cell r="B221" t="str">
            <v>SU003576</v>
          </cell>
        </row>
        <row r="222">
          <cell r="A222" t="str">
            <v>Хотстеры Хотстеры Фикс.вес 0,25 Лоток Горячая штучка</v>
          </cell>
          <cell r="B222" t="str">
            <v>SU003576</v>
          </cell>
        </row>
        <row r="223">
          <cell r="A223" t="str">
            <v>Хотстеры Хотстеры Фикс.вес 0,25 Лоток Горячая штучка  ПОКОМ</v>
          </cell>
          <cell r="B223" t="str">
            <v>SU003576</v>
          </cell>
        </row>
        <row r="224">
          <cell r="A224" t="str">
            <v>Хотстеры ТМ Горячая штучка ТС Хотстеры 0,25 кг зам  ПОКОМ</v>
          </cell>
          <cell r="B224" t="str">
            <v>SU003576</v>
          </cell>
        </row>
        <row r="225">
          <cell r="A225" t="str">
            <v>Хрустящие крылышки. Изделия кулинарные кусковые в панировке куриные жареные первый сорт.</v>
          </cell>
          <cell r="B225" t="str">
            <v>SU002975</v>
          </cell>
        </row>
        <row r="226">
          <cell r="A226" t="str">
            <v>Хрустящие крылышки ТМ Горячая штучка вес 3,5 кг Хорека МГ</v>
          </cell>
          <cell r="B226" t="str">
            <v>SU002975</v>
          </cell>
        </row>
        <row r="227">
          <cell r="A227" t="str">
            <v>Чебупай сочное яблоко ТМ Горячая штучка 0,2 кг зам.  ПОКОМ</v>
          </cell>
          <cell r="B227" t="str">
            <v>SU002914</v>
          </cell>
        </row>
        <row r="228">
          <cell r="A228" t="str">
            <v>Чебупай сочное яблоко ТМ Горячая штучка ТС Чебупай ф/в 0,2 кг МГ</v>
          </cell>
          <cell r="B228" t="str">
            <v>SU002914</v>
          </cell>
        </row>
        <row r="229">
          <cell r="A229" t="str">
            <v>Чебупай сочное яблоко ТМ Горячая штучка ТС Чебупай 0,2 кг УВС.  зам  ПОКОМ</v>
          </cell>
          <cell r="B229" t="str">
            <v>SU002914</v>
          </cell>
        </row>
        <row r="230">
          <cell r="A230" t="str">
            <v>Чебупай спелая вишня ТМ Горячая штучка 0,2 кг зам.  ПОКОМ</v>
          </cell>
          <cell r="B230" t="str">
            <v>SU002915</v>
          </cell>
        </row>
        <row r="231">
          <cell r="A231" t="str">
            <v>Чебупай спелая вишня ТМ Горячая штучка ТС Чебупай ф/в 0,2 кг МГ</v>
          </cell>
          <cell r="B231" t="str">
            <v>SU002915</v>
          </cell>
        </row>
        <row r="232">
          <cell r="A232" t="str">
            <v>Чебупай спелая вишня ТМ Горячая штучка ТС Чебупай 0,2 кг УВС. зам  ПОКОМ</v>
          </cell>
          <cell r="B232" t="str">
            <v>SU002915</v>
          </cell>
        </row>
        <row r="233">
          <cell r="A233" t="str">
            <v>Чебупели Курочка гриль Базовый ассортимент Фикс.вес 0,3 Пакет Горячая штучка  ПОКОМ</v>
          </cell>
          <cell r="B233" t="str">
            <v>SU002293</v>
          </cell>
        </row>
        <row r="234">
          <cell r="A234" t="str">
            <v>Чебупели Курочка гриль Базовый ассортимент Фикс.вес 0,3 Пакет Горячая штучка  Поком</v>
          </cell>
          <cell r="B234" t="str">
            <v>SU002293</v>
          </cell>
        </row>
        <row r="235">
          <cell r="A235" t="str">
            <v>Чебупели Курочка гриль Базовый ассортимент Фикс.вес 0,3 Пакет Горячая штучка</v>
          </cell>
          <cell r="B235" t="str">
            <v>SU002293</v>
          </cell>
        </row>
        <row r="236">
          <cell r="A236" t="str">
            <v>Чебупели Курочка гриль ТМ Горячая штучка, 0,3 кг зам  ПОКОМ</v>
          </cell>
          <cell r="B236" t="str">
            <v>SU002293</v>
          </cell>
        </row>
        <row r="237">
          <cell r="A237" t="str">
            <v>Чебупицца курочка по-итальянски Горячая штучка 0,25 кг зам  ПОКОМ</v>
          </cell>
          <cell r="B237" t="str">
            <v>SU003578</v>
          </cell>
        </row>
        <row r="238">
          <cell r="A238" t="str">
            <v>«Чебупицца курочка По-итальянски» Фикс.вес 0,25 Лоток ТМ «Горячая штучка»</v>
          </cell>
          <cell r="B238" t="str">
            <v>SU003578</v>
          </cell>
        </row>
        <row r="239">
          <cell r="A239" t="str">
            <v>Чебупицца курочка По-итальянски Чебупицца Фикс.вес 0,25 Лоток Горячая штучка  ПОКОМ</v>
          </cell>
          <cell r="B239" t="str">
            <v>SU003578</v>
          </cell>
        </row>
        <row r="240">
          <cell r="A240" t="str">
            <v>Чебупицца курочка По-итальянски Чебупицца Фикс.вес 0,25 Лоток Горячая штучка</v>
          </cell>
          <cell r="B240" t="str">
            <v>SU003578</v>
          </cell>
        </row>
        <row r="241">
          <cell r="A241" t="str">
            <v>Чебупицца 0,25 кг Горячая штучка курочка по-итальянски Тандер</v>
          </cell>
          <cell r="B241" t="str">
            <v>SU003578</v>
          </cell>
        </row>
        <row r="242">
          <cell r="A242" t="str">
            <v>Чебупицца 0,25 кг Горячая штучка Папперони Тандер</v>
          </cell>
          <cell r="B242" t="str">
            <v>SU003580</v>
          </cell>
        </row>
        <row r="243">
          <cell r="A243" t="str">
            <v>Чебупицца Пепперони Чебупицца Фикс.вес 0,25 Лоток Горячая штучка  ПОКОМ</v>
          </cell>
          <cell r="B243" t="str">
            <v>SU003580</v>
          </cell>
        </row>
        <row r="244">
          <cell r="A244" t="str">
            <v>Чебупицца Пепперони Чебупицца Фикс.вес 0,25 Лоток Горячая штучка</v>
          </cell>
          <cell r="B244" t="str">
            <v>SU003580</v>
          </cell>
        </row>
        <row r="245">
          <cell r="A245" t="str">
            <v>Чебупицца Пепперони ТМ Горячая штучка ТС Чебупицца 0.25кг зам  ПОКОМ</v>
          </cell>
          <cell r="B245" t="str">
            <v>SU003580</v>
          </cell>
        </row>
        <row r="246">
          <cell r="A246" t="str">
            <v>Чебуреки Мясные вес 2,7  ПОКОМ</v>
          </cell>
          <cell r="B246" t="str">
            <v>SU003012</v>
          </cell>
        </row>
        <row r="247">
          <cell r="A247" t="str">
            <v>Чебуреки Мясные No name Весовые No name 2,7 кг</v>
          </cell>
          <cell r="B247" t="str">
            <v>SU003012</v>
          </cell>
        </row>
        <row r="248">
          <cell r="A248" t="str">
            <v>Чебуреки Мясные вес 2,7 кг ТМ Зареченские ТС Зареченские продукты   Поком</v>
          </cell>
          <cell r="B248" t="str">
            <v>SU003012</v>
          </cell>
        </row>
        <row r="249">
          <cell r="A249" t="str">
            <v>Чебуреки Мясные вес 2,7 кг ТМ Зареченские ВЕС ПОКОМ</v>
          </cell>
          <cell r="B249" t="str">
            <v>SU003012</v>
          </cell>
        </row>
        <row r="250">
          <cell r="A250" t="str">
            <v>Чебуреки Мясные вес 2,7 кг Кулинарные изделия мясосодержащие рубленые в тесте жарен  ПОКОМ</v>
          </cell>
          <cell r="B250" t="str">
            <v>SU003012</v>
          </cell>
        </row>
        <row r="251">
          <cell r="A251" t="str">
            <v>Чебуреки Чебуреки Сочные No Name Весовые No name 5 кг дистр</v>
          </cell>
          <cell r="B251" t="str">
            <v>SU003010</v>
          </cell>
        </row>
        <row r="252">
          <cell r="A252" t="str">
            <v>Чебуреки сочные ВЕС ТМ Зареченские  ПОКОМ</v>
          </cell>
          <cell r="B252" t="str">
            <v>SU003010</v>
          </cell>
        </row>
        <row r="253">
          <cell r="A253" t="str">
            <v>Чебуреки сочные ТМ Зареченские ТС Зареченские продукты.  Поком</v>
          </cell>
          <cell r="B253" t="str">
            <v>SU003010</v>
          </cell>
        </row>
        <row r="254">
          <cell r="A254" t="str">
            <v>Чебуреки сочные, ВЕС, куриные жарен. зам  ПОКОМ</v>
          </cell>
          <cell r="B254" t="str">
            <v>SU003010</v>
          </cell>
        </row>
        <row r="255">
          <cell r="A255" t="str">
            <v>Пельмени отборные с говядиной 0,43кг Поком</v>
          </cell>
          <cell r="B255" t="str">
            <v>SU002067</v>
          </cell>
        </row>
        <row r="256">
          <cell r="A256" t="str">
            <v>Пельмени Отборные с говядиной 0,43 кг ТМ Стародворье ТС Медвежье ушко</v>
          </cell>
          <cell r="B256" t="str">
            <v>SU002067</v>
          </cell>
        </row>
        <row r="257">
          <cell r="A257" t="str">
            <v>Пельмени Отборные из говядины Медвежье ушко 0,43 Псевдозащип Стародворье</v>
          </cell>
          <cell r="B257" t="str">
            <v>SU002067</v>
          </cell>
        </row>
        <row r="258">
          <cell r="A258" t="str">
            <v>Пельмени Сочные ТМ Стародворье.сфера 0,43 кг ПОКОМ</v>
          </cell>
          <cell r="B258" t="str">
            <v>SU001859</v>
          </cell>
        </row>
        <row r="259">
          <cell r="A259" t="str">
            <v>Пельмени Сочные стародв. сфера 0,43кг  Поком</v>
          </cell>
          <cell r="B259" t="str">
            <v>SU001859</v>
          </cell>
        </row>
        <row r="260">
          <cell r="A260" t="str">
            <v>Пельмени Сочные Сочные 0,43 Сфера Стародворье</v>
          </cell>
          <cell r="B260" t="str">
            <v>SU001859</v>
          </cell>
        </row>
        <row r="261">
          <cell r="A261" t="str">
            <v>Чебуречище горячая штучка 0,14кг Поком</v>
          </cell>
          <cell r="B261" t="str">
            <v>SU002570</v>
          </cell>
        </row>
        <row r="262">
          <cell r="A262" t="str">
            <v>Чебуречище ТМ Горячая штучка .0,14 кг зам. ПОКОМ</v>
          </cell>
          <cell r="B262" t="str">
            <v>SU002570</v>
          </cell>
        </row>
        <row r="263">
          <cell r="A263" t="str">
            <v>Чебуречище Базовый ассортимент Штучка 0,14 Пленка Горячая штучка</v>
          </cell>
          <cell r="B263" t="str">
            <v>SU002570</v>
          </cell>
        </row>
        <row r="264">
          <cell r="A264" t="str">
            <v>Сосиски «Оригинальные» замороженные Фикс.вес 0,33 п/а ТМ «Стародворье»</v>
          </cell>
          <cell r="B264" t="str">
            <v>SU002678</v>
          </cell>
        </row>
        <row r="265">
          <cell r="A265" t="str">
            <v>Сосиски Оригинальные заморож. ТМ Стародворье в вак 0,33 кг  Поком</v>
          </cell>
          <cell r="B265" t="str">
            <v>SU002678</v>
          </cell>
        </row>
        <row r="266">
          <cell r="A266" t="str">
            <v>Сосиски Оригинальные ТМ Стародворье  0,33 кг.  ПОКОМ</v>
          </cell>
          <cell r="B266" t="str">
            <v>SU002678</v>
          </cell>
        </row>
        <row r="267">
          <cell r="A267" t="str">
            <v>Сосиски Сливушки #нежнушки ТМ Вязанка  0,33 кг.  ПОКОМ</v>
          </cell>
          <cell r="B267" t="str">
            <v>SU002677</v>
          </cell>
        </row>
        <row r="268">
          <cell r="A268" t="str">
            <v>Чебуреки с мясом, грибами и картофелем. ВЕС  ПОКОМ</v>
          </cell>
          <cell r="B268" t="str">
            <v>SU003011</v>
          </cell>
        </row>
        <row r="269">
          <cell r="A269" t="str">
            <v>Круггетсы сочные Хорека Весовые Пакет 3 кг Горячая штучка  Поком</v>
          </cell>
          <cell r="B269" t="str">
            <v>SU001949</v>
          </cell>
        </row>
        <row r="270">
          <cell r="A270" t="str">
            <v>Круггетсы сочные ТМ Горячая штучка ТС Круггетсы 3 кг. Изделия кулинарные рубленые в тесте куриные</v>
          </cell>
          <cell r="B270" t="str">
            <v>SU001949</v>
          </cell>
        </row>
        <row r="271">
          <cell r="A271" t="str">
            <v>Круггетсы сочные ТМ Горячая штучка ТС Круггетсы  ВЕС(3 кг)  ПОКОМ</v>
          </cell>
          <cell r="B271" t="str">
            <v>SU001949</v>
          </cell>
        </row>
        <row r="272">
          <cell r="A272" t="str">
            <v>Пельмени «Бульмени с говядиной и свининой Наваристые» Весовые Сфера ТМ «Горячая штучка» 2,7 кг</v>
          </cell>
          <cell r="B272" t="str">
            <v>SU002798</v>
          </cell>
        </row>
        <row r="273">
          <cell r="A273" t="str">
            <v>Пельмени Бульмени с говядиной и свининой Наваристые Бульмени ГШ Весовые Сфера Горячая штучка 2,7 кг</v>
          </cell>
          <cell r="B273" t="str">
            <v>SU002798</v>
          </cell>
        </row>
        <row r="274">
          <cell r="A274" t="str">
            <v>Пельмени Бульмени с говядиной и свининой 2,7кг Наваристые Горячая штучка ВЕС  ПОКОМ</v>
          </cell>
          <cell r="B274" t="str">
            <v>SU002798</v>
          </cell>
        </row>
        <row r="275">
          <cell r="A275" t="str">
            <v>Пельмени Зареченские сфера вес 5 кг МГ</v>
          </cell>
          <cell r="B275" t="str">
            <v>SU002396</v>
          </cell>
        </row>
        <row r="276">
          <cell r="A276" t="str">
            <v>Пельмени Зареченские сфера 5 кг.  ПОКОМ</v>
          </cell>
          <cell r="B276" t="str">
            <v>SU002396</v>
          </cell>
        </row>
        <row r="277">
          <cell r="A277" t="str">
            <v>Чебупели с мясом Базовый ассортимент Фикс.вес 0,48 Лоток Горячая штучка ХХЛ  Поком</v>
          </cell>
          <cell r="B277" t="str">
            <v>SU003605</v>
          </cell>
        </row>
        <row r="278">
          <cell r="A278" t="str">
            <v>Чебупели с мясом Базовый ассортимент Фикс.вес 0,48 Лоток Горячая штучка ХХЛ</v>
          </cell>
          <cell r="B278" t="str">
            <v>SU003605</v>
          </cell>
        </row>
        <row r="279">
          <cell r="A279" t="str">
            <v>Снеки «Готовые чебупели сочные с мясом» Фикс.вес 0,48 ТМ «Горячая штучка»</v>
          </cell>
          <cell r="B279" t="str">
            <v>SU003605</v>
          </cell>
        </row>
        <row r="280">
          <cell r="A280" t="str">
            <v>Готовые чебупели сочные с мясом ТМ Горячая штучка флоу-пак 0,48 кг  ПОКОМ</v>
          </cell>
          <cell r="B280" t="str">
            <v>SU003605</v>
          </cell>
        </row>
        <row r="281">
          <cell r="A281" t="str">
            <v>Чебупели с мясом ТМ Горячая штучка 0,48 кг XXL зам. ПОКОМ</v>
          </cell>
          <cell r="B281" t="str">
            <v>SU003605</v>
          </cell>
        </row>
        <row r="282">
          <cell r="A282" t="str">
            <v>Круггетсы с сырным соусом Хорека Весовые Пакет 3 кг Горячая штучка  Поком</v>
          </cell>
          <cell r="B282" t="str">
            <v>SU001950</v>
          </cell>
        </row>
        <row r="283">
          <cell r="A283" t="str">
            <v>Круггетсы с сырным соусом ТМ Горячая штучка 3 кг зам вес ПОКОМ</v>
          </cell>
          <cell r="B283" t="str">
            <v>SU001950</v>
          </cell>
        </row>
        <row r="284">
          <cell r="A284" t="str">
            <v>Круггетсы с сырным соусом ТМ Горячая штучка ТС Круггетсы вес 3 кг Хорека МГ</v>
          </cell>
          <cell r="B284" t="str">
            <v>SU001950</v>
          </cell>
        </row>
        <row r="285">
          <cell r="A285" t="str">
            <v>Пельмени Супермени с мясом, Горячая штучка 0,2кг    ПОКОМ</v>
          </cell>
          <cell r="B285" t="str">
            <v>SU002176</v>
          </cell>
        </row>
        <row r="286">
          <cell r="A286" t="str">
            <v>Пельмени Супермени с мясом ТМ Горячая штучка ТС Супермени сфера ф/в 0,2 кг МГ</v>
          </cell>
          <cell r="B286" t="str">
            <v>SU002176</v>
          </cell>
        </row>
        <row r="287">
          <cell r="A287" t="str">
            <v>Пельмени Супермени со сливочным маслом Супермени 0,2 Сфера Горячая штучка  Поком</v>
          </cell>
          <cell r="B287" t="str">
            <v>SU002177</v>
          </cell>
        </row>
        <row r="288">
          <cell r="A288" t="str">
            <v>Пельмени Супермени со сливочным маслом, Горячая штучка 0,2кг    ПОКОМ</v>
          </cell>
          <cell r="B288" t="str">
            <v>SU002177</v>
          </cell>
        </row>
        <row r="289">
          <cell r="A289" t="str">
            <v>Пельмени Супермени со сливочным маслом ТМ Горячая штучка сфера ТС Супермени ф/в 0,2 кг МГ</v>
          </cell>
          <cell r="B289" t="str">
            <v>SU002177</v>
          </cell>
        </row>
        <row r="290">
          <cell r="A290" t="str">
            <v>Вареники замороженные постные Благолепные с картофелем и луком классическая форма, ВЕС,  ПОКОМ</v>
          </cell>
          <cell r="B290" t="str">
            <v>SU002483</v>
          </cell>
        </row>
        <row r="291">
          <cell r="A291" t="str">
            <v>Вареники с картофелем и луком No name Весовые Классическая форма No name 5 кг</v>
          </cell>
          <cell r="B291" t="str">
            <v>SU002483</v>
          </cell>
        </row>
        <row r="292">
          <cell r="A292" t="str">
            <v>Вареники С картофелем и луком вес 5 кг МГ</v>
          </cell>
          <cell r="B292" t="str">
            <v>SU002483</v>
          </cell>
        </row>
        <row r="293">
          <cell r="A293" t="str">
            <v>Пельмени Со свининой и говядиной Владимирский стандарт ТМ Колбасный стандарт ф/п сфера 0,8 кг МГ</v>
          </cell>
          <cell r="B293" t="str">
            <v>SU002267</v>
          </cell>
        </row>
        <row r="294">
          <cell r="A294" t="str">
            <v>Пельмени С мясом и копченостями ТМ Ядрена копоть ТС Ядрена копоть ф/в 0,43 кг Х5 МГ</v>
          </cell>
          <cell r="B294" t="str">
            <v>SU002224</v>
          </cell>
        </row>
        <row r="295">
          <cell r="A295" t="str">
            <v>Пельмени Мясорубские с рубленой грудинкой ТМ Стародворье флоупак  0,7 кг. ПОКОМ</v>
          </cell>
          <cell r="B295" t="str">
            <v>SU003077</v>
          </cell>
        </row>
        <row r="296">
          <cell r="A296" t="str">
            <v>Пельмени Мясорубские с рубленой грудинкой ТМ Стародворье фоу-пак классическая форма 0,7 кг.  Поком</v>
          </cell>
          <cell r="B296" t="str">
            <v>SU003077</v>
          </cell>
        </row>
        <row r="297">
          <cell r="A297" t="str">
            <v>Пельмени «Мясорубские с рубленой грудинкой» 0,7 Классическая форма ТМ «Стародворье»</v>
          </cell>
          <cell r="B297" t="str">
            <v>SU003077</v>
          </cell>
        </row>
        <row r="298">
          <cell r="A298" t="str">
            <v>Пельмени Умелый повар No name Весовые Равиоли No name 5 кг</v>
          </cell>
          <cell r="B298" t="str">
            <v>SU002335</v>
          </cell>
        </row>
        <row r="299">
          <cell r="A299" t="str">
            <v>Хрустящие крылышки ТМ Зареченские ТС Зареченские продукты. ВЕС ПОКОМ</v>
          </cell>
          <cell r="B299" t="str">
            <v>SU003024</v>
          </cell>
        </row>
        <row r="300">
          <cell r="A300" t="str">
            <v>Хрустящие крылышки. В панировке куриные жареные.ВЕС  ПОКОМ</v>
          </cell>
          <cell r="B300" t="str">
            <v>SU003024</v>
          </cell>
        </row>
        <row r="301">
          <cell r="A301" t="str">
            <v>Крылья «Хрустящие крылышки» Весовой ТМ «Зареченские» 1,8 кг</v>
          </cell>
          <cell r="B301" t="str">
            <v>SU003024</v>
          </cell>
        </row>
        <row r="302">
          <cell r="A302" t="str">
            <v>Хрустящие крылышки ТМ Зареченские ТС Зареченские продукты.   Поком</v>
          </cell>
          <cell r="B302" t="str">
            <v>SU003024</v>
          </cell>
        </row>
        <row r="303">
          <cell r="A303" t="str">
            <v>Наггетсы «с куриным филе и сыром» ф/в 0,25 ТМ «Вязанка»</v>
          </cell>
          <cell r="B303" t="str">
            <v>SU003795</v>
          </cell>
        </row>
        <row r="304">
          <cell r="A304" t="str">
            <v>Наггетсы с куриным филе и сыром ТМ Вязанка 0,25 кг ПОКОМ</v>
          </cell>
          <cell r="B304" t="str">
            <v>SU003795</v>
          </cell>
        </row>
        <row r="305">
          <cell r="A305" t="str">
            <v>Наггетсы с куриным филе и сыром ТМ Вязанка ТС Из печи Сливушки 0,25 кг.  Поком</v>
          </cell>
          <cell r="B305" t="str">
            <v>SU003795</v>
          </cell>
        </row>
        <row r="306">
          <cell r="A306" t="str">
            <v>Наггетсы с куриным филе и сыром ТМ Вязанка 0.25</v>
          </cell>
          <cell r="B306" t="str">
            <v>SU003795</v>
          </cell>
        </row>
        <row r="307">
          <cell r="A307" t="str">
            <v>Пельмени Grandmeni с говядиной и свининой Grandmeni 0,75 Сфера Горячая штучка</v>
          </cell>
          <cell r="B307" t="str">
            <v>SU002320</v>
          </cell>
        </row>
        <row r="308">
          <cell r="A308" t="str">
            <v>Пельмени Grandmeni с говядиной и свининой Grandmeni 0,75 Сфера Горячая штучка  Поком</v>
          </cell>
          <cell r="B308" t="str">
            <v>SU002320</v>
          </cell>
        </row>
        <row r="309">
          <cell r="A309" t="str">
            <v>Печеные пельмени Печь-мени с мясом Печеные пельмени Фикс.вес 0,2 сфера Вязанка  Поком</v>
          </cell>
          <cell r="B309" t="str">
            <v>SU002225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B310" t="str">
            <v>SU002731</v>
          </cell>
        </row>
        <row r="311">
          <cell r="A311" t="str">
            <v>Смак-мени с картофелем и сочной грудинкой Зареченские продукты Фикс.вес 1 Зареченские</v>
          </cell>
          <cell r="B311" t="str">
            <v>SU002766</v>
          </cell>
        </row>
        <row r="312">
          <cell r="A312" t="str">
            <v>Смак-мени с картофелем и сочной грудинкой 1кг ТМ Зареченские ПОКОМ</v>
          </cell>
          <cell r="B312" t="str">
            <v>SU002766</v>
          </cell>
        </row>
        <row r="313">
          <cell r="A313" t="str">
            <v>Смак-мени с картофелем и сочной грудинкой ТМ Зареченские ПОКОМ</v>
          </cell>
          <cell r="B313" t="str">
            <v>SU002766</v>
          </cell>
        </row>
        <row r="314">
          <cell r="A314" t="str">
            <v>Снеки Смак-мени с мясом ТМ Зареченские ТС Зареченские продукты ф/п ф/в 1,0</v>
          </cell>
          <cell r="B314" t="str">
            <v>SU002767</v>
          </cell>
        </row>
        <row r="315">
          <cell r="A315" t="str">
            <v>Смак-мени с мясом 1кг ТМ Зареченские ПОКОМ</v>
          </cell>
          <cell r="B315" t="str">
            <v>SU002767</v>
          </cell>
        </row>
        <row r="316">
          <cell r="A316" t="str">
            <v>Смак-мени с мясом ТМ Зареченские ПОКОМ</v>
          </cell>
          <cell r="B316" t="str">
            <v>SU002767</v>
          </cell>
        </row>
        <row r="317">
          <cell r="A317" t="str">
            <v>Снеки «Смаколадьи с яблоком и грушей» ф/в 0,9 ТМ «Зареченские»</v>
          </cell>
          <cell r="B317" t="str">
            <v>SU003085</v>
          </cell>
        </row>
        <row r="318">
          <cell r="A318" t="str">
            <v>Смаколадьи с яблоком и грушей ТМ Зареченские,0,9 кг ПОКОМ</v>
          </cell>
          <cell r="B318" t="str">
            <v>SU003085</v>
          </cell>
        </row>
        <row r="319">
          <cell r="A319" t="str">
            <v>Сосисоны в темпуре ВЕС  ПОКОМ</v>
          </cell>
          <cell r="B319" t="str">
            <v>SU003415</v>
          </cell>
        </row>
        <row r="320">
          <cell r="A320" t="str">
            <v>Пельмени Медвежьи ушки с фермерской свининой и говядиной Большие флоу-пак класс 0,7 кг  Поком</v>
          </cell>
          <cell r="B320" t="str">
            <v>SU003065</v>
          </cell>
        </row>
        <row r="321">
          <cell r="A321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321" t="str">
            <v>SU003065</v>
          </cell>
        </row>
        <row r="322">
          <cell r="A322" t="str">
            <v>Пельмени Медвежьи ушки с фермерской свининой и говядиной Малые 0,7кг  ПОКОМ</v>
          </cell>
          <cell r="B322" t="str">
            <v>SU003067</v>
          </cell>
        </row>
        <row r="323">
          <cell r="A323" t="str">
            <v>Пельмени «Медвежьи ушки с фермерской свининой и говядиной Малые» 0,7 Классическая форма ТМ «Стародворье»</v>
          </cell>
          <cell r="B323" t="str">
            <v>SU003067</v>
          </cell>
        </row>
        <row r="324">
          <cell r="A324" t="str">
            <v>Пельмени Медвежьи ушки с фермерской свининой и говядиной Малые флоу-пак классическая 0,7 кг  Поком</v>
          </cell>
          <cell r="B324" t="str">
            <v>SU003067</v>
          </cell>
        </row>
        <row r="325">
          <cell r="A325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325" t="str">
            <v>SU003067</v>
          </cell>
        </row>
        <row r="326">
          <cell r="A326" t="str">
            <v>Пельмени Медвежьи ушки с фермерскими сливками 0,7кг  ПОКОМ</v>
          </cell>
          <cell r="B326" t="str">
            <v>SU003259</v>
          </cell>
        </row>
        <row r="327">
          <cell r="A327" t="str">
            <v>Пельмени Медвежьи ушки с фермерскими сливками ТМ Стародв флоу-пак классическая форма 0,7 кг.  Поком</v>
          </cell>
          <cell r="B327" t="str">
            <v>SU003259</v>
          </cell>
        </row>
        <row r="328">
          <cell r="A328" t="str">
            <v>Пельмени «Медвежьи ушки с фермерскими сливками» 0,7 Классическая форма ТМ «Стародворье»</v>
          </cell>
          <cell r="B328" t="str">
            <v>SU003259</v>
          </cell>
        </row>
        <row r="329">
          <cell r="A329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329" t="str">
            <v>SU003259</v>
          </cell>
        </row>
        <row r="330">
          <cell r="A330" t="str">
            <v>«Чебупай брауни» Фикс.вес 0,2 Лоток ТМ «Горячая штучка»</v>
          </cell>
          <cell r="B330" t="str">
            <v>SU003360</v>
          </cell>
        </row>
        <row r="331">
          <cell r="A331" t="str">
            <v>Чебупай брауни ТМ Горячая штучка 0,2 кг.  ПОКОМ</v>
          </cell>
          <cell r="B331" t="str">
            <v>SU003360</v>
          </cell>
        </row>
        <row r="332">
          <cell r="A332" t="str">
            <v>Пельмени Медвежьи ушки с фермерскими сливками 0,4 кг. ТМ Стародворье ПОКОМ</v>
          </cell>
          <cell r="B332" t="str">
            <v>SU003260</v>
          </cell>
        </row>
        <row r="333">
          <cell r="A333" t="str">
            <v>Пельмени «Медвежьи ушки с фермерскими сливками» 0,4 Классическая форма ТМ «Стародворье»</v>
          </cell>
          <cell r="B333" t="str">
            <v>SU003260</v>
          </cell>
        </row>
        <row r="334">
          <cell r="A334" t="str">
            <v>Пельмени Домашние со сливочным маслом ТМ Зареченские продукты сфера 0.7</v>
          </cell>
          <cell r="B334" t="str">
            <v>SU003320</v>
          </cell>
        </row>
        <row r="335">
          <cell r="A335" t="str">
            <v>Пельмени Домашние со сливочным маслом ТМ Зареченские ТС Зареченские продукты сфера ф/п ф/в 0,7 МГ</v>
          </cell>
          <cell r="B335" t="str">
            <v>SU003320</v>
          </cell>
        </row>
        <row r="336">
          <cell r="A336" t="str">
            <v>Пельмени Домашние со сливочным маслом ТМ Зареченские  продукты флоу-пак сфера 0,7 кг.  Поком</v>
          </cell>
          <cell r="B336" t="str">
            <v>SU003320</v>
          </cell>
        </row>
        <row r="337">
          <cell r="A337" t="str">
            <v>Пельмени Домашние со сливочным маслом 0,7кг, сфера ТМ Зареченские  ПОКОМ</v>
          </cell>
          <cell r="B337" t="str">
            <v>SU003320</v>
          </cell>
        </row>
        <row r="338">
          <cell r="A338" t="str">
            <v>Пирожки с мясом 0,3кг ТМ Зареченские  ПОКОМ</v>
          </cell>
          <cell r="B338" t="str">
            <v>SU003378</v>
          </cell>
        </row>
        <row r="339">
          <cell r="A339" t="str">
            <v>Пельмени Бульмени с говядиной и свининой Наваристые 2,7кг Горячая штучка ВЕС  ПОКОМ</v>
          </cell>
          <cell r="B339" t="str">
            <v>SU002798</v>
          </cell>
        </row>
        <row r="340">
          <cell r="A340" t="str">
            <v>Пельмени Домашние с говядиной и свининой ТМ Зареченские ТС Зареченские продукты сфера ф/п ф/в 0,7 МГ</v>
          </cell>
          <cell r="B340" t="str">
            <v>SU003319</v>
          </cell>
        </row>
        <row r="341">
          <cell r="A341" t="str">
            <v>Пельмени Домашние с говядиной и свининой 0,7кг, сфера ТМ Зареченские  ПОКОМ</v>
          </cell>
          <cell r="B341" t="str">
            <v>SU003319</v>
          </cell>
        </row>
        <row r="342">
          <cell r="A342" t="str">
            <v>Мини-сосиски в тесте ТМ Зареченские ТС Зареченские продукты флоу-пак 0,3 кг.  Поком</v>
          </cell>
          <cell r="B342" t="str">
            <v>SU003382</v>
          </cell>
        </row>
        <row r="343">
          <cell r="A343" t="str">
            <v>Мини-сосиски в тесте 0,3кг ТМ Зареченские  ПОКОМ</v>
          </cell>
          <cell r="B343" t="str">
            <v>SU003382</v>
          </cell>
        </row>
        <row r="344">
          <cell r="A344" t="str">
            <v>Снеки «Мини-сосиски в тесте» Фикс.вес 0,3 ф/п ТМ «Зареченские»</v>
          </cell>
          <cell r="B344" t="str">
            <v>SU003382</v>
          </cell>
        </row>
        <row r="345">
          <cell r="A345" t="str">
            <v>Мини-чебуречки с мясом  ТМ Зареченские ТС Зареченские продукты флоу-пак 0,3 кг.  Поком</v>
          </cell>
          <cell r="B345" t="str">
            <v>SU003377</v>
          </cell>
        </row>
        <row r="346">
          <cell r="A346" t="str">
            <v>Мини-чебуречки с мясом  0,3кг ТМ Зареченские  ПОКОМ</v>
          </cell>
          <cell r="B346" t="str">
            <v>SU003377</v>
          </cell>
        </row>
        <row r="347">
          <cell r="A347" t="str">
            <v>«Мини-чебуречки с мясом» Фикс.вес 0,3 ф/п ТМ «Зареченские»</v>
          </cell>
          <cell r="B347" t="str">
            <v>SU003377</v>
          </cell>
        </row>
        <row r="348">
          <cell r="A348" t="str">
            <v>Мини-чебуречки с сыром и ветчиной  ТМ Зареченские ТС Зареченские продукты флоу-пак 0,3 кг.  Поком</v>
          </cell>
          <cell r="B348" t="str">
            <v>SU003376</v>
          </cell>
        </row>
        <row r="349">
          <cell r="A349" t="str">
            <v>Мини-чебуречки с сыром и ветчиной 0,3кг ТМ Зареченские  ПОКОМ</v>
          </cell>
          <cell r="B349" t="str">
            <v>SU003376</v>
          </cell>
        </row>
        <row r="350">
          <cell r="A350" t="str">
            <v>«Мини-чебуречки с сыром и ветчиной» Фикс.вес 0,3 ф/п ТМ «Зареченские»</v>
          </cell>
          <cell r="B350" t="str">
            <v>SU003376</v>
          </cell>
        </row>
        <row r="351">
          <cell r="A351" t="str">
            <v>Пельмени Жемчужные ТМ Зареченские ТС Зареченские продукты флоу-пак сфера 1,0 кг.  Поком</v>
          </cell>
          <cell r="B351" t="str">
            <v>SU003086</v>
          </cell>
        </row>
        <row r="352">
          <cell r="A352" t="str">
            <v>Пельмени Жемчужные сфера 1,0кг ТМ Зареченские  ПОКОМ</v>
          </cell>
          <cell r="B352" t="str">
            <v>SU003086</v>
          </cell>
        </row>
        <row r="353">
          <cell r="A353" t="str">
            <v>Пельмени «Жемчужные» 1,0 сфера ТМ «Зареченские»</v>
          </cell>
          <cell r="B353" t="str">
            <v>SU003086</v>
          </cell>
        </row>
        <row r="354">
          <cell r="A354" t="str">
            <v>Хотстеры с сыром 0,25кг ТМ Горячая штучка  ПОКОМ</v>
          </cell>
          <cell r="B354" t="str">
            <v>SU003384</v>
          </cell>
        </row>
        <row r="355">
          <cell r="A355" t="str">
            <v>Хотстеры с сыром ТМ Горячая штучка ТС Хотстеры 0,25кг.  Поком</v>
          </cell>
          <cell r="B355" t="str">
            <v>SU003384</v>
          </cell>
        </row>
        <row r="356">
          <cell r="A356" t="str">
            <v>Снеки «Хотстеры с сыром» ф/в 0,25 ТМ «Горячая штучка»</v>
          </cell>
          <cell r="B356" t="str">
            <v>SU003384</v>
          </cell>
        </row>
        <row r="357">
          <cell r="A357" t="str">
            <v>Наггетсы Хрустящие 0,3кг ТМ Зареченские  ПОКОМ</v>
          </cell>
          <cell r="B357" t="str">
            <v>SU003381</v>
          </cell>
        </row>
        <row r="358">
          <cell r="A358" t="str">
            <v>Пельмени Татарские 0,4кг ТМ Особый рецепт  ПОКОМ</v>
          </cell>
          <cell r="B358" t="str">
            <v>SU003146</v>
          </cell>
        </row>
        <row r="359">
          <cell r="A359" t="str">
            <v>Мини-пицца с ветчиной и сыром 0,3кг ТМ Зареченские  ПОКОМ</v>
          </cell>
          <cell r="B359" t="str">
            <v>SU003383</v>
          </cell>
        </row>
        <row r="360">
          <cell r="A360" t="str">
            <v>Мини-чебуреки с мясом ТМ Зареченские ТС Зареченские продукты ПОКОМ</v>
          </cell>
          <cell r="B360" t="str">
            <v>SU003434</v>
          </cell>
        </row>
        <row r="361">
          <cell r="A361" t="str">
            <v>Мини-чебуреки с мясом ТМ Зареченские ТС Зареченские продукты.  Поком</v>
          </cell>
          <cell r="B361" t="str">
            <v>SU003434</v>
          </cell>
        </row>
        <row r="362">
          <cell r="A362" t="str">
            <v>Снеки «Мини-чебуречки с мясом» Весовой ТМ «Зареченские» 5,5 кг</v>
          </cell>
          <cell r="B362" t="str">
            <v>SU003434</v>
          </cell>
        </row>
        <row r="363">
          <cell r="A363" t="str">
            <v>Мини-чебуречки с мясом ВЕС 5,5кг ТМ Зареченские  ПОКОМ</v>
          </cell>
          <cell r="B363" t="str">
            <v>SU003434</v>
          </cell>
        </row>
        <row r="364">
          <cell r="A364" t="str">
            <v>Пельмени Бигбули с мясом ТМ Горячая штучка. флоу-пак сфера 0,4 кг. ПОКОМ</v>
          </cell>
          <cell r="B364" t="str">
            <v>SU003530</v>
          </cell>
        </row>
        <row r="365">
          <cell r="A365" t="str">
            <v>Пельмени «Бигбули с мясом» 0,4 Сфера ТМ «Горячая штучка»</v>
          </cell>
          <cell r="B365" t="str">
            <v>SU003530</v>
          </cell>
        </row>
        <row r="366">
          <cell r="A366" t="str">
            <v>Пельмени Бигбули с мясом ТМ Горячая штучка БУЛЬМЕНИ ТС Бигбули ГШ ф/п сфера ф/в 0,4 кг МГ</v>
          </cell>
          <cell r="B366" t="str">
            <v>SU003530</v>
          </cell>
        </row>
        <row r="367">
          <cell r="A367" t="str">
            <v>Пельмени Бигбули с мясом ТМ Горячая штучка. флоу-пак сфера 0,7 кг ПОКОМ</v>
          </cell>
          <cell r="B367" t="str">
            <v>SU003529</v>
          </cell>
        </row>
        <row r="368">
          <cell r="A368" t="str">
            <v>Пельмени Бигбули с мясом ТМ Горячая штучка БУЛЬМЕНИ ТС Бигбули ГШ  флоу-пак сфера 0,7.   Поком</v>
          </cell>
          <cell r="B368" t="str">
            <v>SU003529</v>
          </cell>
        </row>
        <row r="369">
          <cell r="A369" t="str">
            <v>Пельмени «Бигбули с мясом» 0,7 Сфера ТМ «Горячая штучка»</v>
          </cell>
          <cell r="B369" t="str">
            <v>SU003529</v>
          </cell>
        </row>
        <row r="370">
          <cell r="A370" t="str">
            <v>Пельмени Бигбули с мясом ТМ Горячая штучка БУЛЬМЕНИ ТС Бигбули ГШ ф/п сфера ф/в 0,7 кг МГ</v>
          </cell>
          <cell r="B370" t="str">
            <v>SU003529</v>
          </cell>
        </row>
        <row r="371">
          <cell r="A371" t="str">
            <v>Пельмени "Бульмени с говядиной и свининой" 0,4 Сфера ТМ "Горячая штучка"</v>
          </cell>
          <cell r="B371" t="str">
            <v>SU003527</v>
          </cell>
        </row>
        <row r="372">
          <cell r="A372" t="str">
            <v>Пельмени Бульмени с говядиной и свининой ТМ Горячая штучка. флоу-пак сфера 0,4 кг ПОКОМ</v>
          </cell>
          <cell r="B372" t="str">
            <v>SU003527</v>
          </cell>
        </row>
        <row r="373">
          <cell r="A373" t="str">
            <v>Пельмени «Бульмени с говядиной и свининой» 0,4 Сфера ТМ «Горячая штучка»</v>
          </cell>
          <cell r="B373" t="str">
            <v>SU003527</v>
          </cell>
        </row>
        <row r="374">
          <cell r="A374" t="str">
            <v>Пельмени Бульмени с говядиной и свининой ТМ Горячая штучка  флоу-пак сфера 0,4 кг  Поком</v>
          </cell>
          <cell r="B374" t="str">
            <v>SU003527</v>
          </cell>
        </row>
        <row r="375">
          <cell r="A375" t="str">
            <v>Пельмени Бульмени с говядиной и свининой ТМ Горячая штучка БУЛЬМЕНИ ТС Бульмени ГШ ф/п сфера ф/в 0,4 кг </v>
          </cell>
          <cell r="B375" t="str">
            <v>SU003527</v>
          </cell>
        </row>
        <row r="376">
          <cell r="A376" t="str">
            <v>Пельмени "Бульмени с говядиной и свининой" 0,7 Сфера ТМ "Горячая штучка"</v>
          </cell>
          <cell r="B376" t="str">
            <v>SU003460</v>
          </cell>
        </row>
        <row r="377">
          <cell r="A377" t="str">
            <v>Пельмени Бульмени с говядиной и свининой ТМ Горячая штучка БУЛЬМЕНИ  флоу-пак сфера 0,7 кг.  Поком</v>
          </cell>
          <cell r="B377" t="str">
            <v>SU003460</v>
          </cell>
        </row>
        <row r="378">
          <cell r="A378" t="str">
            <v>Пельмени Бульмени с говядиной и свининой ТМ Горячая штучка. флоу-пак сфера 0,7 кг ПОКОМ</v>
          </cell>
          <cell r="B378" t="str">
            <v>SU003460</v>
          </cell>
        </row>
        <row r="379">
          <cell r="A379" t="str">
            <v>Пельмени «Бульмени с говядиной и свининой» 0,7 Сфера ТМ «Горячая штучка»</v>
          </cell>
          <cell r="B379" t="str">
            <v>SU003460</v>
          </cell>
        </row>
        <row r="380">
          <cell r="A380" t="str">
            <v>Пельмени Бульмени с говядиной и свининой ТМ Горячая штучка БУЛЬМЕНИ ТС Бульмени ГШ ф/п сфера ф/в 0,7 кг</v>
          </cell>
          <cell r="B380" t="str">
            <v>SU003460</v>
          </cell>
        </row>
        <row r="381">
          <cell r="A381" t="str">
            <v>Пельмени "Бульмени со сливочным маслом" 0,4 Сфера ТМ "Горячая штучка"</v>
          </cell>
          <cell r="B381" t="str">
            <v>SU003528</v>
          </cell>
        </row>
        <row r="382">
          <cell r="A382" t="str">
            <v>Пельмени Бульмени со сливочным маслом ТМ Горячая штучка. флоу-пак сфера 0,4 кг. ПОКОМ</v>
          </cell>
          <cell r="B382" t="str">
            <v>SU003528</v>
          </cell>
        </row>
        <row r="383">
          <cell r="A383" t="str">
            <v>Пельмени «Бульмени со сливочным маслом» 0,4 Сфера ТМ «Горячая штучка»</v>
          </cell>
          <cell r="B383" t="str">
            <v>SU003528</v>
          </cell>
        </row>
        <row r="384">
          <cell r="A384" t="str">
            <v>Пельмени Бульмени со сливочным маслом ТМ Горячая штучка  флоу-пак сфера 0,4 кг .  Поком</v>
          </cell>
          <cell r="B384" t="str">
            <v>SU003528</v>
          </cell>
        </row>
        <row r="385">
          <cell r="A385" t="str">
            <v>Пельмени Бульмени со сливочным маслом ТМ Горячая штучка БУЛЬМЕНИ ТС Бульмени ГШ ф/п сфера ф/в 0,4 кг </v>
          </cell>
          <cell r="B385" t="str">
            <v>SU003528</v>
          </cell>
        </row>
        <row r="386">
          <cell r="A386" t="str">
            <v>Пельмени "Бульмени со сливочным маслом" 0,7 Сфера ТМ "Горячая штучка"</v>
          </cell>
          <cell r="B386" t="str">
            <v>SU003459</v>
          </cell>
        </row>
        <row r="387">
          <cell r="A387" t="str">
            <v>Пельмени Бульмени со сливочным маслом ТМ Горячая штучка флоу-пак сфера 0,7 кг .  Поком</v>
          </cell>
          <cell r="B387" t="str">
            <v>SU003459</v>
          </cell>
        </row>
        <row r="388">
          <cell r="A388" t="str">
            <v>Пельмени Бульмени со сливочным маслом ТМ Горячая штучка.флоу-пак сфера 0,7 кг. ПОКОМ</v>
          </cell>
          <cell r="B388" t="str">
            <v>SU003459</v>
          </cell>
        </row>
        <row r="389">
          <cell r="A389" t="str">
            <v>Пельмени «Бульмени со сливочным маслом» 0,7 Сфера ТМ «Горячая штучка»</v>
          </cell>
          <cell r="B389" t="str">
            <v>SU003459</v>
          </cell>
        </row>
        <row r="390">
          <cell r="A390" t="str">
            <v>Пельмени Бульмени со сливочным маслом ТМ Горячая штучка БУЛЬМЕНИ ТС Бульмени ГШ ф/п сфера ф/в 0,7 кг </v>
          </cell>
          <cell r="B390" t="str">
            <v>SU003459</v>
          </cell>
        </row>
        <row r="391">
          <cell r="A391" t="str">
            <v>Снеки «ЖАР-ладушки с мясом» Фикс.вес 0,2 ТМ «Стародворье»</v>
          </cell>
          <cell r="B391" t="str">
            <v>SU003721</v>
          </cell>
        </row>
        <row r="392">
          <cell r="A392" t="str">
            <v>ЖАР-ладушки с мясом ТМ Стародворье 0,2 кг.  Поком</v>
          </cell>
          <cell r="B392" t="str">
            <v>SU003721</v>
          </cell>
        </row>
        <row r="393">
          <cell r="A393" t="str">
            <v>ЖАР-ладушки с мясом 0,2кг ТМ Стародворье  ПОКОМ</v>
          </cell>
          <cell r="B393" t="str">
            <v>SU003721</v>
          </cell>
        </row>
        <row r="394">
          <cell r="A394" t="str">
            <v>Снеки «ЖАР-ладушки с клубникой и вишней» Фикс.вес 0,2 ТМ «Стародворье»</v>
          </cell>
          <cell r="B394" t="str">
            <v>SU003777</v>
          </cell>
        </row>
        <row r="395">
          <cell r="A395" t="str">
            <v>ЖАР-ладушки с клубникой и вишней ТМ Стародворье 0,2 кг ПОКОМ</v>
          </cell>
          <cell r="B395" t="str">
            <v>SU003777</v>
          </cell>
        </row>
        <row r="396">
          <cell r="A396" t="str">
            <v>ЖАР-ладушки с клубникой и вишней ТМ Стародворье 0,2 кг.  Поком</v>
          </cell>
          <cell r="B396" t="str">
            <v>SU003777</v>
          </cell>
        </row>
        <row r="397">
          <cell r="A397" t="str">
            <v>Снеки «ЖАР-ладушки с яблоком и грушей» Фикс.вес 0,2 ТМ «Стародворье»</v>
          </cell>
          <cell r="B397" t="str">
            <v>SU003722</v>
          </cell>
        </row>
        <row r="398">
          <cell r="A398" t="str">
            <v>ЖАР-ладушки с яблоком и грушей ТМ Стародворье 0,2 кг. ПОКОМ</v>
          </cell>
          <cell r="B398" t="str">
            <v>SU003722</v>
          </cell>
        </row>
        <row r="399">
          <cell r="A399" t="str">
            <v>ЖАР-ладушки с яблоком и грушей ТМ Стародворье 0,2 кг.  Поком</v>
          </cell>
          <cell r="B399" t="str">
            <v>SU003722</v>
          </cell>
        </row>
        <row r="400">
          <cell r="A400" t="str">
            <v>Пельмени Бигбули #МЕГАВКУСИЩЕ с сочной грудинкой ТМ Горячая штучка 0,7 кг. ПОКОМ</v>
          </cell>
          <cell r="B400" t="str">
            <v>SU003532</v>
          </cell>
        </row>
        <row r="401">
          <cell r="A401" t="str">
            <v>Пельмени Бигбули #МЕГАВКУСИЩЕ с сочной грудинкой  ТМ Горячая штучка  флоу-пак сфера 0,7 кг.  Поком</v>
          </cell>
          <cell r="B401" t="str">
            <v>SU003532</v>
          </cell>
        </row>
        <row r="402">
          <cell r="A402" t="str">
            <v>Пельмени «Бигбули #МЕГАВКУСИЩЕ с сочной грудинкой» 0,7 сфера ТМ «Горячая штучка»</v>
          </cell>
          <cell r="B402" t="str">
            <v>SU003532</v>
          </cell>
        </row>
        <row r="403">
          <cell r="A403" t="str">
            <v>Биг Були с грудинкой 0,7 кг</v>
          </cell>
          <cell r="B403" t="str">
            <v>SU003532</v>
          </cell>
        </row>
        <row r="404">
          <cell r="A404" t="str">
            <v>Пельмени "Бигбули #МЕГАВКУСИЩЕ с сочной грудинкой" 0,7 сфера ТМ "Горячая штучка"</v>
          </cell>
          <cell r="B404" t="str">
            <v>SU003532</v>
          </cell>
        </row>
        <row r="405">
          <cell r="A405" t="str">
            <v>Пельмени "Бигбули #МЕГАМАСЛИЩЕ со сливочным маслом" 0,4 сфера ТМ "Горячая штучка"</v>
          </cell>
          <cell r="B405" t="str">
            <v>SU003531</v>
          </cell>
        </row>
        <row r="406">
          <cell r="A406" t="str">
            <v>Пельмени Бигбули со сливочным маслом ТМ Горячая штучка, флоу-пак сфера 0,4. ПОКОМ</v>
          </cell>
          <cell r="B406" t="str">
            <v>SU003531</v>
          </cell>
        </row>
        <row r="407">
          <cell r="A407" t="str">
            <v>Пельмени Бигбули со сливочным маслом ТМ Горячая штучка  флоу-пак сфера 0,4.  Поком</v>
          </cell>
          <cell r="B407" t="str">
            <v>SU003531</v>
          </cell>
        </row>
        <row r="408">
          <cell r="A408" t="str">
            <v>Пельмени «Бигбули #МЕГАМАСЛИЩЕ со сливочным маслом» 0,7 сфера ТМ «Горячая штучка»</v>
          </cell>
          <cell r="B408" t="str">
            <v>SU003385</v>
          </cell>
        </row>
        <row r="409">
          <cell r="A409" t="str">
            <v>Пельмени Бигбули со сливочным маслом  ТС Бигбули ГШ#МЕГАМАСЛИЩЕ флоу-пак сфера 0,7.  Поком</v>
          </cell>
          <cell r="B409" t="str">
            <v>SU003385</v>
          </cell>
        </row>
        <row r="410">
          <cell r="A410" t="str">
            <v>Пельмени Бигбули со сливочным маслом ТМ Горячая штучка, флоу-пак сфера 0,7. ПОКОМ</v>
          </cell>
          <cell r="B410" t="str">
            <v>SU003385</v>
          </cell>
        </row>
        <row r="411">
          <cell r="A411" t="str">
            <v>Снеки Чебуманы с говядиной Чебуманы Фикс.вес 0,28 лоток Горячая штучка  ПОКОМ</v>
          </cell>
          <cell r="B411" t="str">
            <v>SU003601</v>
          </cell>
        </row>
        <row r="412">
          <cell r="A412" t="str">
            <v>Готовые чебуманы с говядиной ТМ горячая штучка 0,28 кг.  Поком</v>
          </cell>
          <cell r="B412" t="str">
            <v>SU003601</v>
          </cell>
        </row>
        <row r="413">
          <cell r="A413" t="str">
            <v>Снеки Чебуманы с говядиной Чебуманы Фикс.вес 0,28 лоток Горячая штучка</v>
          </cell>
          <cell r="B413" t="str">
            <v>SU003601</v>
          </cell>
        </row>
        <row r="414">
          <cell r="A414" t="str">
            <v>Пирожки с мясом, картофелем и грибами 3,7кг ВЕС ТМ Зареченские  ПОКОМ</v>
          </cell>
          <cell r="B414" t="str">
            <v>SU003442</v>
          </cell>
        </row>
        <row r="415">
          <cell r="A415" t="str">
            <v>Снеки «Пирожки с мясом, картофелем и грибами» Весовые ТМ «Зареченские» 3,7 кг</v>
          </cell>
          <cell r="B415" t="str">
            <v>SU003442</v>
          </cell>
        </row>
        <row r="416">
          <cell r="A416" t="str">
            <v>Снеки «Хот-догстер» Фикс.вес 0,09 ТМ «Горячая штучка»</v>
          </cell>
          <cell r="B416" t="str">
            <v>SU003632</v>
          </cell>
        </row>
        <row r="417">
          <cell r="A417" t="str">
            <v>Хот-догстер ТМ Горячая штучка ТС Хот-Догстер флоу-пак 0,09 кг.  Поком</v>
          </cell>
          <cell r="B417" t="str">
            <v>SU003632</v>
          </cell>
        </row>
        <row r="418">
          <cell r="A418" t="str">
            <v>Снеки «Хот-догстер» Фикс.вес 0,09 ТМ</v>
          </cell>
          <cell r="B418" t="str">
            <v>SU003632</v>
          </cell>
        </row>
        <row r="419">
          <cell r="A419" t="str">
            <v>Хот-догстер ТМ Горячая штучка ТС Хот-Догстер флоу-пак 0,09 кг. ПОКОМ</v>
          </cell>
          <cell r="B419" t="str">
            <v>SU003632</v>
          </cell>
        </row>
        <row r="420">
          <cell r="A420" t="str">
            <v>Хрустипай с ветчиной и сыром ТМ Горячая штучка флоу-пак 0,07 кг. ПОКОМ</v>
          </cell>
          <cell r="B420" t="str">
            <v>SU003645</v>
          </cell>
        </row>
        <row r="421">
          <cell r="A421" t="str">
            <v>Хрустипай с ветчиной и сыром 0,07кг ТМ Горячая штучка  ПОКОМ</v>
          </cell>
          <cell r="B421" t="str">
            <v>SU003645</v>
          </cell>
        </row>
        <row r="422">
          <cell r="A422" t="str">
            <v>Изделия хлебобулочные «Хрустипай с ветчиной и сыром» Фикс.вес 0,07 ТМ «Горячая штучка»</v>
          </cell>
          <cell r="B422" t="str">
            <v>SU003645</v>
          </cell>
        </row>
        <row r="423">
          <cell r="A423" t="str">
            <v>Хрустипай спелая вишня ТМ Горячая штучка флоу-пак 0,07 кг. ПОКОМ</v>
          </cell>
          <cell r="B423" t="str">
            <v>SU003647</v>
          </cell>
        </row>
        <row r="424">
          <cell r="A424" t="str">
            <v>Изделия хлебобулочные «Хрустипай спелая вишня» Фикс.вес 0,07 ТМ «Горячая штучка»</v>
          </cell>
          <cell r="B424" t="str">
            <v>SU003647</v>
          </cell>
        </row>
        <row r="425">
          <cell r="A425" t="str">
            <v>Пельмени «Бигбули #МЕГАВКУСИЩЕ с сочной грудинкой» 0,4 сфера ТМ «Горячая штучка»</v>
          </cell>
          <cell r="B425" t="str">
            <v>SU003386</v>
          </cell>
        </row>
        <row r="426">
          <cell r="A426" t="str">
            <v>Пельмени "Бигбули #МЕГАВКУСИЩЕ с сочной грудинкой" 0,4 сфера ТМ "Горячая штучка"</v>
          </cell>
          <cell r="B426" t="str">
            <v>SU003386</v>
          </cell>
        </row>
        <row r="427">
          <cell r="A427" t="str">
            <v>Пельмени Бигбули #МЕГАВКУСИЩЕ с сочной грудинкой  ТМ Горячая штучка флоу-пак сфера 0,4.  Поком</v>
          </cell>
          <cell r="B427" t="str">
            <v>SU003386</v>
          </cell>
        </row>
        <row r="428">
          <cell r="A428" t="str">
            <v>Биг Були с грудинкой 0,4 кг</v>
          </cell>
          <cell r="B428" t="str">
            <v>SU003386</v>
          </cell>
        </row>
        <row r="429">
          <cell r="A429" t="str">
            <v>Пельмени Бигбули #МЕГАВКУСИЩЕ с сочной грудинкой ТМ Горячая штучка 0,4 кг. ПОКОМ</v>
          </cell>
          <cell r="B429" t="str">
            <v>SU003386</v>
          </cell>
        </row>
        <row r="430">
          <cell r="A430" t="str">
            <v>Снеки «Пирожки с клубникой и вишней» Весовые ТМ «Зареченские» 3,7 кг</v>
          </cell>
          <cell r="B430" t="str">
            <v>SU003446</v>
          </cell>
        </row>
        <row r="431">
          <cell r="A431" t="str">
            <v>Пельмени Grandmeni с говядиной ТМ Горячаяштучка флоу-пак сфера 0,7 кг.  Поком</v>
          </cell>
          <cell r="B431" t="str">
            <v>SU003826</v>
          </cell>
        </row>
        <row r="432">
          <cell r="A432" t="str">
            <v>Пельмени «Grandmeni с говядиной» Фикс.вес 0,7 сфера ТМ «Горячая штучка»</v>
          </cell>
          <cell r="B432" t="str">
            <v>SU003826</v>
          </cell>
        </row>
        <row r="433">
          <cell r="A433" t="str">
            <v>Пельмени Grandmeni с говядиной и свининой 0,7кг ТМ Горячая штучка  ПОКОМ</v>
          </cell>
          <cell r="B433" t="str">
            <v>SU003828</v>
          </cell>
        </row>
        <row r="434">
          <cell r="A434" t="str">
            <v>Пельмени Grandmeni с говядиной и свининой ТМ Горячаяштучка флоу-па классическая форма 0,7 кг.  Поком</v>
          </cell>
          <cell r="B434" t="str">
            <v>SU003828</v>
          </cell>
        </row>
        <row r="435">
          <cell r="A435" t="str">
            <v>Пельмени «Grandmeni с говядиной и свининой» Фикс.вес 0,7 классическая форма ТМ «Горячая штучка»</v>
          </cell>
          <cell r="B435" t="str">
            <v>SU003828</v>
          </cell>
        </row>
        <row r="436">
          <cell r="A436" t="str">
            <v>Пельмени Grandmeni со сливочным маслом  ТМ Горячая штучка флоу-пак сфера 0,7 кг.  Поком</v>
          </cell>
          <cell r="B436" t="str">
            <v>SU003827</v>
          </cell>
        </row>
        <row r="437">
          <cell r="A437" t="str">
            <v>Пельмени «Grandmeni со сливочным маслом» Фикс.вес 0,7 сфера ТМ «Горячая штучка»</v>
          </cell>
          <cell r="B437" t="str">
            <v>SU003827</v>
          </cell>
        </row>
        <row r="438">
          <cell r="A438" t="str">
            <v>Наггетсы Foodgital 0,25кг ТМ Горячая штучка  ПОКОМ</v>
          </cell>
          <cell r="B438" t="str">
            <v>SU002593</v>
          </cell>
        </row>
        <row r="439">
          <cell r="A439" t="str">
            <v>Чебупели Foodgital 0,25кг ТМ Горячая штучка  ПОКОМ</v>
          </cell>
          <cell r="B439" t="str">
            <v>SU002608</v>
          </cell>
        </row>
        <row r="440">
          <cell r="A440" t="str">
            <v>Пельмени Бульмени хрустящие с мясом 0,22 кг ТМ Горячая штучка  ПОКОМ</v>
          </cell>
          <cell r="B440" t="str">
            <v>SU003727</v>
          </cell>
        </row>
        <row r="441">
          <cell r="A441" t="str">
            <v>Бульмени хрустящие с мясом ТМ Горячая штучка ТС Бульмени ГШ сфера 0,22 кг  Поком</v>
          </cell>
          <cell r="B441" t="str">
            <v>SU003727</v>
          </cell>
        </row>
        <row r="442">
          <cell r="A442" t="str">
            <v>Бульмени Хрустящие с мясом 0,22 Горячая штучка</v>
          </cell>
          <cell r="B442" t="str">
            <v>SU003727</v>
          </cell>
        </row>
        <row r="443">
          <cell r="A443" t="str">
            <v>Снеки «Пельмени Бульмени хрустящие с мясом» Фикс.вес 0,22 сфера ТМ «Горячая штучка»</v>
          </cell>
          <cell r="B443" t="str">
            <v>SU003727</v>
          </cell>
        </row>
        <row r="444">
          <cell r="A444" t="str">
            <v>Пельмени Бульмени мини с мясом и оливковым маслом 0,7 кг ТМ Горячая штучка  ПОКОМ</v>
          </cell>
          <cell r="B444" t="str">
            <v>SU003717</v>
          </cell>
        </row>
        <row r="445">
          <cell r="A445" t="str">
            <v>Пельмени Бульмени мини с мясом и оливковым маслом  ТС Бульмени ГШ флоу-пак сфера 0,7кг  Поком</v>
          </cell>
          <cell r="B445" t="str">
            <v>SU003717</v>
          </cell>
        </row>
        <row r="446">
          <cell r="A446" t="str">
            <v>Пельмени «Бульмени мини с мясом и оливковым маслом» Фикс.вес 0,7 сфера ТМ «Горячая штучка»</v>
          </cell>
          <cell r="B446" t="str">
            <v>SU003717</v>
          </cell>
        </row>
        <row r="447">
          <cell r="A447" t="str">
            <v>Готовые чебупели острые с мясом ТМ Горячая штучка флоу-пак 0,24 кг</v>
          </cell>
          <cell r="B447" t="str">
            <v>SU003887</v>
          </cell>
        </row>
        <row r="448">
          <cell r="A448" t="str">
            <v>Снеки «Готовые чебупели острые с мясом» Фикс.вес 0,24 ТМ «Горячая штучка»</v>
          </cell>
          <cell r="B448" t="str">
            <v>SU003887</v>
          </cell>
        </row>
        <row r="449">
          <cell r="A449" t="str">
            <v>Готовые чебупели острые с мясом 0,24кг ТМ Горячая штучка  ПОКОМ</v>
          </cell>
          <cell r="B449" t="str">
            <v>SU003887</v>
          </cell>
        </row>
        <row r="450">
          <cell r="A450" t="str">
            <v>Готовые чебупели острые с мясом ТМ Горячая штучка флоу-пак 0,24 кг  Поком</v>
          </cell>
          <cell r="B450" t="str">
            <v>SU003887</v>
          </cell>
        </row>
        <row r="451">
          <cell r="A451" t="str">
            <v>Чебупицца Маргарита 0,2кг ТМ Горячая штучка ТС Foodgital  ПОКОМ</v>
          </cell>
          <cell r="B451" t="str">
            <v>SU003677</v>
          </cell>
        </row>
        <row r="452">
          <cell r="A452" t="str">
            <v>Чебупицца со вкусом 4 сыра 0,2кг ТМ Горячая штучка ТС Foodgital  ПОКОМ</v>
          </cell>
          <cell r="B452" t="str">
            <v>SU003676</v>
          </cell>
        </row>
        <row r="453">
          <cell r="A453" t="str">
            <v>Пельм.Grandmeni  с говядиной 0,700кг*8 Гор.шт.</v>
          </cell>
          <cell r="B453" t="str">
            <v>SU003826</v>
          </cell>
        </row>
        <row r="454">
          <cell r="A454" t="str">
            <v>Пельм.Grandmeni  со слив.маслом 0,700кг*8 Гор.шт.</v>
          </cell>
          <cell r="B454" t="str">
            <v>SU003827</v>
          </cell>
        </row>
        <row r="455">
          <cell r="A455" t="str">
            <v>Пельмени Бигбули #МЕГАВКУСИЩЕ с сочной грудинкой  ТМ Горячая штучка ТС Бигбули ГШ флоу-пак сфера 0,4</v>
          </cell>
          <cell r="B455" t="str">
            <v>SU003386</v>
          </cell>
        </row>
        <row r="456">
          <cell r="A456" t="str">
            <v>Пельмени Бигбули #МЕГАВКУСИЩЕ с сочной грудинкой  ТМ Горячая штучка ТС Бигбули ГШ флоу-пак сфера 0,7</v>
          </cell>
          <cell r="B456" t="str">
            <v>SU003532</v>
          </cell>
        </row>
        <row r="457">
          <cell r="A457" t="str">
            <v>Пельмени Бульмени с говядиной и свининой ТМ Горячая штучка БУЛЬМЕНИ ТС Бульмени  0,7 кг</v>
          </cell>
          <cell r="B457" t="str">
            <v>SU003460</v>
          </cell>
        </row>
        <row r="458">
          <cell r="A458" t="str">
            <v>Пельмени Бульмени с говядиной и свининой ТМ Горячая штучка ТС Бульмени ГШ флоу-пак сфера 0,4 кг</v>
          </cell>
          <cell r="B458" t="str">
            <v>SU003527</v>
          </cell>
        </row>
        <row r="459">
          <cell r="A459" t="str">
            <v>Пельмени Бульмени со сливочным маслом ТМ Горячая штучка  ТС Бульмени ГШ флоу-пак сфера 0,4 кг</v>
          </cell>
          <cell r="B459" t="str">
            <v>SU003528</v>
          </cell>
        </row>
        <row r="460">
          <cell r="A460" t="str">
            <v>Пельмени Бульмени со сливочным маслом ТМ Горячая штучка  ТС Бульмени ГШ флоу-пак сфера 0,7 кг</v>
          </cell>
          <cell r="B460" t="str">
            <v>SU003459</v>
          </cell>
        </row>
        <row r="461">
          <cell r="A461" t="str">
            <v>Снеки «Чебупели сочные с мясом» Фикс.вес 0,3 Пакет ТМ «Горячая штучка»</v>
          </cell>
          <cell r="B461" t="str">
            <v>SU003884</v>
          </cell>
        </row>
        <row r="462">
          <cell r="A462" t="str">
            <v>Наггетсы «Нагетосы Сочная курочка» Фикс.вес 0,25 ТМ «Горячая штучка»</v>
          </cell>
          <cell r="B462" t="str">
            <v>SU003598</v>
          </cell>
        </row>
        <row r="463">
          <cell r="A463" t="str">
            <v>Снеки «Готовые чебупели с мясом» Фикс.вес 0,24 ТМ «Горячая штучка»</v>
          </cell>
          <cell r="B463" t="str">
            <v>SU003892</v>
          </cell>
        </row>
        <row r="464">
          <cell r="A464" t="str">
            <v>Пельмени Мясные с говядиной ТМ Стародворье сфера флоу-пак 1 кг  ПОКОМ</v>
          </cell>
          <cell r="B464" t="str">
            <v>SU003935</v>
          </cell>
        </row>
        <row r="465">
          <cell r="A465" t="str">
            <v>Пельмени «Мясные с говядиной» Фикс.вес 1 сфера ТМ «Стародворье»</v>
          </cell>
          <cell r="B465" t="str">
            <v>SU003935</v>
          </cell>
        </row>
        <row r="466">
          <cell r="A466" t="str">
            <v>Наггетсы Хрустящие ТМ Стародворье с сочной курочкой 0,23 кг  ПОКОМ</v>
          </cell>
          <cell r="B466" t="str">
            <v>SU003930</v>
          </cell>
        </row>
        <row r="467">
          <cell r="A467" t="str">
            <v>Наггетсы «Хрустящие с сочной курочкой» Фикс.вес 0,23 ТМ «Стародворье»</v>
          </cell>
          <cell r="B467" t="str">
            <v>SU003930</v>
          </cell>
        </row>
        <row r="468">
          <cell r="A468" t="str">
            <v>Круггетсы с сырным соусом ТМ Горячая штучка ТС Круггетсы флоу-пак 0,2 кг  ПОКОМ</v>
          </cell>
          <cell r="B468" t="str">
            <v>SU003872</v>
          </cell>
        </row>
        <row r="469">
          <cell r="A469" t="str">
            <v>Пельмени Медвежьи ушки с фермерской свининой и говядиной Большие 0,4кг ТМ Стародворье  ПОКОМ</v>
          </cell>
          <cell r="B469" t="str">
            <v>SU003064</v>
          </cell>
        </row>
        <row r="470">
          <cell r="A470" t="str">
            <v>Пельмени Медвежьи ушки с фермерской свининой и говядиной Малые 0,4кг ТМ Стародворье  ПОКОМ</v>
          </cell>
          <cell r="B470" t="str">
            <v>SU003066</v>
          </cell>
        </row>
        <row r="471">
          <cell r="A471" t="str">
            <v>Пельмени Бульмени с говядиной и свининой СЕВЕРНАЯ КОЛЛЕКЦИЯ 0,7кг ТМ Горячая штучка сфера  ПОКОМ</v>
          </cell>
          <cell r="B471" t="str">
            <v>SU003698</v>
          </cell>
        </row>
        <row r="472">
          <cell r="A472" t="str">
            <v>Пельмени Бульмени с говядиной и свининой Сев.кол ТМ Горячая штучка флоу-пак сфера 0,7 кг  ПОКОМ</v>
          </cell>
          <cell r="B472" t="str">
            <v>SU003698</v>
          </cell>
        </row>
        <row r="473">
          <cell r="A473" t="str">
            <v>Снеки «Бельмеши сочные с мясом» Фикс.вес 0,3 Пакет ТМ «Горячая штучка»</v>
          </cell>
          <cell r="B473" t="str">
            <v>SU003593</v>
          </cell>
        </row>
        <row r="474">
          <cell r="A474" t="str">
            <v>Снеки «Хотстеры» Фикс.вес 0,25 Пакет ТМ «Горячая штучка»</v>
          </cell>
          <cell r="B474" t="str">
            <v>SU003576</v>
          </cell>
        </row>
        <row r="475">
          <cell r="A475" t="str">
            <v>Снеки «Круггетсы с сырным соусом» Фикс.вес 0,2 ТМ «Горячая штучка»</v>
          </cell>
          <cell r="B475" t="str">
            <v>SU003872</v>
          </cell>
        </row>
        <row r="476">
          <cell r="A476" t="str">
            <v>Крылья «Крылышки острые к пиву» Фикс.вес 0,3 Пакет ТМ «Горячая штучка»</v>
          </cell>
          <cell r="B476" t="str">
            <v>SU003607</v>
          </cell>
        </row>
        <row r="477">
          <cell r="A477" t="str">
            <v>Крылья «Хрустящие крылышки» Фикс.вес 0,3 Пакет ТМ «Горячая штучка»</v>
          </cell>
          <cell r="B477" t="str">
            <v>SU003591</v>
          </cell>
        </row>
        <row r="478">
          <cell r="A478" t="str">
            <v>Наггетсы «Нагетосы Сочная курочка со сметаной и зеленью» Фикс.вес 0,25 ТМ «Горячая штучка»</v>
          </cell>
          <cell r="B478" t="str">
            <v>SU003600</v>
          </cell>
        </row>
        <row r="479">
          <cell r="A479" t="str">
            <v>Наггетсы «из печи» Фикс.вес 0,25 ТМ «Вязанка»</v>
          </cell>
          <cell r="B479" t="str">
            <v>SU003797</v>
          </cell>
        </row>
        <row r="480">
          <cell r="A480" t="str">
            <v>Снеки «Пекерсы с индейкой в сливочном соусе» Фикс.вес 0,25 Пакет ТМ «Горячая штучка»</v>
          </cell>
          <cell r="B480" t="str">
            <v>SU003596</v>
          </cell>
        </row>
        <row r="481">
          <cell r="A481" t="str">
            <v>Пельмени «Бульмени со сливочным маслом» Фикс.вес 0,4 ТМ «Горячая штучка»</v>
          </cell>
          <cell r="B481" t="str">
            <v>SU003528</v>
          </cell>
        </row>
        <row r="482">
          <cell r="A482" t="str">
            <v>Снеки «Чебупицца курочка По-итальянски» Фикс.вес 0,25 Пакет ТМ «Горячая штучка»</v>
          </cell>
          <cell r="B482" t="str">
            <v>SU003578</v>
          </cell>
        </row>
        <row r="483">
          <cell r="A483" t="str">
            <v>Снеки «Чебупицца Пепперони» Фикс.вес 0,25 Пакет ТМ «Горячая штучка»</v>
          </cell>
          <cell r="B483" t="str">
            <v>SU003580</v>
          </cell>
        </row>
        <row r="484">
          <cell r="A484" t="str">
            <v>Пельмени Бульмени Нейробуст с мясом ТМ Горячая штучка ТС Бульмени ГШ сфера флоу-пак 0,6 кг.  ПОКОМ</v>
          </cell>
          <cell r="B484" t="str">
            <v>SU003845</v>
          </cell>
        </row>
        <row r="485">
          <cell r="A485" t="str">
            <v>Пельмени Добросельские со свининой и говядиной ТМ Стародворье флоу-пак клас. форма 0,65 кг.  ПОКОМ</v>
          </cell>
          <cell r="B485" t="str">
            <v>SU003841</v>
          </cell>
        </row>
        <row r="486">
          <cell r="A486" t="str">
            <v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v>
          </cell>
          <cell r="B486" t="str">
            <v>SU003598</v>
          </cell>
        </row>
        <row r="487">
          <cell r="A487" t="str">
            <v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v>
          </cell>
          <cell r="B487" t="str">
            <v>SU003600</v>
          </cell>
        </row>
        <row r="488">
          <cell r="A488" t="str">
            <v>Пельмени Grandmeni с говядиной ТМ Горячаяштучка флоу-пак сфера 0,7 кг.Мясной полуфабрикат в тесте замороженный ТУ 10.13.14-012-14709771-2018 ЗАО "Мясная галерея"</v>
          </cell>
          <cell r="B488" t="str">
            <v>SU003826</v>
          </cell>
        </row>
        <row r="489">
          <cell r="A489" t="str">
            <v>Пельмени Grandmeni со сливочным маслом  ТМ Горячая штучка флоу-пак сфера 0,7 кг.Мясной полуфабрикат в тесте замороженный ТУ 10.13.14-012-14709771-2018</v>
          </cell>
          <cell r="B489" t="str">
            <v>SU003827</v>
          </cell>
        </row>
        <row r="490">
          <cell r="A490" t="str">
            <v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v>
          </cell>
          <cell r="B490" t="str">
            <v>SU003532</v>
          </cell>
        </row>
        <row r="491">
          <cell r="A491" t="str">
            <v>Готовые бельмеши сочные с мясом ТМ Горячая штучка ТС Базовый ассортимент 0,3 кг. Изделия кулинарные</v>
          </cell>
          <cell r="B491" t="str">
            <v>SU003593</v>
          </cell>
        </row>
        <row r="492">
          <cell r="A492" t="str">
            <v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v>
          </cell>
          <cell r="B492" t="str">
            <v>SU003591</v>
          </cell>
        </row>
        <row r="493">
          <cell r="A493" t="str">
            <v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v>
          </cell>
          <cell r="B493" t="str">
            <v>SU003607</v>
          </cell>
        </row>
        <row r="494">
          <cell r="A494" t="str">
            <v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v>
          </cell>
          <cell r="B494" t="str">
            <v>SU003889</v>
          </cell>
        </row>
        <row r="495">
          <cell r="A495" t="str">
            <v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v>
          </cell>
          <cell r="B495" t="str">
            <v>SU003884</v>
          </cell>
        </row>
        <row r="496">
          <cell r="A496" t="str">
            <v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v>
          </cell>
          <cell r="B496" t="str">
            <v>SU002293</v>
          </cell>
        </row>
        <row r="497">
          <cell r="A497" t="str">
            <v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v>
          </cell>
          <cell r="B497" t="str">
            <v>SU002573</v>
          </cell>
        </row>
        <row r="498">
          <cell r="A498" t="str">
            <v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v>
          </cell>
          <cell r="B498" t="str">
            <v>SU003527</v>
          </cell>
        </row>
        <row r="499">
          <cell r="A499" t="str">
            <v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v>
          </cell>
          <cell r="B499" t="str">
            <v>SU003460</v>
          </cell>
        </row>
        <row r="500">
          <cell r="A500" t="str">
            <v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v>
          </cell>
          <cell r="B500" t="str">
            <v>SU003528</v>
          </cell>
        </row>
        <row r="501">
          <cell r="A501" t="str">
            <v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v>
          </cell>
          <cell r="B501" t="str">
            <v>SU003459</v>
          </cell>
        </row>
        <row r="502">
          <cell r="A502" t="str">
            <v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v>
          </cell>
          <cell r="B502" t="str">
            <v>SU003578</v>
          </cell>
        </row>
        <row r="503">
          <cell r="A503" t="str">
            <v>Чебупицца Пепперони ТМ Горячая штучка ТС Чебупицца 0,25 кг. Изделия кулинарные мясосодержащие замороженные ТУ 9214-006-14709771-07 3АО «Мясная галерея»</v>
          </cell>
          <cell r="B503" t="str">
            <v>SU003580</v>
          </cell>
        </row>
        <row r="504">
          <cell r="A504" t="str">
            <v>Хотстеры ТМ Горячая штучка ТС Хотстеры 0,25 кг. Изделия кулинарные из мяса птицы замороженные ТУ 9214-006-14709771-07 3АО «Мясная галерея».</v>
          </cell>
          <cell r="B504" t="str">
            <v>SU003576</v>
          </cell>
        </row>
        <row r="505">
          <cell r="A505" t="str">
            <v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v>
          </cell>
          <cell r="B505" t="str">
            <v>SU003872</v>
          </cell>
        </row>
        <row r="506">
          <cell r="A506" t="str">
            <v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v>
          </cell>
          <cell r="B506" t="str">
            <v>SU003596</v>
          </cell>
        </row>
        <row r="507">
          <cell r="A507" t="str">
            <v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v>
          </cell>
          <cell r="B507" t="str">
            <v>SU003797</v>
          </cell>
        </row>
        <row r="508">
          <cell r="A508" t="str">
            <v>Пельмени Сочные ТМ Стародворье ТС Сочные ф/п сфера ф/в 0,43 кг УВС2 НД1 МГ</v>
          </cell>
          <cell r="B508" t="str">
            <v>SU001859</v>
          </cell>
        </row>
        <row r="509">
          <cell r="A509" t="str">
            <v>Пельмени Сочные ТМ Стародворье ТС Сочные ф/п сфера ф/в 0,8 кг МГ</v>
          </cell>
          <cell r="B509" t="str">
            <v>SU003965</v>
          </cell>
        </row>
        <row r="510">
          <cell r="A510" t="str">
            <v>Жареные вареники с картофелем и беконом Добросельские 0,2 кг. ТМ Стародворье  ПОКОМ</v>
          </cell>
          <cell r="B510" t="str">
            <v>SU003708</v>
          </cell>
        </row>
        <row r="511">
          <cell r="A511" t="str">
            <v>Снеки «Жареные вареники с картофелем и беконом Добросельские» Фикс.вес 0,2 ТМ «Стародворье»</v>
          </cell>
          <cell r="B511" t="str">
            <v>SU003708</v>
          </cell>
        </row>
        <row r="512">
          <cell r="A512" t="str">
            <v>Пельмени Бульмени с говядиной и свининой ГШБ БГШ сфера 0,7 кг НД МГ, шт</v>
          </cell>
          <cell r="B512" t="str">
            <v>SU003460</v>
          </cell>
        </row>
        <row r="513">
          <cell r="A513" t="str">
            <v>Пельмени Бульмени с говядиной и свининой Наваристые 5 кг ТМ Горячая штучка, кг</v>
          </cell>
          <cell r="B513" t="str">
            <v>SU002595</v>
          </cell>
        </row>
        <row r="514">
          <cell r="A514" t="str">
            <v>Пельмени Бульмени со сливочным маслом ГШБ БГШ сфера 0,7 кг НД МГ, шт</v>
          </cell>
          <cell r="B514" t="str">
            <v>SU003459</v>
          </cell>
        </row>
        <row r="515">
          <cell r="A515" t="str">
            <v>Пельмени Бульмени с говядиной и свининой ГШБ БГШ сфера 0,4 кг НД МГ, шт</v>
          </cell>
          <cell r="B515" t="str">
            <v>SU003527</v>
          </cell>
        </row>
        <row r="516">
          <cell r="A516" t="str">
            <v>Наггетсы Хрустящие  Весовые 6 кг, кг</v>
          </cell>
          <cell r="B516" t="str">
            <v>SU003020</v>
          </cell>
        </row>
        <row r="517">
          <cell r="A517" t="str">
            <v>Пельмени Со свининой и говядиной ТМ Особый рецепт ТС Любимая ложка флоу-пак равиоли 1 кг, шт</v>
          </cell>
          <cell r="B517" t="str">
            <v>SU002268</v>
          </cell>
        </row>
        <row r="518">
          <cell r="A518" t="str">
            <v>Чебуреки Сочные изделия кулинарные рубленые в тесте куриные жареные 5 кг, кг</v>
          </cell>
          <cell r="B518" t="str">
            <v>SU003010</v>
          </cell>
        </row>
        <row r="519">
          <cell r="A519" t="str">
            <v>Пельмени Бульмени с говядиной и свининой Наваристые 2,7кг ТМ Горячая штучка, кг</v>
          </cell>
          <cell r="B519" t="str">
            <v>SU002798</v>
          </cell>
        </row>
        <row r="520">
          <cell r="A520" t="str">
            <v>Пирожки с мясом ТМ Зареченские ТС Зареченские продукты, кг</v>
          </cell>
          <cell r="B520" t="str">
            <v>SU003439</v>
          </cell>
        </row>
        <row r="521">
          <cell r="A521" t="str">
            <v>Готовые чебупели сочные с мясом 0,3 кг ГШ, шт</v>
          </cell>
          <cell r="B521" t="str">
            <v>SU003884</v>
          </cell>
        </row>
        <row r="522">
          <cell r="A522" t="str">
            <v>Пельмени с говядиной и свининой Пуговки Весовые Сфера 5 кг, кг</v>
          </cell>
          <cell r="B522" t="str">
            <v>SU000197</v>
          </cell>
        </row>
        <row r="523">
          <cell r="A523" t="str">
            <v>Пельмени Бульмени со сливочным маслом ГШБ БГШ сфера 0,4 кг НД МГ, шт</v>
          </cell>
          <cell r="B523" t="str">
            <v>SU003528</v>
          </cell>
        </row>
        <row r="524">
          <cell r="A524" t="str">
            <v>ГОТОВАЯ ЧЕБУПИЦЦА ПЕППЕРОНИ ТМ "Горячая штучка" 0,25кг, шт</v>
          </cell>
          <cell r="B524" t="str">
            <v>SU003580</v>
          </cell>
        </row>
        <row r="525">
          <cell r="A525" t="str">
            <v>ГОТОВАЯ ЧЕБУПИЦЦА КУРОЧКА ПО-ИТАЛЬЯНСКИ ТМ "Горячая штучка" 0,25кг, шт</v>
          </cell>
          <cell r="B525" t="str">
            <v>SU003578</v>
          </cell>
        </row>
        <row r="526">
          <cell r="A526" t="str">
            <v>Готовые чебупели с ветчиной и сыром 0,3 кг ГШ, шт</v>
          </cell>
          <cell r="B526" t="str">
            <v>SU003889</v>
          </cell>
        </row>
        <row r="527">
          <cell r="A527" t="str">
            <v>Готовые чебуреки Сочный мегачебурек 2,24 кг, кг</v>
          </cell>
          <cell r="B527" t="str">
            <v>SU003025</v>
          </cell>
        </row>
        <row r="528">
          <cell r="A528" t="str">
            <v>Мини сосиски в тесте ТМ Зареченские ТС Зареченские продукты, кг</v>
          </cell>
          <cell r="B528" t="str">
            <v>SU003454</v>
          </cell>
        </row>
        <row r="529">
          <cell r="A529" t="str">
            <v>Мини-чебуречки с мясом  ТМ Зареченские ТС Зареченские продукты, кг</v>
          </cell>
          <cell r="B529" t="str">
            <v>SU003434</v>
          </cell>
        </row>
        <row r="530">
          <cell r="A530" t="str">
            <v>Наггетсы с куриным филе и сыром ТМ Вязанка ТС ИЗ печи Сливушки 0,25кг, шт</v>
          </cell>
          <cell r="B530" t="str">
            <v>SU003001</v>
          </cell>
        </row>
        <row r="531">
          <cell r="A531" t="str">
            <v>Хинкали Пельмени Классические  Весовые 5кг, кг</v>
          </cell>
          <cell r="B531" t="str">
            <v>SU002314</v>
          </cell>
        </row>
        <row r="532">
          <cell r="A532" t="str">
            <v>Чебуреки Мясные вес 2,7кг, кг</v>
          </cell>
          <cell r="B532" t="str">
            <v>SU003012</v>
          </cell>
        </row>
        <row r="533">
          <cell r="A533" t="str">
            <v>Пельмени Отборные из свинины и говядины 0,9 кг, шт</v>
          </cell>
          <cell r="B533" t="str">
            <v>SU003975</v>
          </cell>
        </row>
        <row r="534">
          <cell r="A534" t="str">
            <v>Хотстеры готовые 0,25кг, шт</v>
          </cell>
          <cell r="B534" t="str">
            <v>SU003576</v>
          </cell>
        </row>
        <row r="535">
          <cell r="A535" t="str">
            <v>Наггетсы Нагетосы Сочная курочка в хрустящей панировке ТМ Горячая штучка 0,25 кг, шт</v>
          </cell>
          <cell r="B535" t="str">
            <v>SU003599</v>
          </cell>
        </row>
        <row r="536">
          <cell r="A536" t="str">
            <v>Пельмени БИГБУЛИ Бульмени с мясом ТС ГШБ БГШ сфера 0,7 кг НД МГ, шт</v>
          </cell>
          <cell r="B536" t="str">
            <v>SU003529</v>
          </cell>
        </row>
        <row r="537">
          <cell r="A537" t="str">
            <v>Хрустящие крылышки "Горячая штучка" 0,3кг, шт</v>
          </cell>
          <cell r="B537" t="str">
            <v>SU003591</v>
          </cell>
        </row>
        <row r="538">
          <cell r="A538" t="str">
            <v>Готовые чебупели острые с мясом 0,3 кг ГШ, шт</v>
          </cell>
          <cell r="B538" t="str">
            <v>SU003887</v>
          </cell>
        </row>
        <row r="539">
          <cell r="A539" t="str">
            <v>Мини-шарики с курочкой и сыром ТМ Зареченские ТС Зареченские продукты, кг</v>
          </cell>
          <cell r="B539" t="str">
            <v>SU003448</v>
          </cell>
        </row>
        <row r="540">
          <cell r="A540" t="str">
            <v>Пирожки с мясом, картофелем и грибами ТМ Зареченские ТС Зареченские продукты, кг</v>
          </cell>
          <cell r="B540" t="str">
            <v>SU003442</v>
          </cell>
        </row>
        <row r="541">
          <cell r="A541" t="str">
            <v>Хрустящие крылышки острые к пиву "Горячая штучка" 0,3кг, шт</v>
          </cell>
          <cell r="B541" t="str">
            <v>SU003607</v>
          </cell>
        </row>
        <row r="542">
          <cell r="A542" t="str">
            <v>Готовые чебуреки со свининой и говядиной "Горячая штучка" New Box 0,36кг, шт</v>
          </cell>
          <cell r="B542" t="str">
            <v>SU003613</v>
          </cell>
        </row>
        <row r="543">
          <cell r="A543" t="str">
            <v>Круггетсы с сырным соусом ГШ КР 0,25 кг МГ, шт</v>
          </cell>
          <cell r="B543" t="str">
            <v>SU003872</v>
          </cell>
        </row>
        <row r="544">
          <cell r="A544" t="str">
            <v>Круггетсы сочные ГШ КР 0,25 кг МГ, шт</v>
          </cell>
          <cell r="B544" t="str">
            <v>SU003870</v>
          </cell>
        </row>
        <row r="545">
          <cell r="A545" t="str">
            <v>Наггетсы из печи ТМ Вязанка ТС Няняггетсы Сливушки 0,25 кг, шт</v>
          </cell>
          <cell r="B545" t="str">
            <v>SU003797</v>
          </cell>
        </row>
        <row r="546">
          <cell r="A546" t="str">
            <v>Наггетсы Нагетосы Сочная курочка Наггетсы ГШ Фикс.вес 0,25 Лоток Горячая штучка, шт</v>
          </cell>
          <cell r="B546" t="str">
            <v>SU003598</v>
          </cell>
        </row>
        <row r="547">
          <cell r="A547" t="str">
            <v>Хрустящие крылышки Крылья Весовой 1,8 кг, кг</v>
          </cell>
          <cell r="B547" t="str">
            <v>SU003024</v>
          </cell>
        </row>
        <row r="548">
          <cell r="A548" t="str">
            <v>Чебупели с мясом ТМ Горячая штучка 0,48 кг XXL, шт</v>
          </cell>
          <cell r="B548" t="str">
            <v>SU003605</v>
          </cell>
        </row>
        <row r="549">
          <cell r="A549" t="str">
            <v>Готовые чебупели с мясом ТМ Горячая штучка 0,3 кг НТУ, шт</v>
          </cell>
          <cell r="B549" t="str">
            <v>SU003892</v>
          </cell>
        </row>
        <row r="550">
          <cell r="A550" t="str">
            <v>Пельмени Медвежьи ушки с фермерской свининой и говядиной Малые 0,7 Клас-я форма ТМ "Стародворье", шт</v>
          </cell>
          <cell r="B550" t="str">
            <v>SU003067</v>
          </cell>
        </row>
        <row r="551">
          <cell r="A551" t="str">
            <v>Пельмени Мясорубские с рубленной грудинкой ТМ Стародворье флоу-пак классическая форма 0,7кг, шт</v>
          </cell>
          <cell r="B551" t="str">
            <v>SU003077</v>
          </cell>
        </row>
        <row r="552">
          <cell r="A552" t="str">
            <v>Пельмени Мясорубские с рубленой говядиной 0,7кг ТМ Стародворье  ПОКОМ</v>
          </cell>
          <cell r="B552" t="str">
            <v>SU003145</v>
          </cell>
        </row>
        <row r="553">
          <cell r="A553" t="str">
            <v>Пельмени Мясорубские с рубленой говядиной ТМ Стародворье флоу-пак сфера 0,7 кг, шт</v>
          </cell>
          <cell r="B553" t="str">
            <v>SU003145</v>
          </cell>
        </row>
        <row r="554">
          <cell r="A554" t="str">
            <v>Пельмени Отборные из говядины 0,9 кг, шт</v>
          </cell>
          <cell r="B554" t="str">
            <v>SU002068</v>
          </cell>
        </row>
        <row r="555">
          <cell r="A555" t="str">
            <v>Хотстеры с сыром ТМ Горячая штучка ТС Хостеры 0,25кг, шт</v>
          </cell>
          <cell r="B555" t="str">
            <v>SU003384</v>
          </cell>
        </row>
        <row r="556">
          <cell r="A556" t="str">
            <v>Чебупели Курочка грильТМ  Горячая штучка  флоу-пак 0,3кг, шт</v>
          </cell>
          <cell r="B556" t="str">
            <v>SU002293</v>
          </cell>
        </row>
        <row r="557">
          <cell r="A557" t="str">
            <v>Снеки «Хот-догстер» Фикс.вес 0,09 ТМ «Горячая штучка»</v>
          </cell>
          <cell r="B557" t="str">
            <v>SU003632</v>
          </cell>
        </row>
        <row r="558">
          <cell r="A558" t="str">
            <v>Вареники Благолепные с картофелем и грибами 5кг, кг</v>
          </cell>
          <cell r="B558" t="str">
            <v>SU002532</v>
          </cell>
        </row>
        <row r="559">
          <cell r="A559" t="str">
            <v>Готовые бельмеши  0,3 кг "Горячая штучка", шт</v>
          </cell>
          <cell r="B559" t="str">
            <v>SU003593</v>
          </cell>
        </row>
        <row r="560">
          <cell r="A560" t="str">
            <v>Пельмени Бигбули #МЕГАВКУСИЩЕ с сочной грудинкой Бигбули ГШ 0,7 сфера Горячая штучка, шт</v>
          </cell>
          <cell r="B560" t="str">
            <v>SU003532</v>
          </cell>
        </row>
        <row r="561">
          <cell r="A561" t="str">
            <v>Пельмени Бигбули со сливочным маслом ТМ Горячая штучка ТС Бигбули #МЕГАМАСЛИЩЕ флоу-пак сфера 0,7кг, шт</v>
          </cell>
          <cell r="B561" t="str">
            <v>SU003385</v>
          </cell>
        </row>
        <row r="562">
          <cell r="A562" t="str">
            <v>Пельмени Отборные из свинины и говядины 0,43 кг, шт</v>
          </cell>
          <cell r="B562" t="str">
            <v>SU002069</v>
          </cell>
        </row>
        <row r="563">
          <cell r="A563" t="str">
            <v>Готовые чебуреки с мясом ТМ Горячая штучка (ТС Foodgital) 0,09 кг шоу-бокс тара 2, шт</v>
          </cell>
          <cell r="B563" t="str">
            <v>SU002573</v>
          </cell>
        </row>
        <row r="564">
          <cell r="A564" t="str">
            <v>Пельмени Бигбули с мясом ТМ  Горячая штучка Бульмени ТС Бигбули ГШ флоу-пак сфера 0,4кг, шт</v>
          </cell>
          <cell r="B564" t="str">
            <v>SU003530</v>
          </cell>
        </row>
        <row r="565">
          <cell r="A565" t="str">
            <v>Пельмени Медвежьи ушки с фермерской свининой и говядиной  0,4 Клас-я форма ТМ "Стародворье", шт</v>
          </cell>
          <cell r="B565" t="str">
            <v>SU003066</v>
          </cell>
        </row>
        <row r="566">
          <cell r="A566" t="str">
            <v>Пельмени Медвежьи ушки с фермерской свининой и говядиной Большие 0,4 Клас-я форма ТМ "Стародворье", шт</v>
          </cell>
          <cell r="B566" t="str">
            <v>SU003064</v>
          </cell>
        </row>
        <row r="567">
          <cell r="A567" t="str">
            <v>Пельмени Мясорубские ТМ Стародворье кат В флоу-пак равиоли 0,7кг, шт</v>
          </cell>
          <cell r="B567" t="str">
            <v>SU002920</v>
          </cell>
        </row>
        <row r="568">
          <cell r="A568" t="str">
            <v>Пекерсы с индейкой в сливочном соусе ТМ Горячая штучка ТС Пекерсы 0,25 кг, шт</v>
          </cell>
          <cell r="B568" t="str">
            <v>SU003596</v>
          </cell>
        </row>
        <row r="569">
          <cell r="A569" t="str">
            <v>Пельмени Бигбули #МЕГАВКУСИЩЕ с сочной грудинкой Бигбули ГШ 0,4 сфера Горячая штучка, шт</v>
          </cell>
          <cell r="B569" t="str">
            <v>SU003386</v>
          </cell>
        </row>
        <row r="570">
          <cell r="A570" t="str">
            <v>Пельмени Бигбули #МЕГАВКУСИЩЕ со сливочным маслом Бигбули ГШ ф/в 0,4 Горячая штучка, шт</v>
          </cell>
          <cell r="B570" t="str">
            <v>SU003531</v>
          </cell>
        </row>
        <row r="571">
          <cell r="A571" t="str">
            <v>Пельмени Медвежьи ушки с фермерской свининой и говядиной Большие 0,7 Клас-я форма ТМ "Стародворье", шт</v>
          </cell>
          <cell r="B571" t="str">
            <v>SU003065</v>
          </cell>
        </row>
        <row r="572">
          <cell r="A572" t="str">
            <v>Пельмени Супермени с мясом ТМ Горячая штучка 0,2 кг, шт</v>
          </cell>
          <cell r="B572" t="str">
            <v>SU002176</v>
          </cell>
        </row>
        <row r="573">
          <cell r="A573" t="str">
            <v>Пельмени Супермени со сливочным маслом ТМ Горячая штучка сфера 0,2 кг, шт</v>
          </cell>
          <cell r="B573" t="str">
            <v>SU002177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03.10.2025</v>
          </cell>
        </row>
        <row r="2">
          <cell r="A2" t="str">
            <v>бланк создан</v>
          </cell>
          <cell r="B2" t="str">
            <v>01.10.2025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45935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ЛП, ООО, Крым Респ, Симферополь г, Данилова ул, 43В, лит В, офис 4,</v>
          </cell>
          <cell r="P6" t="str">
            <v>День недели</v>
          </cell>
          <cell r="Q6" t="str">
            <v>Воскресенье</v>
          </cell>
          <cell r="T6" t="str">
            <v>Наименование клиента</v>
          </cell>
          <cell r="V6" t="str">
            <v>ОБЩЕСТВО С ОГРАНИЧЕННОЙ ОТВЕТСТВЕННОСТЬЮ "ЛОГИСТИЧЕСКИЙ ПАРТНЕР"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295021Российская Федерация, Крым Респ, Симферополь г, Данилова ул, 43В, лит В, офис 4,</v>
          </cell>
          <cell r="P8" t="str">
            <v>Время загрузки</v>
          </cell>
          <cell r="Q8">
            <v>0.375</v>
          </cell>
        </row>
        <row r="9">
          <cell r="A9" t="str">
            <v/>
          </cell>
          <cell r="D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590704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  <cell r="U12" t="str">
            <v/>
          </cell>
        </row>
        <row r="13">
          <cell r="A13" t="str">
            <v>График приема заказов: Заказы принимаются за ДВА дня до отгрузки Пн-Пт: с 9:00 до 14:00, Суб. -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Коробов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U22" t="str">
            <v/>
          </cell>
          <cell r="V22" t="str">
            <v/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A22" t="str">
            <v/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SU003598</v>
          </cell>
          <cell r="B28" t="str">
            <v>P004602</v>
          </cell>
          <cell r="C28">
            <v>4301132190</v>
          </cell>
          <cell r="D28">
            <v>4607111036537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Слой, мин. 1</v>
          </cell>
          <cell r="M28" t="str">
            <v>МГ</v>
          </cell>
          <cell r="O28">
            <v>365</v>
          </cell>
          <cell r="P28" t="str">
            <v>Наггетсы «Нагетосы Сочная курочка» Фикс.вес 0,25 ТМ «Горячая штучка»</v>
          </cell>
          <cell r="U28" t="str">
            <v/>
          </cell>
          <cell r="V28" t="str">
            <v/>
          </cell>
          <cell r="W28" t="str">
            <v>кор</v>
          </cell>
          <cell r="X28">
            <v>0</v>
          </cell>
          <cell r="Y28">
            <v>0</v>
          </cell>
          <cell r="Z28">
            <v>0</v>
          </cell>
          <cell r="AA28" t="str">
            <v/>
          </cell>
        </row>
        <row r="29">
          <cell r="A29" t="str">
            <v>SU003600</v>
          </cell>
          <cell r="B29" t="str">
            <v>P004600</v>
          </cell>
          <cell r="C29">
            <v>4301132188</v>
          </cell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Короб, мин. 1</v>
          </cell>
          <cell r="M29" t="str">
            <v>МГ</v>
          </cell>
          <cell r="O29">
            <v>365</v>
          </cell>
          <cell r="P29" t="str">
            <v>Наггетсы «Нагетосы Сочная курочка со сметаной и зеленью» Фикс.вес 0,25 ТМ «Горячая штучка»</v>
          </cell>
          <cell r="U29" t="str">
            <v/>
          </cell>
          <cell r="V29" t="str">
            <v/>
          </cell>
          <cell r="W29" t="str">
            <v>кор</v>
          </cell>
          <cell r="X29">
            <v>0</v>
          </cell>
          <cell r="Y29">
            <v>0</v>
          </cell>
          <cell r="Z29">
            <v>0</v>
          </cell>
          <cell r="AA29" t="str">
            <v/>
          </cell>
        </row>
        <row r="30">
          <cell r="P30" t="str">
            <v>Итого</v>
          </cell>
          <cell r="W30" t="str">
            <v>кор</v>
          </cell>
          <cell r="X30">
            <v>0</v>
          </cell>
          <cell r="Y30">
            <v>0</v>
          </cell>
          <cell r="Z30">
            <v>0</v>
          </cell>
        </row>
        <row r="31">
          <cell r="P31" t="str">
            <v>Итого</v>
          </cell>
          <cell r="W31" t="str">
            <v>кг</v>
          </cell>
          <cell r="X31">
            <v>0</v>
          </cell>
          <cell r="Y31">
            <v>0</v>
          </cell>
        </row>
        <row r="32">
          <cell r="A32" t="str">
            <v>Grandmeni</v>
          </cell>
        </row>
        <row r="33">
          <cell r="A33" t="str">
            <v>Пельмени</v>
          </cell>
        </row>
        <row r="34">
          <cell r="A34" t="str">
            <v>SU003826</v>
          </cell>
          <cell r="B34" t="str">
            <v>P004887</v>
          </cell>
          <cell r="C34">
            <v>4301071090</v>
          </cell>
          <cell r="D34">
            <v>4620207490075</v>
          </cell>
          <cell r="F34">
            <v>0.7</v>
          </cell>
          <cell r="G34">
            <v>8</v>
          </cell>
          <cell r="H34">
            <v>5.6</v>
          </cell>
          <cell r="I34">
            <v>5.87</v>
          </cell>
          <cell r="J34">
            <v>84</v>
          </cell>
          <cell r="K34" t="str">
            <v>12</v>
          </cell>
          <cell r="L34" t="str">
            <v>Короб, мин. 1</v>
          </cell>
          <cell r="M34" t="str">
            <v>МГ</v>
          </cell>
          <cell r="O34">
            <v>180</v>
          </cell>
          <cell r="P34" t="str">
            <v>Пельмени «Grandmeni с говядиной» Фикс.вес 0,7 сфера ТМ «Горячая штучка»</v>
          </cell>
          <cell r="U34" t="str">
            <v/>
          </cell>
          <cell r="V34" t="str">
            <v/>
          </cell>
          <cell r="W34" t="str">
            <v>кор</v>
          </cell>
          <cell r="X34">
            <v>0</v>
          </cell>
          <cell r="Y34">
            <v>0</v>
          </cell>
          <cell r="Z34">
            <v>0</v>
          </cell>
          <cell r="AA34" t="str">
            <v/>
          </cell>
        </row>
        <row r="35">
          <cell r="A35" t="str">
            <v>SU003828</v>
          </cell>
          <cell r="B35" t="str">
            <v>P004889</v>
          </cell>
          <cell r="C35">
            <v>4301071092</v>
          </cell>
          <cell r="D35">
            <v>4620207490174</v>
          </cell>
          <cell r="F35">
            <v>0.7</v>
          </cell>
          <cell r="G35">
            <v>8</v>
          </cell>
          <cell r="H35">
            <v>5.6</v>
          </cell>
          <cell r="I35">
            <v>5.87</v>
          </cell>
          <cell r="J35">
            <v>84</v>
          </cell>
          <cell r="K35" t="str">
            <v>12</v>
          </cell>
          <cell r="L35" t="str">
            <v>Слой, мин. 1</v>
          </cell>
          <cell r="M35" t="str">
            <v>МГ</v>
          </cell>
          <cell r="O35">
            <v>180</v>
          </cell>
          <cell r="P35" t="str">
            <v>Пельмени «Grandmeni с говядиной и свининой» Фикс.вес 0,7 классическая форма ТМ «Горячая штучка»</v>
          </cell>
          <cell r="U35" t="str">
            <v/>
          </cell>
          <cell r="V35" t="str">
            <v/>
          </cell>
          <cell r="W35" t="str">
            <v>кор</v>
          </cell>
          <cell r="X35">
            <v>0</v>
          </cell>
          <cell r="Y35">
            <v>0</v>
          </cell>
          <cell r="Z35">
            <v>0</v>
          </cell>
          <cell r="AA35" t="str">
            <v/>
          </cell>
        </row>
        <row r="36">
          <cell r="A36" t="str">
            <v>SU003827</v>
          </cell>
          <cell r="B36" t="str">
            <v>P004888</v>
          </cell>
          <cell r="C36">
            <v>4301071091</v>
          </cell>
          <cell r="D36">
            <v>4620207490044</v>
          </cell>
          <cell r="F36">
            <v>0.7</v>
          </cell>
          <cell r="G36">
            <v>8</v>
          </cell>
          <cell r="H36">
            <v>5.6</v>
          </cell>
          <cell r="I36">
            <v>5.87</v>
          </cell>
          <cell r="J36">
            <v>84</v>
          </cell>
          <cell r="K36" t="str">
            <v>12</v>
          </cell>
          <cell r="L36" t="str">
            <v>Короб, мин. 1</v>
          </cell>
          <cell r="M36" t="str">
            <v>МГ</v>
          </cell>
          <cell r="O36">
            <v>180</v>
          </cell>
          <cell r="P36" t="str">
            <v>Пельмени «Grandmeni со сливочным маслом» Фикс.вес 0,7 сфера ТМ «Горячая штучка»</v>
          </cell>
          <cell r="U36" t="str">
            <v/>
          </cell>
          <cell r="V36" t="str">
            <v/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  <cell r="AA36" t="str">
            <v/>
          </cell>
        </row>
        <row r="37">
          <cell r="P37" t="str">
            <v>Итого</v>
          </cell>
          <cell r="W37" t="str">
            <v>кор</v>
          </cell>
          <cell r="X37">
            <v>0</v>
          </cell>
          <cell r="Y37">
            <v>0</v>
          </cell>
          <cell r="Z37">
            <v>0</v>
          </cell>
        </row>
        <row r="38">
          <cell r="P38" t="str">
            <v>Итого</v>
          </cell>
          <cell r="W38" t="str">
            <v>кг</v>
          </cell>
          <cell r="X38">
            <v>0</v>
          </cell>
          <cell r="Y38">
            <v>0</v>
          </cell>
        </row>
        <row r="39">
          <cell r="A39" t="str">
            <v>Бигбули ГШ</v>
          </cell>
        </row>
        <row r="40">
          <cell r="A40" t="str">
            <v>Пельмени</v>
          </cell>
        </row>
        <row r="41">
          <cell r="A41" t="str">
            <v>SU003532</v>
          </cell>
          <cell r="B41" t="str">
            <v>P004440</v>
          </cell>
          <cell r="C41">
            <v>4301071044</v>
          </cell>
          <cell r="D41">
            <v>4607111039385</v>
          </cell>
          <cell r="F41">
            <v>0.7</v>
          </cell>
          <cell r="G41">
            <v>10</v>
          </cell>
          <cell r="H41">
            <v>7</v>
          </cell>
          <cell r="I41">
            <v>7.3</v>
          </cell>
          <cell r="J41">
            <v>84</v>
          </cell>
          <cell r="K41" t="str">
            <v>12</v>
          </cell>
          <cell r="L41" t="str">
            <v>Слой, мин. 1</v>
          </cell>
          <cell r="M41" t="str">
            <v>МГ</v>
          </cell>
          <cell r="O41">
            <v>180</v>
          </cell>
          <cell r="P41" t="str">
            <v>Пельмени «Бигбули #МЕГАВКУСИЩЕ с сочной грудинкой» 0,7 сфера ТМ «Горячая штучка»</v>
          </cell>
          <cell r="U41" t="str">
            <v/>
          </cell>
          <cell r="V41" t="str">
            <v/>
          </cell>
          <cell r="W41" t="str">
            <v>кор</v>
          </cell>
          <cell r="X41">
            <v>0</v>
          </cell>
          <cell r="Y41">
            <v>0</v>
          </cell>
          <cell r="Z41">
            <v>0</v>
          </cell>
          <cell r="AA41" t="str">
            <v/>
          </cell>
        </row>
        <row r="42">
          <cell r="A42" t="str">
            <v>SU003385</v>
          </cell>
          <cell r="B42" t="str">
            <v>P004203</v>
          </cell>
          <cell r="C42">
            <v>4301071031</v>
          </cell>
          <cell r="D42">
            <v>4607111038982</v>
          </cell>
          <cell r="F42">
            <v>0.7</v>
          </cell>
          <cell r="G42">
            <v>10</v>
          </cell>
          <cell r="H42">
            <v>7</v>
          </cell>
          <cell r="I42">
            <v>7.2859999999999996</v>
          </cell>
          <cell r="J42">
            <v>84</v>
          </cell>
          <cell r="K42" t="str">
            <v>12</v>
          </cell>
          <cell r="L42" t="str">
            <v>Слой, мин. 1</v>
          </cell>
          <cell r="M42" t="str">
            <v>МГ</v>
          </cell>
          <cell r="O42">
            <v>180</v>
          </cell>
          <cell r="P42" t="str">
            <v>Пельмени «Бигбули #МЕГАМАСЛИЩЕ со сливочным маслом» 0,7 сфера ТМ «Горячая штучка»</v>
          </cell>
          <cell r="U42" t="str">
            <v/>
          </cell>
          <cell r="V42" t="str">
            <v/>
          </cell>
          <cell r="W42" t="str">
            <v>кор</v>
          </cell>
          <cell r="X42">
            <v>0</v>
          </cell>
          <cell r="Y42">
            <v>0</v>
          </cell>
          <cell r="Z42">
            <v>0</v>
          </cell>
          <cell r="AA42" t="str">
            <v/>
          </cell>
        </row>
        <row r="43">
          <cell r="A43" t="str">
            <v>SU003530</v>
          </cell>
          <cell r="B43" t="str">
            <v>P004443</v>
          </cell>
          <cell r="C43">
            <v>4301071046</v>
          </cell>
          <cell r="D43">
            <v>4607111039354</v>
          </cell>
          <cell r="F43">
            <v>0.4</v>
          </cell>
          <cell r="G43">
            <v>16</v>
          </cell>
          <cell r="H43">
            <v>6.4</v>
          </cell>
          <cell r="I43">
            <v>6.7195999999999998</v>
          </cell>
          <cell r="J43">
            <v>84</v>
          </cell>
          <cell r="K43" t="str">
            <v>12</v>
          </cell>
          <cell r="L43" t="str">
            <v>Слой, мин. 1</v>
          </cell>
          <cell r="M43" t="str">
            <v>МГ</v>
          </cell>
          <cell r="O43">
            <v>180</v>
          </cell>
          <cell r="P43" t="str">
            <v>Пельмени «Бигбули с мясом» 0,4 Сфера ТМ «Горячая штучка»</v>
          </cell>
          <cell r="U43" t="str">
            <v/>
          </cell>
          <cell r="V43" t="str">
            <v/>
          </cell>
          <cell r="W43" t="str">
            <v>кор</v>
          </cell>
          <cell r="X43">
            <v>0</v>
          </cell>
          <cell r="Y43">
            <v>0</v>
          </cell>
          <cell r="Z43">
            <v>0</v>
          </cell>
          <cell r="AA43" t="str">
            <v/>
          </cell>
        </row>
        <row r="44">
          <cell r="A44" t="str">
            <v>SU003529</v>
          </cell>
          <cell r="B44" t="str">
            <v>P004442</v>
          </cell>
          <cell r="C44">
            <v>4301071047</v>
          </cell>
          <cell r="D44">
            <v>4607111039330</v>
          </cell>
          <cell r="F44">
            <v>0.7</v>
          </cell>
          <cell r="G44">
            <v>10</v>
          </cell>
          <cell r="H44">
            <v>7</v>
          </cell>
          <cell r="I44">
            <v>7.3</v>
          </cell>
          <cell r="J44">
            <v>84</v>
          </cell>
          <cell r="K44" t="str">
            <v>12</v>
          </cell>
          <cell r="L44" t="str">
            <v>Короб, мин. 1</v>
          </cell>
          <cell r="M44" t="str">
            <v>МГ</v>
          </cell>
          <cell r="O44">
            <v>180</v>
          </cell>
          <cell r="P44" t="str">
            <v>Пельмени «Бигбули с мясом» 0,7 Сфера ТМ «Горячая штучка»</v>
          </cell>
          <cell r="U44" t="str">
            <v/>
          </cell>
          <cell r="V44" t="str">
            <v/>
          </cell>
          <cell r="W44" t="str">
            <v>кор</v>
          </cell>
          <cell r="X44">
            <v>0</v>
          </cell>
          <cell r="Y44">
            <v>0</v>
          </cell>
          <cell r="Z44">
            <v>0</v>
          </cell>
          <cell r="AA44" t="str">
            <v/>
          </cell>
        </row>
        <row r="45">
          <cell r="P45" t="str">
            <v>Итого</v>
          </cell>
          <cell r="W45" t="str">
            <v>кор</v>
          </cell>
          <cell r="X45">
            <v>0</v>
          </cell>
          <cell r="Y45">
            <v>0</v>
          </cell>
          <cell r="Z45">
            <v>0</v>
          </cell>
        </row>
        <row r="46">
          <cell r="P46" t="str">
            <v>Итого</v>
          </cell>
          <cell r="W46" t="str">
            <v>кг</v>
          </cell>
          <cell r="X46">
            <v>0</v>
          </cell>
          <cell r="Y46">
            <v>0</v>
          </cell>
        </row>
        <row r="47">
          <cell r="A47" t="str">
            <v>Foodgital</v>
          </cell>
        </row>
        <row r="48">
          <cell r="A48" t="str">
            <v>Пельмени</v>
          </cell>
        </row>
        <row r="49">
          <cell r="A49" t="str">
            <v>SU003691</v>
          </cell>
          <cell r="B49" t="str">
            <v>P004772</v>
          </cell>
          <cell r="C49">
            <v>4301071073</v>
          </cell>
          <cell r="D49">
            <v>4620207490822</v>
          </cell>
          <cell r="F49">
            <v>0.43</v>
          </cell>
          <cell r="G49">
            <v>8</v>
          </cell>
          <cell r="H49">
            <v>3.44</v>
          </cell>
          <cell r="I49">
            <v>3.64</v>
          </cell>
          <cell r="J49">
            <v>144</v>
          </cell>
          <cell r="K49" t="str">
            <v>12</v>
          </cell>
          <cell r="L49" t="str">
            <v>Короб, мин. 1</v>
          </cell>
          <cell r="M49" t="str">
            <v>МГ</v>
          </cell>
          <cell r="O49">
            <v>365</v>
          </cell>
          <cell r="P49" t="str">
            <v>Пельмени «Пельмени» Фикс.вес 0,43 сфера ТС «Foodgital» ТМ «Горячая штучка»</v>
          </cell>
          <cell r="U49" t="str">
            <v/>
          </cell>
          <cell r="V49" t="str">
            <v/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  <cell r="AA49" t="str">
            <v/>
          </cell>
        </row>
        <row r="50">
          <cell r="P50" t="str">
            <v>Итого</v>
          </cell>
          <cell r="W50" t="str">
            <v>кор</v>
          </cell>
          <cell r="X50">
            <v>0</v>
          </cell>
          <cell r="Y50">
            <v>0</v>
          </cell>
          <cell r="Z50">
            <v>0</v>
          </cell>
        </row>
        <row r="51">
          <cell r="P51" t="str">
            <v>Итого</v>
          </cell>
          <cell r="W51" t="str">
            <v>кг</v>
          </cell>
          <cell r="X51">
            <v>0</v>
          </cell>
          <cell r="Y51">
            <v>0</v>
          </cell>
        </row>
        <row r="52">
          <cell r="A52" t="str">
            <v>Котлеты</v>
          </cell>
        </row>
        <row r="53">
          <cell r="A53" t="str">
            <v>SU003679</v>
          </cell>
          <cell r="B53" t="str">
            <v>P004730</v>
          </cell>
          <cell r="C53">
            <v>4301100087</v>
          </cell>
          <cell r="D53">
            <v>4607111039743</v>
          </cell>
          <cell r="F53">
            <v>0.18</v>
          </cell>
          <cell r="G53">
            <v>6</v>
          </cell>
          <cell r="H53">
            <v>1.08</v>
          </cell>
          <cell r="I53">
            <v>2.34</v>
          </cell>
          <cell r="J53">
            <v>182</v>
          </cell>
          <cell r="K53" t="str">
            <v>14</v>
          </cell>
          <cell r="L53" t="str">
            <v>Короб, мин. 1</v>
          </cell>
          <cell r="M53" t="str">
            <v>МГ</v>
          </cell>
          <cell r="O53">
            <v>365</v>
          </cell>
          <cell r="P53" t="str">
            <v>Котлеты «Котлеты» Фикс.вес 0,18 ТС «Foodgital» ТМ «Горячая штучка»</v>
          </cell>
          <cell r="U53" t="str">
            <v/>
          </cell>
          <cell r="V53" t="str">
            <v/>
          </cell>
          <cell r="W53" t="str">
            <v>кор</v>
          </cell>
          <cell r="X53">
            <v>0</v>
          </cell>
          <cell r="Y53">
            <v>0</v>
          </cell>
          <cell r="Z53">
            <v>0</v>
          </cell>
          <cell r="AA53" t="str">
            <v/>
          </cell>
        </row>
        <row r="54">
          <cell r="P54" t="str">
            <v>Итого</v>
          </cell>
          <cell r="W54" t="str">
            <v>кор</v>
          </cell>
          <cell r="X54">
            <v>0</v>
          </cell>
          <cell r="Y54">
            <v>0</v>
          </cell>
          <cell r="Z54">
            <v>0</v>
          </cell>
        </row>
        <row r="55">
          <cell r="P55" t="str">
            <v>Итого</v>
          </cell>
          <cell r="W55" t="str">
            <v>кг</v>
          </cell>
          <cell r="X55">
            <v>0</v>
          </cell>
          <cell r="Y55">
            <v>0</v>
          </cell>
        </row>
        <row r="56">
          <cell r="A56" t="str">
            <v>Наггетсы</v>
          </cell>
        </row>
        <row r="57">
          <cell r="A57" t="str">
            <v>SU003678</v>
          </cell>
          <cell r="B57" t="str">
            <v>P004731</v>
          </cell>
          <cell r="C57">
            <v>4301132194</v>
          </cell>
          <cell r="D57">
            <v>4607111039712</v>
          </cell>
          <cell r="F57">
            <v>0.2</v>
          </cell>
          <cell r="G57">
            <v>6</v>
          </cell>
          <cell r="H57">
            <v>1.2</v>
          </cell>
          <cell r="I57">
            <v>1.56</v>
          </cell>
          <cell r="J57">
            <v>140</v>
          </cell>
          <cell r="K57" t="str">
            <v>14</v>
          </cell>
          <cell r="L57" t="str">
            <v>Короб, мин. 1</v>
          </cell>
          <cell r="M57" t="str">
            <v>МГ</v>
          </cell>
          <cell r="O57">
            <v>365</v>
          </cell>
          <cell r="P57" t="str">
            <v>Наггетсы «Наггетсы» Фикс.вес 0,2 ТС «Foodgital» ТМ «Горячая штучка»</v>
          </cell>
          <cell r="U57" t="str">
            <v/>
          </cell>
          <cell r="V57" t="str">
            <v/>
          </cell>
          <cell r="W57" t="str">
            <v>кор</v>
          </cell>
          <cell r="X57">
            <v>0</v>
          </cell>
          <cell r="Y57">
            <v>0</v>
          </cell>
          <cell r="Z57">
            <v>0</v>
          </cell>
          <cell r="AA57" t="str">
            <v/>
          </cell>
        </row>
        <row r="58">
          <cell r="P58" t="str">
            <v>Итого</v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</row>
        <row r="59">
          <cell r="P59" t="str">
            <v>Итого</v>
          </cell>
          <cell r="W59" t="str">
            <v>кг</v>
          </cell>
          <cell r="X59">
            <v>0</v>
          </cell>
          <cell r="Y59">
            <v>0</v>
          </cell>
        </row>
        <row r="60">
          <cell r="A60" t="str">
            <v>Чебуреки</v>
          </cell>
        </row>
        <row r="61">
          <cell r="A61" t="str">
            <v>SU002657</v>
          </cell>
          <cell r="B61" t="str">
            <v>P003038</v>
          </cell>
          <cell r="C61">
            <v>4301136018</v>
          </cell>
          <cell r="D61">
            <v>4607111037008</v>
          </cell>
          <cell r="F61">
            <v>0.36</v>
          </cell>
          <cell r="G61">
            <v>4</v>
          </cell>
          <cell r="H61">
            <v>1.44</v>
          </cell>
          <cell r="I61">
            <v>1.74</v>
          </cell>
          <cell r="J61">
            <v>140</v>
          </cell>
          <cell r="K61" t="str">
            <v>14</v>
          </cell>
          <cell r="L61" t="str">
            <v>Короб, мин. 1</v>
          </cell>
          <cell r="M61" t="str">
            <v>МГ</v>
          </cell>
          <cell r="O61">
            <v>365</v>
          </cell>
          <cell r="P61" t="str">
            <v>Чебуреки из растительного белка Foodgital фикс.вес 0,36 лоток Горячая штучка</v>
          </cell>
          <cell r="U61" t="str">
            <v/>
          </cell>
          <cell r="V61" t="str">
            <v/>
          </cell>
          <cell r="W61" t="str">
            <v>кор</v>
          </cell>
          <cell r="X61">
            <v>0</v>
          </cell>
          <cell r="Y61">
            <v>0</v>
          </cell>
          <cell r="Z61">
            <v>0</v>
          </cell>
          <cell r="AA61" t="str">
            <v/>
          </cell>
        </row>
        <row r="62">
          <cell r="A62" t="str">
            <v>SU002607</v>
          </cell>
          <cell r="B62" t="str">
            <v>P002938</v>
          </cell>
          <cell r="C62">
            <v>4301136015</v>
          </cell>
          <cell r="D62">
            <v>4607111037398</v>
          </cell>
          <cell r="F62">
            <v>0.09</v>
          </cell>
          <cell r="G62">
            <v>24</v>
          </cell>
          <cell r="H62">
            <v>2.16</v>
          </cell>
          <cell r="I62">
            <v>4.0199999999999996</v>
          </cell>
          <cell r="J62">
            <v>126</v>
          </cell>
          <cell r="K62" t="str">
            <v>14</v>
          </cell>
          <cell r="L62" t="str">
            <v>Короб, мин. 1</v>
          </cell>
          <cell r="M62" t="str">
            <v>МГ</v>
          </cell>
          <cell r="O62">
            <v>365</v>
          </cell>
          <cell r="P62" t="str">
            <v>Чебуреки «из растительного белка» штучка 0,09 кг ТМ «Горячая штучка»</v>
          </cell>
          <cell r="U62" t="str">
            <v/>
          </cell>
          <cell r="V62" t="str">
            <v/>
          </cell>
          <cell r="W62" t="str">
            <v>кор</v>
          </cell>
          <cell r="X62">
            <v>0</v>
          </cell>
          <cell r="Y62">
            <v>0</v>
          </cell>
          <cell r="Z62">
            <v>0</v>
          </cell>
          <cell r="AA62" t="str">
            <v/>
          </cell>
        </row>
        <row r="63">
          <cell r="P63" t="str">
            <v>Итого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</row>
        <row r="64">
          <cell r="P64" t="str">
            <v>Итого</v>
          </cell>
          <cell r="W64" t="str">
            <v>кг</v>
          </cell>
          <cell r="X64">
            <v>0</v>
          </cell>
          <cell r="Y64">
            <v>0</v>
          </cell>
        </row>
        <row r="65">
          <cell r="A65" t="str">
            <v>Снеки</v>
          </cell>
        </row>
        <row r="66">
          <cell r="A66" t="str">
            <v>SU003680</v>
          </cell>
          <cell r="B66" t="str">
            <v>P004732</v>
          </cell>
          <cell r="C66">
            <v>4301135664</v>
          </cell>
          <cell r="D66">
            <v>4607111039705</v>
          </cell>
          <cell r="F66">
            <v>0.2</v>
          </cell>
          <cell r="G66">
            <v>6</v>
          </cell>
          <cell r="H66">
            <v>1.2</v>
          </cell>
          <cell r="I66">
            <v>1.56</v>
          </cell>
          <cell r="J66">
            <v>140</v>
          </cell>
          <cell r="K66" t="str">
            <v>14</v>
          </cell>
          <cell r="L66" t="str">
            <v>Короб, мин. 1</v>
          </cell>
          <cell r="M66" t="str">
            <v>МГ</v>
          </cell>
          <cell r="O66">
            <v>365</v>
          </cell>
          <cell r="P66" t="str">
            <v>Снеки «Чебупели» Фикс.вес 0,2 ТС «Foodgital» ТМ «Горячая штучка»</v>
          </cell>
          <cell r="U66" t="str">
            <v/>
          </cell>
          <cell r="V66" t="str">
            <v/>
          </cell>
          <cell r="W66" t="str">
            <v>кор</v>
          </cell>
          <cell r="X66">
            <v>0</v>
          </cell>
          <cell r="Y66">
            <v>0</v>
          </cell>
          <cell r="Z66">
            <v>0</v>
          </cell>
          <cell r="AA66" t="str">
            <v/>
          </cell>
        </row>
        <row r="67">
          <cell r="A67" t="str">
            <v>SU003677</v>
          </cell>
          <cell r="B67" t="str">
            <v>P004733</v>
          </cell>
          <cell r="C67">
            <v>4301135665</v>
          </cell>
          <cell r="D67">
            <v>4607111039729</v>
          </cell>
          <cell r="F67">
            <v>0.2</v>
          </cell>
          <cell r="G67">
            <v>6</v>
          </cell>
          <cell r="H67">
            <v>1.2</v>
          </cell>
          <cell r="I67">
            <v>1.56</v>
          </cell>
          <cell r="J67">
            <v>140</v>
          </cell>
          <cell r="K67" t="str">
            <v>14</v>
          </cell>
          <cell r="L67" t="str">
            <v>Короб, мин. 1</v>
          </cell>
          <cell r="M67" t="str">
            <v>МГ</v>
          </cell>
          <cell r="O67">
            <v>365</v>
          </cell>
          <cell r="P67" t="str">
            <v>Снеки «Чебупицца Маргарита» Фикс.вес 0,2 ТС «Foodgital» ТМ «Горячая штучка»</v>
          </cell>
          <cell r="U67" t="str">
            <v/>
          </cell>
          <cell r="V67" t="str">
            <v/>
          </cell>
          <cell r="W67" t="str">
            <v>кор</v>
          </cell>
          <cell r="X67">
            <v>0</v>
          </cell>
          <cell r="Y67">
            <v>0</v>
          </cell>
          <cell r="Z67">
            <v>0</v>
          </cell>
          <cell r="AA67" t="str">
            <v/>
          </cell>
        </row>
        <row r="68">
          <cell r="A68" t="str">
            <v>SU003676</v>
          </cell>
          <cell r="B68" t="str">
            <v>P004818</v>
          </cell>
          <cell r="C68">
            <v>4301135702</v>
          </cell>
          <cell r="D68">
            <v>4620207490228</v>
          </cell>
          <cell r="F68">
            <v>0.2</v>
          </cell>
          <cell r="G68">
            <v>6</v>
          </cell>
          <cell r="H68">
            <v>1.2</v>
          </cell>
          <cell r="I68">
            <v>1.56</v>
          </cell>
          <cell r="J68">
            <v>140</v>
          </cell>
          <cell r="K68" t="str">
            <v>14</v>
          </cell>
          <cell r="L68" t="str">
            <v>Короб, мин. 1</v>
          </cell>
          <cell r="M68" t="str">
            <v>МГ</v>
          </cell>
          <cell r="O68">
            <v>365</v>
          </cell>
          <cell r="P68" t="str">
            <v>Снеки «Чебупицца со вкусом 4 сыра» Фикс.вес 0,2 ТС «Foodgital» ТМ «Горячая штучка»</v>
          </cell>
          <cell r="U68" t="str">
            <v/>
          </cell>
          <cell r="V68" t="str">
            <v/>
          </cell>
          <cell r="W68" t="str">
            <v>кор</v>
          </cell>
          <cell r="X68">
            <v>0</v>
          </cell>
          <cell r="Y68">
            <v>0</v>
          </cell>
          <cell r="Z68">
            <v>0</v>
          </cell>
          <cell r="AA68" t="str">
            <v/>
          </cell>
        </row>
        <row r="69">
          <cell r="P69" t="str">
            <v>Итого</v>
          </cell>
          <cell r="W69" t="str">
            <v>кор</v>
          </cell>
          <cell r="X69">
            <v>0</v>
          </cell>
          <cell r="Y69">
            <v>0</v>
          </cell>
          <cell r="Z69">
            <v>0</v>
          </cell>
        </row>
        <row r="70">
          <cell r="P70" t="str">
            <v>Итого</v>
          </cell>
          <cell r="W70" t="str">
            <v>кг</v>
          </cell>
          <cell r="X70">
            <v>0</v>
          </cell>
          <cell r="Y70">
            <v>0</v>
          </cell>
        </row>
        <row r="71">
          <cell r="A71" t="str">
            <v>Бульмени вес ГШ</v>
          </cell>
        </row>
        <row r="72">
          <cell r="A72" t="str">
            <v>Пельмени</v>
          </cell>
        </row>
        <row r="73">
          <cell r="A73" t="str">
            <v>SU002798</v>
          </cell>
          <cell r="B73" t="str">
            <v>P003687</v>
          </cell>
          <cell r="C73">
            <v>4301070977</v>
          </cell>
          <cell r="D73">
            <v>4607111037411</v>
          </cell>
          <cell r="F73">
            <v>2.7</v>
          </cell>
          <cell r="G73">
            <v>1</v>
          </cell>
          <cell r="H73">
            <v>2.7</v>
          </cell>
          <cell r="I73">
            <v>2.8132000000000001</v>
          </cell>
          <cell r="J73">
            <v>234</v>
          </cell>
          <cell r="K73" t="str">
            <v>18</v>
          </cell>
          <cell r="L73" t="str">
            <v>Слой, мин. 1</v>
          </cell>
          <cell r="M73" t="str">
            <v>МГ</v>
          </cell>
          <cell r="O73">
            <v>180</v>
          </cell>
          <cell r="P73" t="str">
            <v>Пельмени «Бульмени с говядиной и свининой Наваристые» Весовые Сфера ТМ «Горячая штучка» 2,7 кг</v>
          </cell>
          <cell r="U73" t="str">
            <v/>
          </cell>
          <cell r="V73" t="str">
            <v/>
          </cell>
          <cell r="W73" t="str">
            <v>кор</v>
          </cell>
          <cell r="X73">
            <v>0</v>
          </cell>
          <cell r="Y73">
            <v>0</v>
          </cell>
          <cell r="Z73">
            <v>0</v>
          </cell>
          <cell r="AA73" t="str">
            <v/>
          </cell>
        </row>
        <row r="74">
          <cell r="A74" t="str">
            <v>SU002595</v>
          </cell>
          <cell r="B74" t="str">
            <v>P003697</v>
          </cell>
          <cell r="C74">
            <v>4301070981</v>
          </cell>
          <cell r="D74">
            <v>4607111036728</v>
          </cell>
          <cell r="F74">
            <v>5</v>
          </cell>
          <cell r="G74">
            <v>1</v>
          </cell>
          <cell r="H74">
            <v>5</v>
          </cell>
          <cell r="I74">
            <v>5.2131999999999996</v>
          </cell>
          <cell r="J74">
            <v>144</v>
          </cell>
          <cell r="K74" t="str">
            <v>12</v>
          </cell>
          <cell r="L74" t="str">
            <v>Палетта, мин. 1</v>
          </cell>
          <cell r="M74" t="str">
            <v>МГ</v>
          </cell>
          <cell r="O74">
            <v>180</v>
          </cell>
          <cell r="P74" t="str">
            <v>Пельмени «Бульмени с говядиной и свининой Наваристые» Весовые Сфера ТМ «Горячая штучка» 5 кг</v>
          </cell>
          <cell r="U74" t="str">
            <v/>
          </cell>
          <cell r="V74" t="str">
            <v/>
          </cell>
          <cell r="W74" t="str">
            <v>кор</v>
          </cell>
          <cell r="X74">
            <v>0</v>
          </cell>
          <cell r="Y74">
            <v>0</v>
          </cell>
          <cell r="Z74">
            <v>0</v>
          </cell>
          <cell r="AA74" t="str">
            <v/>
          </cell>
        </row>
        <row r="75">
          <cell r="P75" t="str">
            <v>Итого</v>
          </cell>
          <cell r="W75" t="str">
            <v>кор</v>
          </cell>
          <cell r="X75">
            <v>0</v>
          </cell>
          <cell r="Y75">
            <v>0</v>
          </cell>
          <cell r="Z75">
            <v>0</v>
          </cell>
        </row>
        <row r="76">
          <cell r="P76" t="str">
            <v>Итого</v>
          </cell>
          <cell r="W76" t="str">
            <v>кг</v>
          </cell>
          <cell r="X76">
            <v>0</v>
          </cell>
          <cell r="Y76">
            <v>0</v>
          </cell>
        </row>
        <row r="77">
          <cell r="A77" t="str">
            <v>Бельмеши</v>
          </cell>
        </row>
        <row r="78">
          <cell r="A78" t="str">
            <v>Снеки</v>
          </cell>
        </row>
        <row r="79">
          <cell r="A79" t="str">
            <v>SU003593</v>
          </cell>
          <cell r="B79" t="str">
            <v>P004598</v>
          </cell>
          <cell r="C79">
            <v>4301135574</v>
          </cell>
          <cell r="D79">
            <v>4607111033659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Слой, мин. 1</v>
          </cell>
          <cell r="M79" t="str">
            <v>МГ</v>
          </cell>
          <cell r="O79">
            <v>180</v>
          </cell>
          <cell r="P79" t="str">
            <v>Снеки «Бельмеши сочные с мясом» Фикс.вес 0,3 Пакет ТМ «Горячая штучка»</v>
          </cell>
          <cell r="U79" t="str">
            <v/>
          </cell>
          <cell r="V79" t="str">
            <v/>
          </cell>
          <cell r="W79" t="str">
            <v>кор</v>
          </cell>
          <cell r="X79">
            <v>0</v>
          </cell>
          <cell r="Y79">
            <v>0</v>
          </cell>
          <cell r="Z79">
            <v>0</v>
          </cell>
          <cell r="AA79" t="str">
            <v/>
          </cell>
        </row>
        <row r="80">
          <cell r="P80" t="str">
            <v>Итого</v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</row>
        <row r="81">
          <cell r="P81" t="str">
            <v>Итого</v>
          </cell>
          <cell r="W81" t="str">
            <v>кг</v>
          </cell>
          <cell r="X81">
            <v>0</v>
          </cell>
          <cell r="Y81">
            <v>0</v>
          </cell>
        </row>
        <row r="82">
          <cell r="A82" t="str">
            <v>Крылышки ГШ</v>
          </cell>
        </row>
        <row r="83">
          <cell r="A83" t="str">
            <v>Крылья</v>
          </cell>
        </row>
        <row r="84">
          <cell r="A84" t="str">
            <v>SU003591</v>
          </cell>
          <cell r="B84" t="str">
            <v>P004588</v>
          </cell>
          <cell r="C84">
            <v>4301131047</v>
          </cell>
          <cell r="D84">
            <v>4607111034120</v>
          </cell>
          <cell r="F84">
            <v>0.3</v>
          </cell>
          <cell r="G84">
            <v>12</v>
          </cell>
          <cell r="H84">
            <v>3.6</v>
          </cell>
          <cell r="I84">
            <v>4.3036000000000003</v>
          </cell>
          <cell r="J84">
            <v>70</v>
          </cell>
          <cell r="K84" t="str">
            <v>14</v>
          </cell>
          <cell r="L84" t="str">
            <v>Слой, мин. 1</v>
          </cell>
          <cell r="M84" t="str">
            <v>МГ</v>
          </cell>
          <cell r="O84">
            <v>180</v>
          </cell>
          <cell r="P84" t="str">
            <v>Крылья «Хрустящие крылышки» Фикс.вес 0,3 Пакет ТМ «Горячая штучка»</v>
          </cell>
          <cell r="U84" t="str">
            <v/>
          </cell>
          <cell r="V84" t="str">
            <v/>
          </cell>
          <cell r="W84" t="str">
            <v>кор</v>
          </cell>
          <cell r="X84">
            <v>0</v>
          </cell>
          <cell r="Y84">
            <v>0</v>
          </cell>
          <cell r="Z84">
            <v>0</v>
          </cell>
          <cell r="AA84" t="str">
            <v/>
          </cell>
        </row>
        <row r="85">
          <cell r="A85" t="str">
            <v>SU003607</v>
          </cell>
          <cell r="B85" t="str">
            <v>P004589</v>
          </cell>
          <cell r="C85">
            <v>4301131046</v>
          </cell>
          <cell r="D85">
            <v>4607111034137</v>
          </cell>
          <cell r="F85">
            <v>0.3</v>
          </cell>
          <cell r="G85">
            <v>12</v>
          </cell>
          <cell r="H85">
            <v>3.6</v>
          </cell>
          <cell r="I85">
            <v>4.3036000000000003</v>
          </cell>
          <cell r="J85">
            <v>70</v>
          </cell>
          <cell r="K85" t="str">
            <v>14</v>
          </cell>
          <cell r="L85" t="str">
            <v>Короб, мин. 1</v>
          </cell>
          <cell r="M85" t="str">
            <v>МГ</v>
          </cell>
          <cell r="O85">
            <v>180</v>
          </cell>
          <cell r="P85" t="str">
            <v>Крылья «Крылышки острые к пиву» Фикс.вес 0,3 Пакет ТМ «Горячая штучка»</v>
          </cell>
          <cell r="U85" t="str">
            <v/>
          </cell>
          <cell r="V85" t="str">
            <v/>
          </cell>
          <cell r="W85" t="str">
            <v>кор</v>
          </cell>
          <cell r="X85">
            <v>0</v>
          </cell>
          <cell r="Y85">
            <v>0</v>
          </cell>
          <cell r="Z85">
            <v>0</v>
          </cell>
          <cell r="AA85" t="str">
            <v/>
          </cell>
        </row>
        <row r="86">
          <cell r="P86" t="str">
            <v>Итого</v>
          </cell>
          <cell r="W86" t="str">
            <v>кор</v>
          </cell>
          <cell r="X86">
            <v>0</v>
          </cell>
          <cell r="Y86">
            <v>0</v>
          </cell>
          <cell r="Z86">
            <v>0</v>
          </cell>
        </row>
        <row r="87">
          <cell r="P87" t="str">
            <v>Итого</v>
          </cell>
          <cell r="W87" t="str">
            <v>кг</v>
          </cell>
          <cell r="X87">
            <v>0</v>
          </cell>
          <cell r="Y87">
            <v>0</v>
          </cell>
        </row>
        <row r="88">
          <cell r="A88" t="str">
            <v>Чебупели</v>
          </cell>
        </row>
        <row r="89">
          <cell r="A89" t="str">
            <v>Снеки</v>
          </cell>
        </row>
        <row r="90">
          <cell r="A90" t="str">
            <v>SU003887</v>
          </cell>
          <cell r="B90" t="str">
            <v>P004969</v>
          </cell>
          <cell r="C90">
            <v>4301135763</v>
          </cell>
          <cell r="D90">
            <v>4620207491027</v>
          </cell>
          <cell r="F90">
            <v>0.24</v>
          </cell>
          <cell r="G90">
            <v>12</v>
          </cell>
          <cell r="H90">
            <v>2.88</v>
          </cell>
          <cell r="I90">
            <v>3.5836000000000001</v>
          </cell>
          <cell r="J90">
            <v>70</v>
          </cell>
          <cell r="K90" t="str">
            <v>14</v>
          </cell>
          <cell r="L90" t="str">
            <v>Короб, мин. 1</v>
          </cell>
          <cell r="M90" t="str">
            <v>МГ</v>
          </cell>
          <cell r="O90">
            <v>180</v>
          </cell>
          <cell r="P90" t="str">
            <v>Снеки «Готовые чебупели острые с мясом» Фикс.вес 0,24 ТМ «Горячая штучка»</v>
          </cell>
          <cell r="U90" t="str">
            <v/>
          </cell>
          <cell r="V90" t="str">
            <v/>
          </cell>
          <cell r="W90" t="str">
            <v>кор</v>
          </cell>
          <cell r="X90">
            <v>0</v>
          </cell>
          <cell r="Y90">
            <v>0</v>
          </cell>
          <cell r="Z90">
            <v>0</v>
          </cell>
          <cell r="AA90" t="str">
            <v/>
          </cell>
        </row>
        <row r="91">
          <cell r="A91" t="str">
            <v>SU003889</v>
          </cell>
          <cell r="B91" t="str">
            <v>P004971</v>
          </cell>
          <cell r="C91">
            <v>4301135793</v>
          </cell>
          <cell r="D91">
            <v>4620207491003</v>
          </cell>
          <cell r="F91">
            <v>0.24</v>
          </cell>
          <cell r="G91">
            <v>12</v>
          </cell>
          <cell r="H91">
            <v>2.88</v>
          </cell>
          <cell r="I91">
            <v>3.5836000000000001</v>
          </cell>
          <cell r="J91">
            <v>70</v>
          </cell>
          <cell r="K91" t="str">
            <v>14</v>
          </cell>
          <cell r="L91" t="str">
            <v>Короб, мин. 1</v>
          </cell>
          <cell r="M91" t="str">
            <v>МГ</v>
          </cell>
          <cell r="O91">
            <v>180</v>
          </cell>
          <cell r="P91" t="str">
            <v>Снеки «Готовые чебупели с ветчиной и сыром» Фикс.вес 0,24 ТМ «Горячая штучка»</v>
          </cell>
          <cell r="U91" t="str">
            <v/>
          </cell>
          <cell r="V91" t="str">
            <v/>
          </cell>
          <cell r="W91" t="str">
            <v>кор</v>
          </cell>
          <cell r="X91">
            <v>0</v>
          </cell>
          <cell r="Y91">
            <v>0</v>
          </cell>
          <cell r="Z91">
            <v>0</v>
          </cell>
          <cell r="AA91" t="str">
            <v/>
          </cell>
        </row>
        <row r="92">
          <cell r="A92" t="str">
            <v>SU003892</v>
          </cell>
          <cell r="B92" t="str">
            <v>P004974</v>
          </cell>
          <cell r="C92">
            <v>4301135768</v>
          </cell>
          <cell r="D92">
            <v>4620207491034</v>
          </cell>
          <cell r="F92">
            <v>0.24</v>
          </cell>
          <cell r="G92">
            <v>12</v>
          </cell>
          <cell r="H92">
            <v>2.88</v>
          </cell>
          <cell r="I92">
            <v>3.5836000000000001</v>
          </cell>
          <cell r="J92">
            <v>70</v>
          </cell>
          <cell r="K92" t="str">
            <v>14</v>
          </cell>
          <cell r="L92" t="str">
            <v>Короб, мин. 1</v>
          </cell>
          <cell r="M92" t="str">
            <v>МГ</v>
          </cell>
          <cell r="O92">
            <v>180</v>
          </cell>
          <cell r="P92" t="str">
            <v>Снеки «Готовые чебупели с мясом» Фикс.вес 0,24 ТМ «Горячая штучка»</v>
          </cell>
          <cell r="U92" t="str">
            <v/>
          </cell>
          <cell r="V92" t="str">
            <v/>
          </cell>
          <cell r="W92" t="str">
            <v>кор</v>
          </cell>
          <cell r="X92">
            <v>0</v>
          </cell>
          <cell r="Y92">
            <v>0</v>
          </cell>
          <cell r="Z92">
            <v>0</v>
          </cell>
          <cell r="AA92" t="str">
            <v/>
          </cell>
        </row>
        <row r="93">
          <cell r="A93" t="str">
            <v>SU003884</v>
          </cell>
          <cell r="B93" t="str">
            <v>P004966</v>
          </cell>
          <cell r="C93">
            <v>4301135760</v>
          </cell>
          <cell r="D93">
            <v>4620207491010</v>
          </cell>
          <cell r="F93">
            <v>0.24</v>
          </cell>
          <cell r="G93">
            <v>12</v>
          </cell>
          <cell r="H93">
            <v>2.88</v>
          </cell>
          <cell r="I93">
            <v>3.5836000000000001</v>
          </cell>
          <cell r="J93">
            <v>70</v>
          </cell>
          <cell r="K93" t="str">
            <v>14</v>
          </cell>
          <cell r="L93" t="str">
            <v>Короб, мин. 1</v>
          </cell>
          <cell r="M93" t="str">
            <v>МГ</v>
          </cell>
          <cell r="O93">
            <v>180</v>
          </cell>
          <cell r="P93" t="str">
            <v>Снеки «Готовые чебупели сочные с мясом» Фикс.вес 0,24 ТМ «Горячая штучка»</v>
          </cell>
          <cell r="U93" t="str">
            <v/>
          </cell>
          <cell r="V93" t="str">
            <v/>
          </cell>
          <cell r="W93" t="str">
            <v>кор</v>
          </cell>
          <cell r="X93">
            <v>0</v>
          </cell>
          <cell r="Y93">
            <v>0</v>
          </cell>
          <cell r="Z93">
            <v>0</v>
          </cell>
          <cell r="AA93" t="str">
            <v/>
          </cell>
        </row>
        <row r="94">
          <cell r="A94" t="str">
            <v>SU003605</v>
          </cell>
          <cell r="B94" t="str">
            <v>P004595</v>
          </cell>
          <cell r="C94">
            <v>4301135571</v>
          </cell>
          <cell r="D94">
            <v>4607111035028</v>
          </cell>
          <cell r="F94">
            <v>0.48</v>
          </cell>
          <cell r="G94">
            <v>8</v>
          </cell>
          <cell r="H94">
            <v>3.84</v>
          </cell>
          <cell r="I94">
            <v>4.4488000000000003</v>
          </cell>
          <cell r="J94">
            <v>70</v>
          </cell>
          <cell r="K94" t="str">
            <v>14</v>
          </cell>
          <cell r="L94" t="str">
            <v>Короб, мин. 1</v>
          </cell>
          <cell r="M94" t="str">
            <v>МГ</v>
          </cell>
          <cell r="O94">
            <v>180</v>
          </cell>
          <cell r="P94" t="str">
            <v>Снеки «Готовые чебупели сочные с мясом» Фикс.вес 0,48 ТМ «Горячая штучка»</v>
          </cell>
          <cell r="U94" t="str">
            <v/>
          </cell>
          <cell r="V94" t="str">
            <v/>
          </cell>
          <cell r="W94" t="str">
            <v>кор</v>
          </cell>
          <cell r="X94">
            <v>0</v>
          </cell>
          <cell r="Y94">
            <v>0</v>
          </cell>
          <cell r="Z94">
            <v>0</v>
          </cell>
          <cell r="AA94" t="str">
            <v/>
          </cell>
        </row>
        <row r="95">
          <cell r="A95" t="str">
            <v>SU002293</v>
          </cell>
          <cell r="B95" t="str">
            <v>P004113</v>
          </cell>
          <cell r="C95">
            <v>4301135285</v>
          </cell>
          <cell r="D95">
            <v>4607111036407</v>
          </cell>
          <cell r="F95">
            <v>0.3</v>
          </cell>
          <cell r="G95">
            <v>14</v>
          </cell>
          <cell r="H95">
            <v>4.2</v>
          </cell>
          <cell r="I95">
            <v>4.5292000000000003</v>
          </cell>
          <cell r="J95">
            <v>70</v>
          </cell>
          <cell r="K95" t="str">
            <v>14</v>
          </cell>
          <cell r="L95" t="str">
            <v>Слой, мин. 1</v>
          </cell>
          <cell r="M95" t="str">
            <v>МГ</v>
          </cell>
          <cell r="O95">
            <v>180</v>
          </cell>
          <cell r="P95" t="str">
            <v>Чебупели Курочка гриль Базовый ассортимент Фикс.вес 0,3 Пакет Горячая штучка</v>
          </cell>
          <cell r="U95" t="str">
            <v/>
          </cell>
          <cell r="V95" t="str">
            <v/>
          </cell>
          <cell r="W95" t="str">
            <v>кор</v>
          </cell>
          <cell r="X95">
            <v>0</v>
          </cell>
          <cell r="Y95">
            <v>0</v>
          </cell>
          <cell r="Z95">
            <v>0</v>
          </cell>
          <cell r="AA95" t="str">
            <v/>
          </cell>
        </row>
        <row r="96">
          <cell r="P96" t="str">
            <v>Итого</v>
          </cell>
          <cell r="W96" t="str">
            <v>кор</v>
          </cell>
          <cell r="X96">
            <v>0</v>
          </cell>
          <cell r="Y96">
            <v>0</v>
          </cell>
          <cell r="Z96">
            <v>0</v>
          </cell>
        </row>
        <row r="97">
          <cell r="P97" t="str">
            <v>Итого</v>
          </cell>
          <cell r="W97" t="str">
            <v>кг</v>
          </cell>
          <cell r="X97">
            <v>0</v>
          </cell>
          <cell r="Y97">
            <v>0</v>
          </cell>
        </row>
        <row r="98">
          <cell r="A98" t="str">
            <v>Чебуреки ГШ</v>
          </cell>
        </row>
        <row r="99">
          <cell r="A99" t="str">
            <v>Чебуреки</v>
          </cell>
        </row>
        <row r="100">
          <cell r="A100" t="str">
            <v>SU002573</v>
          </cell>
          <cell r="B100" t="str">
            <v>P004138</v>
          </cell>
          <cell r="C100">
            <v>4301136070</v>
          </cell>
          <cell r="D100">
            <v>4607025784012</v>
          </cell>
          <cell r="F100">
            <v>0.09</v>
          </cell>
          <cell r="G100">
            <v>24</v>
          </cell>
          <cell r="H100">
            <v>2.16</v>
          </cell>
          <cell r="I100">
            <v>2.4912000000000001</v>
          </cell>
          <cell r="J100">
            <v>126</v>
          </cell>
          <cell r="K100" t="str">
            <v>14</v>
          </cell>
          <cell r="L100" t="str">
            <v>Слой, мин. 1</v>
          </cell>
          <cell r="M100" t="str">
            <v>МГ</v>
          </cell>
          <cell r="O100">
            <v>180</v>
          </cell>
          <cell r="P100" t="str">
            <v>Чебуреки с мясом Базовый ассортимент Штучка 0,09 Пленка Горячая штучка</v>
          </cell>
          <cell r="U100" t="str">
            <v/>
          </cell>
          <cell r="V100" t="str">
            <v/>
          </cell>
          <cell r="W100" t="str">
            <v>кор</v>
          </cell>
          <cell r="X100">
            <v>0</v>
          </cell>
          <cell r="Y100">
            <v>0</v>
          </cell>
          <cell r="Z100">
            <v>0</v>
          </cell>
          <cell r="AA100" t="str">
            <v/>
          </cell>
        </row>
        <row r="101">
          <cell r="A101" t="str">
            <v>SU003613</v>
          </cell>
          <cell r="B101" t="str">
            <v>P004583</v>
          </cell>
          <cell r="C101">
            <v>4301136079</v>
          </cell>
          <cell r="D101">
            <v>4607025784319</v>
          </cell>
          <cell r="F101">
            <v>0.36</v>
          </cell>
          <cell r="G101">
            <v>10</v>
          </cell>
          <cell r="H101">
            <v>3.6</v>
          </cell>
          <cell r="I101">
            <v>4.2439999999999998</v>
          </cell>
          <cell r="J101">
            <v>70</v>
          </cell>
          <cell r="K101" t="str">
            <v>14</v>
          </cell>
          <cell r="L101" t="str">
            <v>Короб, мин. 1</v>
          </cell>
          <cell r="M101" t="str">
            <v>МГ</v>
          </cell>
          <cell r="O101">
            <v>180</v>
          </cell>
          <cell r="P101" t="str">
            <v>Чебуреки «Чебуреки со свининой и говядиной» Фикс.вес 0,36 Пакет ТМ «Горячая штучка»</v>
          </cell>
          <cell r="U101" t="str">
            <v/>
          </cell>
          <cell r="V101" t="str">
            <v/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  <cell r="AA101" t="str">
            <v/>
          </cell>
        </row>
        <row r="102">
          <cell r="P102" t="str">
            <v>Итого</v>
          </cell>
          <cell r="W102" t="str">
            <v>кор</v>
          </cell>
          <cell r="X102">
            <v>0</v>
          </cell>
          <cell r="Y102">
            <v>0</v>
          </cell>
          <cell r="Z102">
            <v>0</v>
          </cell>
        </row>
        <row r="103">
          <cell r="P103" t="str">
            <v>Итого</v>
          </cell>
          <cell r="W103" t="str">
            <v>кг</v>
          </cell>
          <cell r="X103">
            <v>0</v>
          </cell>
          <cell r="Y103">
            <v>0</v>
          </cell>
        </row>
        <row r="104">
          <cell r="A104" t="str">
            <v>Бульмени ГШ</v>
          </cell>
        </row>
        <row r="105">
          <cell r="A105" t="str">
            <v>Пельмени</v>
          </cell>
        </row>
        <row r="106">
          <cell r="A106" t="str">
            <v>SU003717</v>
          </cell>
          <cell r="B106" t="str">
            <v>P004819</v>
          </cell>
          <cell r="C106">
            <v>4301071074</v>
          </cell>
          <cell r="D106">
            <v>4620207491157</v>
          </cell>
          <cell r="F106">
            <v>0.7</v>
          </cell>
          <cell r="G106">
            <v>10</v>
          </cell>
          <cell r="H106">
            <v>7</v>
          </cell>
          <cell r="I106">
            <v>7.28</v>
          </cell>
          <cell r="J106">
            <v>84</v>
          </cell>
          <cell r="K106" t="str">
            <v>12</v>
          </cell>
          <cell r="L106" t="str">
            <v>Короб, мин. 1</v>
          </cell>
          <cell r="M106" t="str">
            <v>МГ</v>
          </cell>
          <cell r="O106">
            <v>180</v>
          </cell>
          <cell r="P106" t="str">
            <v>Пельмени «Бульмени мини с мясом и оливковым маслом» Фикс.вес 0,7 сфера ТМ «Горячая штучка»</v>
          </cell>
          <cell r="U106" t="str">
            <v/>
          </cell>
          <cell r="V106" t="str">
            <v/>
          </cell>
          <cell r="W106" t="str">
            <v>кор</v>
          </cell>
          <cell r="X106">
            <v>0</v>
          </cell>
          <cell r="Y106">
            <v>0</v>
          </cell>
          <cell r="Z106">
            <v>0</v>
          </cell>
          <cell r="AA106" t="str">
            <v/>
          </cell>
        </row>
        <row r="107">
          <cell r="A107" t="str">
            <v>SU003527</v>
          </cell>
          <cell r="B107" t="str">
            <v>P004474</v>
          </cell>
          <cell r="C107">
            <v>4301071051</v>
          </cell>
          <cell r="D107">
            <v>4607111039262</v>
          </cell>
          <cell r="F107">
            <v>0.4</v>
          </cell>
          <cell r="G107">
            <v>16</v>
          </cell>
          <cell r="H107">
            <v>6.4</v>
          </cell>
          <cell r="I107">
            <v>6.7195999999999998</v>
          </cell>
          <cell r="J107">
            <v>84</v>
          </cell>
          <cell r="K107" t="str">
            <v>12</v>
          </cell>
          <cell r="L107" t="str">
            <v>Слой, мин. 1</v>
          </cell>
          <cell r="M107" t="str">
            <v>МГ</v>
          </cell>
          <cell r="O107">
            <v>180</v>
          </cell>
          <cell r="P107" t="str">
            <v>Пельмени «Бульмени с говядиной и свининой» 0,4 Сфера ТМ «Горячая штучка»</v>
          </cell>
          <cell r="U107" t="str">
            <v/>
          </cell>
          <cell r="V107" t="str">
            <v/>
          </cell>
          <cell r="W107" t="str">
            <v>кор</v>
          </cell>
          <cell r="X107">
            <v>0</v>
          </cell>
          <cell r="Y107">
            <v>0</v>
          </cell>
          <cell r="Z107">
            <v>0</v>
          </cell>
          <cell r="AA107" t="str">
            <v/>
          </cell>
        </row>
        <row r="108">
          <cell r="A108" t="str">
            <v>SU003460</v>
          </cell>
          <cell r="B108" t="str">
            <v>P004345</v>
          </cell>
          <cell r="C108">
            <v>4301071038</v>
          </cell>
          <cell r="D108">
            <v>4607111039248</v>
          </cell>
          <cell r="F108">
            <v>0.7</v>
          </cell>
          <cell r="G108">
            <v>10</v>
          </cell>
          <cell r="H108">
            <v>7</v>
          </cell>
          <cell r="I108">
            <v>7.3</v>
          </cell>
          <cell r="J108">
            <v>84</v>
          </cell>
          <cell r="K108" t="str">
            <v>12</v>
          </cell>
          <cell r="L108" t="str">
            <v>Палетта, мин. 1</v>
          </cell>
          <cell r="M108" t="str">
            <v>МГ</v>
          </cell>
          <cell r="O108">
            <v>180</v>
          </cell>
          <cell r="P108" t="str">
            <v>Пельмени «Бульмени с говядиной и свининой» 0,7 Сфера ТМ «Горячая штучка»</v>
          </cell>
          <cell r="U108" t="str">
            <v/>
          </cell>
          <cell r="V108" t="str">
            <v/>
          </cell>
          <cell r="W108" t="str">
            <v>кор</v>
          </cell>
          <cell r="X108">
            <v>0</v>
          </cell>
          <cell r="Y108">
            <v>0</v>
          </cell>
          <cell r="Z108">
            <v>0</v>
          </cell>
          <cell r="AA108" t="str">
            <v/>
          </cell>
        </row>
        <row r="109">
          <cell r="A109" t="str">
            <v>SU003528</v>
          </cell>
          <cell r="B109" t="str">
            <v>P004444</v>
          </cell>
          <cell r="C109">
            <v>4301071049</v>
          </cell>
          <cell r="D109">
            <v>4607111039293</v>
          </cell>
          <cell r="F109">
            <v>0.4</v>
          </cell>
          <cell r="G109">
            <v>16</v>
          </cell>
          <cell r="H109">
            <v>6.4</v>
          </cell>
          <cell r="I109">
            <v>6.7195999999999998</v>
          </cell>
          <cell r="J109">
            <v>84</v>
          </cell>
          <cell r="K109" t="str">
            <v>12</v>
          </cell>
          <cell r="L109" t="str">
            <v>Слой, мин. 1</v>
          </cell>
          <cell r="M109" t="str">
            <v>МГ</v>
          </cell>
          <cell r="O109">
            <v>180</v>
          </cell>
          <cell r="P109" t="str">
            <v>Пельмени «Бульмени со сливочным маслом» Фикс.вес 0,4 ТМ «Горячая штучка»</v>
          </cell>
          <cell r="U109" t="str">
            <v/>
          </cell>
          <cell r="V109" t="str">
            <v/>
          </cell>
          <cell r="W109" t="str">
            <v>кор</v>
          </cell>
          <cell r="X109">
            <v>0</v>
          </cell>
          <cell r="Y109">
            <v>0</v>
          </cell>
          <cell r="Z109">
            <v>0</v>
          </cell>
          <cell r="AA109" t="str">
            <v/>
          </cell>
        </row>
        <row r="110">
          <cell r="A110" t="str">
            <v>SU003459</v>
          </cell>
          <cell r="B110" t="str">
            <v>P004346</v>
          </cell>
          <cell r="C110">
            <v>4301071039</v>
          </cell>
          <cell r="D110">
            <v>4607111039279</v>
          </cell>
          <cell r="F110">
            <v>0.7</v>
          </cell>
          <cell r="G110">
            <v>10</v>
          </cell>
          <cell r="H110">
            <v>7</v>
          </cell>
          <cell r="I110">
            <v>7.3</v>
          </cell>
          <cell r="J110">
            <v>84</v>
          </cell>
          <cell r="K110" t="str">
            <v>12</v>
          </cell>
          <cell r="L110" t="str">
            <v>Слой, мин. 1</v>
          </cell>
          <cell r="M110" t="str">
            <v>МГ</v>
          </cell>
          <cell r="O110">
            <v>180</v>
          </cell>
          <cell r="P110" t="str">
            <v>Пельмени «Бульмени со сливочным маслом» 0,7 Сфера ТМ «Горячая штучка»</v>
          </cell>
          <cell r="U110" t="str">
            <v/>
          </cell>
          <cell r="V110" t="str">
            <v/>
          </cell>
          <cell r="W110" t="str">
            <v>кор</v>
          </cell>
          <cell r="X110">
            <v>0</v>
          </cell>
          <cell r="Y110">
            <v>0</v>
          </cell>
          <cell r="Z110">
            <v>0</v>
          </cell>
          <cell r="AA110" t="str">
            <v/>
          </cell>
        </row>
        <row r="111">
          <cell r="A111" t="str">
            <v>SU003698</v>
          </cell>
          <cell r="B111" t="str">
            <v>P004825</v>
          </cell>
          <cell r="C111">
            <v>4301071075</v>
          </cell>
          <cell r="D111">
            <v>4620207491102</v>
          </cell>
          <cell r="F111">
            <v>0.7</v>
          </cell>
          <cell r="G111">
            <v>10</v>
          </cell>
          <cell r="H111">
            <v>7</v>
          </cell>
          <cell r="I111">
            <v>7.23</v>
          </cell>
          <cell r="J111">
            <v>84</v>
          </cell>
          <cell r="K111" t="str">
            <v>12</v>
          </cell>
          <cell r="L111" t="str">
            <v>Короб, мин. 1</v>
          </cell>
          <cell r="M111" t="str">
            <v>МГ</v>
          </cell>
          <cell r="O111">
            <v>180</v>
          </cell>
          <cell r="P111" t="str">
            <v>Пельмени «Бульмени с говядиной и свининой Северная коллекция» Фикс.вес 0,7 сфера ТМ «Горячая штучка»</v>
          </cell>
          <cell r="U111" t="str">
            <v/>
          </cell>
          <cell r="V111" t="str">
            <v/>
          </cell>
          <cell r="W111" t="str">
            <v>кор</v>
          </cell>
          <cell r="X111">
            <v>0</v>
          </cell>
          <cell r="Y111">
            <v>0</v>
          </cell>
          <cell r="Z111">
            <v>0</v>
          </cell>
          <cell r="AA111" t="str">
            <v/>
          </cell>
        </row>
        <row r="112">
          <cell r="P112" t="str">
            <v>Итого</v>
          </cell>
          <cell r="W112" t="str">
            <v>кор</v>
          </cell>
          <cell r="X112">
            <v>0</v>
          </cell>
          <cell r="Y112">
            <v>0</v>
          </cell>
          <cell r="Z112">
            <v>0</v>
          </cell>
        </row>
        <row r="113">
          <cell r="P113" t="str">
            <v>Итого</v>
          </cell>
          <cell r="W113" t="str">
            <v>кг</v>
          </cell>
          <cell r="X113">
            <v>0</v>
          </cell>
          <cell r="Y113">
            <v>0</v>
          </cell>
        </row>
        <row r="114">
          <cell r="A114" t="str">
            <v>Снеки</v>
          </cell>
        </row>
        <row r="115">
          <cell r="A115" t="str">
            <v>SU003945</v>
          </cell>
          <cell r="B115" t="str">
            <v>P005065</v>
          </cell>
          <cell r="C115">
            <v>4301135826</v>
          </cell>
          <cell r="D115">
            <v>4620207490983</v>
          </cell>
          <cell r="F115">
            <v>0.22</v>
          </cell>
          <cell r="G115">
            <v>12</v>
          </cell>
          <cell r="H115">
            <v>2.64</v>
          </cell>
          <cell r="I115">
            <v>3.3435999999999999</v>
          </cell>
          <cell r="J115">
            <v>70</v>
          </cell>
          <cell r="K115" t="str">
            <v>14</v>
          </cell>
          <cell r="L115" t="str">
            <v>Короб, мин. 1</v>
          </cell>
          <cell r="M115" t="str">
            <v>МГ</v>
          </cell>
          <cell r="O115">
            <v>180</v>
          </cell>
          <cell r="P115" t="str">
            <v>Снеки «Бульмени хрустящие с мясом» Фикс.вес 0,22 сфера ТМ «Горячая штучка»</v>
          </cell>
          <cell r="U115" t="str">
            <v/>
          </cell>
          <cell r="V115" t="str">
            <v/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  <cell r="AA115" t="str">
            <v/>
          </cell>
        </row>
        <row r="116">
          <cell r="P116" t="str">
            <v>Итого</v>
          </cell>
          <cell r="W116" t="str">
            <v>кор</v>
          </cell>
          <cell r="X116">
            <v>0</v>
          </cell>
          <cell r="Y116">
            <v>0</v>
          </cell>
          <cell r="Z116">
            <v>0</v>
          </cell>
        </row>
        <row r="117">
          <cell r="P117" t="str">
            <v>Итого</v>
          </cell>
          <cell r="W117" t="str">
            <v>кг</v>
          </cell>
          <cell r="X117">
            <v>0</v>
          </cell>
          <cell r="Y117">
            <v>0</v>
          </cell>
        </row>
        <row r="118">
          <cell r="A118" t="str">
            <v>Пельмени ПГП</v>
          </cell>
        </row>
        <row r="119">
          <cell r="A119" t="str">
            <v>SU003845</v>
          </cell>
          <cell r="B119" t="str">
            <v>P004909</v>
          </cell>
          <cell r="C119">
            <v>4301071094</v>
          </cell>
          <cell r="D119">
            <v>4620207491140</v>
          </cell>
          <cell r="F119">
            <v>0.6</v>
          </cell>
          <cell r="G119">
            <v>10</v>
          </cell>
          <cell r="H119">
            <v>6</v>
          </cell>
          <cell r="I119">
            <v>6.28</v>
          </cell>
          <cell r="J119">
            <v>84</v>
          </cell>
          <cell r="K119" t="str">
            <v>12</v>
          </cell>
          <cell r="L119" t="str">
            <v>Короб, мин. 1</v>
          </cell>
          <cell r="M119" t="str">
            <v>МГ</v>
          </cell>
          <cell r="O119">
            <v>180</v>
          </cell>
          <cell r="P119" t="str">
            <v>Пельмени ПГП «Пельмени Бульмени Нейробуст с мясом» Фикс.вес 0,6 сфера ТМ «Горячая штучка»</v>
          </cell>
          <cell r="U119" t="str">
            <v/>
          </cell>
          <cell r="V119" t="str">
            <v/>
          </cell>
          <cell r="W119" t="str">
            <v>кор</v>
          </cell>
          <cell r="X119">
            <v>0</v>
          </cell>
          <cell r="Y119">
            <v>0</v>
          </cell>
          <cell r="Z119">
            <v>0</v>
          </cell>
          <cell r="AA119" t="str">
            <v/>
          </cell>
        </row>
        <row r="120">
          <cell r="P120" t="str">
            <v>Итого</v>
          </cell>
          <cell r="W120" t="str">
            <v>кор</v>
          </cell>
          <cell r="X120">
            <v>0</v>
          </cell>
          <cell r="Y120">
            <v>0</v>
          </cell>
          <cell r="Z120">
            <v>0</v>
          </cell>
        </row>
        <row r="121">
          <cell r="P121" t="str">
            <v>Итого</v>
          </cell>
          <cell r="W121" t="str">
            <v>кг</v>
          </cell>
          <cell r="X121">
            <v>0</v>
          </cell>
          <cell r="Y121">
            <v>0</v>
          </cell>
        </row>
        <row r="122">
          <cell r="A122" t="str">
            <v>Чебупицца</v>
          </cell>
        </row>
        <row r="123">
          <cell r="A123" t="str">
            <v>Снеки</v>
          </cell>
        </row>
        <row r="124">
          <cell r="A124" t="str">
            <v>SU003578</v>
          </cell>
          <cell r="B124" t="str">
            <v>P004484</v>
          </cell>
          <cell r="C124">
            <v>4301135555</v>
          </cell>
          <cell r="D124">
            <v>4607111034014</v>
          </cell>
          <cell r="F124">
            <v>0.25</v>
          </cell>
          <cell r="G124">
            <v>12</v>
          </cell>
          <cell r="H124">
            <v>3</v>
          </cell>
          <cell r="I124">
            <v>3.7035999999999998</v>
          </cell>
          <cell r="J124">
            <v>70</v>
          </cell>
          <cell r="K124" t="str">
            <v>14</v>
          </cell>
          <cell r="L124" t="str">
            <v>Слой, мин. 1</v>
          </cell>
          <cell r="M124" t="str">
            <v>МГ</v>
          </cell>
          <cell r="O124">
            <v>180</v>
          </cell>
          <cell r="P124" t="str">
            <v>Снеки «Чебупицца курочка По-итальянски» Фикс.вес 0,25 Пакет ТМ «Горячая штучка»</v>
          </cell>
          <cell r="U124" t="str">
            <v/>
          </cell>
          <cell r="V124" t="str">
            <v/>
          </cell>
          <cell r="W124" t="str">
            <v>кор</v>
          </cell>
          <cell r="X124">
            <v>0</v>
          </cell>
          <cell r="Y124">
            <v>0</v>
          </cell>
          <cell r="Z124">
            <v>0</v>
          </cell>
          <cell r="AA124" t="str">
            <v/>
          </cell>
        </row>
        <row r="125">
          <cell r="A125" t="str">
            <v>SU003580</v>
          </cell>
          <cell r="B125" t="str">
            <v>P004486</v>
          </cell>
          <cell r="C125">
            <v>4301135532</v>
          </cell>
          <cell r="D125">
            <v>4607111033994</v>
          </cell>
          <cell r="F125">
            <v>0.25</v>
          </cell>
          <cell r="G125">
            <v>12</v>
          </cell>
          <cell r="H125">
            <v>3</v>
          </cell>
          <cell r="I125">
            <v>3.7035999999999998</v>
          </cell>
          <cell r="J125">
            <v>70</v>
          </cell>
          <cell r="K125" t="str">
            <v>14</v>
          </cell>
          <cell r="L125" t="str">
            <v>Слой, мин. 1</v>
          </cell>
          <cell r="M125" t="str">
            <v>МГ</v>
          </cell>
          <cell r="O125">
            <v>180</v>
          </cell>
          <cell r="P125" t="str">
            <v>Снеки «Чебупицца Пепперони» Фикс.вес 0,25 Пакет ТМ «Горячая штучка»</v>
          </cell>
          <cell r="U125" t="str">
            <v/>
          </cell>
          <cell r="V125" t="str">
            <v/>
          </cell>
          <cell r="W125" t="str">
            <v>кор</v>
          </cell>
          <cell r="X125">
            <v>0</v>
          </cell>
          <cell r="Y125">
            <v>0</v>
          </cell>
          <cell r="Z125">
            <v>0</v>
          </cell>
          <cell r="AA125" t="str">
            <v/>
          </cell>
        </row>
        <row r="126">
          <cell r="P126" t="str">
            <v>Итого</v>
          </cell>
          <cell r="W126" t="str">
            <v>кор</v>
          </cell>
          <cell r="X126">
            <v>0</v>
          </cell>
          <cell r="Y126">
            <v>0</v>
          </cell>
          <cell r="Z126">
            <v>0</v>
          </cell>
        </row>
        <row r="127">
          <cell r="P127" t="str">
            <v>Итого</v>
          </cell>
          <cell r="W127" t="str">
            <v>кг</v>
          </cell>
          <cell r="X127">
            <v>0</v>
          </cell>
          <cell r="Y127">
            <v>0</v>
          </cell>
        </row>
        <row r="128">
          <cell r="A128" t="str">
            <v>Хотстеры</v>
          </cell>
        </row>
        <row r="129">
          <cell r="A129" t="str">
            <v>Снеки</v>
          </cell>
        </row>
        <row r="130">
          <cell r="A130" t="str">
            <v>SU003384</v>
          </cell>
          <cell r="B130" t="str">
            <v>P004205</v>
          </cell>
          <cell r="C130">
            <v>4301135549</v>
          </cell>
          <cell r="D130">
            <v>4607111039095</v>
          </cell>
          <cell r="F130">
            <v>0.25</v>
          </cell>
          <cell r="G130">
            <v>12</v>
          </cell>
          <cell r="H130">
            <v>3</v>
          </cell>
          <cell r="I130">
            <v>3.7480000000000002</v>
          </cell>
          <cell r="J130">
            <v>70</v>
          </cell>
          <cell r="K130" t="str">
            <v>14</v>
          </cell>
          <cell r="L130" t="str">
            <v>Слой, мин. 1</v>
          </cell>
          <cell r="M130" t="str">
            <v>МГ</v>
          </cell>
          <cell r="O130">
            <v>180</v>
          </cell>
          <cell r="P130" t="str">
            <v>Снеки «Хотстеры с сыром» ф/в 0,25 ТМ «Горячая штучка»</v>
          </cell>
          <cell r="U130" t="str">
            <v/>
          </cell>
          <cell r="V130" t="str">
            <v/>
          </cell>
          <cell r="W130" t="str">
            <v>кор</v>
          </cell>
          <cell r="X130">
            <v>0</v>
          </cell>
          <cell r="Y130">
            <v>0</v>
          </cell>
          <cell r="Z130">
            <v>0</v>
          </cell>
          <cell r="AA130" t="str">
            <v/>
          </cell>
        </row>
        <row r="131">
          <cell r="A131" t="str">
            <v>SU003576</v>
          </cell>
          <cell r="B131" t="str">
            <v>P004489</v>
          </cell>
          <cell r="C131">
            <v>4301135550</v>
          </cell>
          <cell r="D131">
            <v>4607111034199</v>
          </cell>
          <cell r="F131">
            <v>0.25</v>
          </cell>
          <cell r="G131">
            <v>12</v>
          </cell>
          <cell r="H131">
            <v>3</v>
          </cell>
          <cell r="I131">
            <v>3.7035999999999998</v>
          </cell>
          <cell r="J131">
            <v>70</v>
          </cell>
          <cell r="K131" t="str">
            <v>14</v>
          </cell>
          <cell r="L131" t="str">
            <v>Палетта, мин. 1</v>
          </cell>
          <cell r="M131" t="str">
            <v>МГ</v>
          </cell>
          <cell r="O131">
            <v>180</v>
          </cell>
          <cell r="P131" t="str">
            <v>Снеки «Хотстеры» Фикс.вес 0,25 Пакет ТМ «Горячая штучка»</v>
          </cell>
          <cell r="U131" t="str">
            <v/>
          </cell>
          <cell r="V131" t="str">
            <v/>
          </cell>
          <cell r="W131" t="str">
            <v>кор</v>
          </cell>
          <cell r="X131">
            <v>0</v>
          </cell>
          <cell r="Y131">
            <v>0</v>
          </cell>
          <cell r="Z131">
            <v>0</v>
          </cell>
          <cell r="AA131" t="str">
            <v/>
          </cell>
        </row>
        <row r="132">
          <cell r="P132" t="str">
            <v>Итого</v>
          </cell>
          <cell r="W132" t="str">
            <v>кор</v>
          </cell>
          <cell r="X132">
            <v>0</v>
          </cell>
          <cell r="Y132">
            <v>0</v>
          </cell>
          <cell r="Z132">
            <v>0</v>
          </cell>
        </row>
        <row r="133">
          <cell r="P133" t="str">
            <v>Итого</v>
          </cell>
          <cell r="W133" t="str">
            <v>кг</v>
          </cell>
          <cell r="X133">
            <v>0</v>
          </cell>
          <cell r="Y133">
            <v>0</v>
          </cell>
        </row>
        <row r="134">
          <cell r="A134" t="str">
            <v>Круггетсы</v>
          </cell>
        </row>
        <row r="135">
          <cell r="A135" t="str">
            <v>Снеки</v>
          </cell>
        </row>
        <row r="136">
          <cell r="A136" t="str">
            <v>SU003872</v>
          </cell>
          <cell r="B136" t="str">
            <v>P004956</v>
          </cell>
          <cell r="C136">
            <v>4301135753</v>
          </cell>
          <cell r="D136">
            <v>4620207490914</v>
          </cell>
          <cell r="F136">
            <v>0.2</v>
          </cell>
          <cell r="G136">
            <v>12</v>
          </cell>
          <cell r="H136">
            <v>2.4</v>
          </cell>
          <cell r="I136">
            <v>2.68</v>
          </cell>
          <cell r="J136">
            <v>70</v>
          </cell>
          <cell r="K136" t="str">
            <v>14</v>
          </cell>
          <cell r="L136" t="str">
            <v>Короб, мин. 1</v>
          </cell>
          <cell r="M136" t="str">
            <v>МГ</v>
          </cell>
          <cell r="O136">
            <v>180</v>
          </cell>
          <cell r="P136" t="str">
            <v>Снеки «Круггетсы с сырным соусом» Фикс.вес 0,2 ТМ «Горячая штучка»</v>
          </cell>
          <cell r="U136" t="str">
            <v/>
          </cell>
          <cell r="V136" t="str">
            <v/>
          </cell>
          <cell r="W136" t="str">
            <v>кор</v>
          </cell>
          <cell r="X136">
            <v>0</v>
          </cell>
          <cell r="Y136">
            <v>0</v>
          </cell>
          <cell r="Z136">
            <v>0</v>
          </cell>
          <cell r="AA136" t="str">
            <v/>
          </cell>
        </row>
        <row r="137">
          <cell r="A137" t="str">
            <v>SU003870</v>
          </cell>
          <cell r="B137" t="str">
            <v>P004953</v>
          </cell>
          <cell r="C137">
            <v>4301135778</v>
          </cell>
          <cell r="D137">
            <v>4620207490853</v>
          </cell>
          <cell r="F137">
            <v>0.2</v>
          </cell>
          <cell r="G137">
            <v>12</v>
          </cell>
          <cell r="H137">
            <v>2.4</v>
          </cell>
          <cell r="I137">
            <v>2.68</v>
          </cell>
          <cell r="J137">
            <v>70</v>
          </cell>
          <cell r="K137" t="str">
            <v>14</v>
          </cell>
          <cell r="L137" t="str">
            <v>Короб, мин. 1</v>
          </cell>
          <cell r="M137" t="str">
            <v>МГ</v>
          </cell>
          <cell r="O137">
            <v>180</v>
          </cell>
          <cell r="P137" t="str">
            <v>Снеки «Круггетсы сочные» Фикс.вес 0,2 ТМ «Горячая штучка»</v>
          </cell>
          <cell r="U137" t="str">
            <v/>
          </cell>
          <cell r="V137" t="str">
            <v/>
          </cell>
          <cell r="W137" t="str">
            <v>кор</v>
          </cell>
          <cell r="X137">
            <v>0</v>
          </cell>
          <cell r="Y137">
            <v>0</v>
          </cell>
          <cell r="Z137">
            <v>0</v>
          </cell>
          <cell r="AA137" t="str">
            <v/>
          </cell>
        </row>
        <row r="138">
          <cell r="P138" t="str">
            <v>Итого</v>
          </cell>
          <cell r="W138" t="str">
            <v>кор</v>
          </cell>
          <cell r="X138">
            <v>0</v>
          </cell>
          <cell r="Y138">
            <v>0</v>
          </cell>
          <cell r="Z138">
            <v>0</v>
          </cell>
        </row>
        <row r="139">
          <cell r="P139" t="str">
            <v>Итого</v>
          </cell>
          <cell r="W139" t="str">
            <v>кг</v>
          </cell>
          <cell r="X139">
            <v>0</v>
          </cell>
          <cell r="Y139">
            <v>0</v>
          </cell>
        </row>
        <row r="140">
          <cell r="A140" t="str">
            <v>Пекерсы</v>
          </cell>
        </row>
        <row r="141">
          <cell r="A141" t="str">
            <v>Снеки</v>
          </cell>
        </row>
        <row r="142">
          <cell r="A142" t="str">
            <v>SU003596</v>
          </cell>
          <cell r="B142" t="str">
            <v>P004594</v>
          </cell>
          <cell r="C142">
            <v>4301135570</v>
          </cell>
          <cell r="D142">
            <v>4607111035806</v>
          </cell>
          <cell r="F142">
            <v>0.25</v>
          </cell>
          <cell r="G142">
            <v>12</v>
          </cell>
          <cell r="H142">
            <v>3</v>
          </cell>
          <cell r="I142">
            <v>3.7035999999999998</v>
          </cell>
          <cell r="J142">
            <v>70</v>
          </cell>
          <cell r="K142" t="str">
            <v>14</v>
          </cell>
          <cell r="L142" t="str">
            <v>Короб, мин. 1</v>
          </cell>
          <cell r="M142" t="str">
            <v>МГ</v>
          </cell>
          <cell r="O142">
            <v>180</v>
          </cell>
          <cell r="P142" t="str">
            <v>Снеки «Пекерсы с индейкой в сливочном соусе» Фикс.вес 0,25 Пакет ТМ «Горячая штучка»</v>
          </cell>
          <cell r="U142" t="str">
            <v/>
          </cell>
          <cell r="V142" t="str">
            <v/>
          </cell>
          <cell r="W142" t="str">
            <v>кор</v>
          </cell>
          <cell r="X142">
            <v>0</v>
          </cell>
          <cell r="Y142">
            <v>0</v>
          </cell>
          <cell r="Z142">
            <v>0</v>
          </cell>
          <cell r="AA142" t="str">
            <v/>
          </cell>
        </row>
        <row r="143">
          <cell r="P143" t="str">
            <v>Итого</v>
          </cell>
          <cell r="W143" t="str">
            <v>кор</v>
          </cell>
          <cell r="X143">
            <v>0</v>
          </cell>
          <cell r="Y143">
            <v>0</v>
          </cell>
          <cell r="Z143">
            <v>0</v>
          </cell>
        </row>
        <row r="144">
          <cell r="P144" t="str">
            <v>Итого</v>
          </cell>
          <cell r="W144" t="str">
            <v>кг</v>
          </cell>
          <cell r="X144">
            <v>0</v>
          </cell>
          <cell r="Y144">
            <v>0</v>
          </cell>
        </row>
        <row r="145">
          <cell r="A145" t="str">
            <v>Хот-Догстер</v>
          </cell>
        </row>
        <row r="146">
          <cell r="A146" t="str">
            <v>Снеки</v>
          </cell>
        </row>
        <row r="147">
          <cell r="A147" t="str">
            <v>SU003632</v>
          </cell>
          <cell r="B147" t="str">
            <v>P004630</v>
          </cell>
          <cell r="C147">
            <v>4301135607</v>
          </cell>
          <cell r="D147">
            <v>4607111039613</v>
          </cell>
          <cell r="F147">
            <v>0.09</v>
          </cell>
          <cell r="G147">
            <v>30</v>
          </cell>
          <cell r="H147">
            <v>2.7</v>
          </cell>
          <cell r="I147">
            <v>3.09</v>
          </cell>
          <cell r="J147">
            <v>126</v>
          </cell>
          <cell r="K147" t="str">
            <v>14</v>
          </cell>
          <cell r="L147" t="str">
            <v>Короб, мин. 1</v>
          </cell>
          <cell r="M147" t="str">
            <v>МГ</v>
          </cell>
          <cell r="O147">
            <v>180</v>
          </cell>
          <cell r="P147" t="str">
            <v>Снеки «Хот-догстер» Фикс.вес 0,09 ТМ «Горячая штучка»</v>
          </cell>
          <cell r="U147" t="str">
            <v/>
          </cell>
          <cell r="V147" t="str">
            <v/>
          </cell>
          <cell r="W147" t="str">
            <v>кор</v>
          </cell>
          <cell r="X147">
            <v>0</v>
          </cell>
          <cell r="Y147">
            <v>0</v>
          </cell>
          <cell r="Z147">
            <v>0</v>
          </cell>
          <cell r="AA147" t="str">
            <v/>
          </cell>
        </row>
        <row r="148">
          <cell r="P148" t="str">
            <v>Итого</v>
          </cell>
          <cell r="W148" t="str">
            <v>кор</v>
          </cell>
          <cell r="X148">
            <v>0</v>
          </cell>
          <cell r="Y148">
            <v>0</v>
          </cell>
          <cell r="Z148">
            <v>0</v>
          </cell>
        </row>
        <row r="149">
          <cell r="P149" t="str">
            <v>Итого</v>
          </cell>
          <cell r="W149" t="str">
            <v>кг</v>
          </cell>
          <cell r="X149">
            <v>0</v>
          </cell>
          <cell r="Y149">
            <v>0</v>
          </cell>
        </row>
        <row r="150">
          <cell r="A150" t="str">
            <v>Супермени</v>
          </cell>
        </row>
        <row r="151">
          <cell r="A151" t="str">
            <v>Пельмени ПГП</v>
          </cell>
        </row>
        <row r="152">
          <cell r="A152" t="str">
            <v>SU002177</v>
          </cell>
          <cell r="B152" t="str">
            <v>P004523</v>
          </cell>
          <cell r="C152">
            <v>4301135540</v>
          </cell>
          <cell r="D152">
            <v>4607111035646</v>
          </cell>
          <cell r="F152">
            <v>0.2</v>
          </cell>
          <cell r="G152">
            <v>8</v>
          </cell>
          <cell r="H152">
            <v>1.6</v>
          </cell>
          <cell r="I152">
            <v>2.12</v>
          </cell>
          <cell r="J152">
            <v>72</v>
          </cell>
          <cell r="K152" t="str">
            <v>6</v>
          </cell>
          <cell r="L152" t="str">
            <v>Короб, мин. 1</v>
          </cell>
          <cell r="M152" t="str">
            <v>МГ</v>
          </cell>
          <cell r="O152">
            <v>180</v>
          </cell>
          <cell r="P152" t="str">
            <v>Пельмени ПГП «Супермени со сливочным маслом» 0,2 Сфера ТМ «Горячая штучка»</v>
          </cell>
          <cell r="U152" t="str">
            <v/>
          </cell>
          <cell r="V152" t="str">
            <v/>
          </cell>
          <cell r="W152" t="str">
            <v>кор</v>
          </cell>
          <cell r="X152">
            <v>0</v>
          </cell>
          <cell r="Y152">
            <v>0</v>
          </cell>
          <cell r="Z152">
            <v>0</v>
          </cell>
          <cell r="AA152" t="str">
            <v/>
          </cell>
        </row>
        <row r="153">
          <cell r="P153" t="str">
            <v>Итого</v>
          </cell>
          <cell r="W153" t="str">
            <v>кор</v>
          </cell>
          <cell r="X153">
            <v>0</v>
          </cell>
          <cell r="Y153">
            <v>0</v>
          </cell>
          <cell r="Z153">
            <v>0</v>
          </cell>
        </row>
        <row r="154">
          <cell r="P154" t="str">
            <v>Итого</v>
          </cell>
          <cell r="W154" t="str">
            <v>кг</v>
          </cell>
          <cell r="X154">
            <v>0</v>
          </cell>
          <cell r="Y154">
            <v>0</v>
          </cell>
        </row>
        <row r="155">
          <cell r="A155" t="str">
            <v>Чебуманы</v>
          </cell>
        </row>
        <row r="156">
          <cell r="A156" t="str">
            <v>Снеки</v>
          </cell>
        </row>
        <row r="157">
          <cell r="A157" t="str">
            <v>SU003601</v>
          </cell>
          <cell r="B157" t="str">
            <v>P004597</v>
          </cell>
          <cell r="C157">
            <v>4301135591</v>
          </cell>
          <cell r="D157">
            <v>4607111036568</v>
          </cell>
          <cell r="F157">
            <v>0.28000000000000003</v>
          </cell>
          <cell r="G157">
            <v>6</v>
          </cell>
          <cell r="H157">
            <v>1.68</v>
          </cell>
          <cell r="I157">
            <v>2.1017999999999999</v>
          </cell>
          <cell r="J157">
            <v>140</v>
          </cell>
          <cell r="K157" t="str">
            <v>14</v>
          </cell>
          <cell r="L157" t="str">
            <v>Короб, мин. 1</v>
          </cell>
          <cell r="M157" t="str">
            <v>МГ</v>
          </cell>
          <cell r="O157">
            <v>180</v>
          </cell>
          <cell r="P157" t="str">
            <v>Снеки «Чебуманы с говядиной» Фикс.вес 0,28 Пакет ТМ «Горячая штучка»</v>
          </cell>
          <cell r="U157" t="str">
            <v/>
          </cell>
          <cell r="V157" t="str">
            <v/>
          </cell>
          <cell r="W157" t="str">
            <v>кор</v>
          </cell>
          <cell r="X157">
            <v>0</v>
          </cell>
          <cell r="Y157">
            <v>0</v>
          </cell>
          <cell r="Z157">
            <v>0</v>
          </cell>
          <cell r="AA157" t="str">
            <v/>
          </cell>
        </row>
        <row r="158">
          <cell r="P158" t="str">
            <v>Итого</v>
          </cell>
          <cell r="W158" t="str">
            <v>кор</v>
          </cell>
          <cell r="X158">
            <v>0</v>
          </cell>
          <cell r="Y158">
            <v>0</v>
          </cell>
          <cell r="Z158">
            <v>0</v>
          </cell>
        </row>
        <row r="159">
          <cell r="P159" t="str">
            <v>Итого</v>
          </cell>
          <cell r="W159" t="str">
            <v>кг</v>
          </cell>
          <cell r="X159">
            <v>0</v>
          </cell>
          <cell r="Y159">
            <v>0</v>
          </cell>
        </row>
        <row r="160">
          <cell r="A160" t="str">
            <v>No Name</v>
          </cell>
        </row>
        <row r="161">
          <cell r="A161" t="str">
            <v>No Name ЗПФ</v>
          </cell>
        </row>
        <row r="162">
          <cell r="A162" t="str">
            <v>Пельмени</v>
          </cell>
        </row>
        <row r="163">
          <cell r="A163" t="str">
            <v>SU002396</v>
          </cell>
          <cell r="B163" t="str">
            <v>P004620</v>
          </cell>
          <cell r="C163">
            <v>4301071062</v>
          </cell>
          <cell r="D163">
            <v>4607111036384</v>
          </cell>
          <cell r="F163">
            <v>5</v>
          </cell>
          <cell r="G163">
            <v>1</v>
          </cell>
          <cell r="H163">
            <v>5</v>
          </cell>
          <cell r="I163">
            <v>5.2106000000000003</v>
          </cell>
          <cell r="J163">
            <v>144</v>
          </cell>
          <cell r="K163" t="str">
            <v>12</v>
          </cell>
          <cell r="L163" t="str">
            <v>Короб, мин. 1</v>
          </cell>
          <cell r="M163" t="str">
            <v>МГ</v>
          </cell>
          <cell r="O163">
            <v>180</v>
          </cell>
          <cell r="P163" t="str">
            <v>Пельмени «Зареченские» Весовые Сфера ТМ «No name» 5 кг</v>
          </cell>
          <cell r="U163" t="str">
            <v/>
          </cell>
          <cell r="V163" t="str">
            <v/>
          </cell>
          <cell r="W163" t="str">
            <v>кор</v>
          </cell>
          <cell r="X163">
            <v>0</v>
          </cell>
          <cell r="Y163">
            <v>0</v>
          </cell>
          <cell r="Z163">
            <v>0</v>
          </cell>
          <cell r="AA163" t="str">
            <v/>
          </cell>
        </row>
        <row r="164">
          <cell r="A164" t="str">
            <v>SU000197</v>
          </cell>
          <cell r="B164" t="str">
            <v>P004472</v>
          </cell>
          <cell r="C164">
            <v>4301071050</v>
          </cell>
          <cell r="D164">
            <v>4607111036216</v>
          </cell>
          <cell r="F164">
            <v>5</v>
          </cell>
          <cell r="G164">
            <v>1</v>
          </cell>
          <cell r="H164">
            <v>5</v>
          </cell>
          <cell r="I164">
            <v>5.2131999999999996</v>
          </cell>
          <cell r="J164">
            <v>144</v>
          </cell>
          <cell r="K164" t="str">
            <v>12</v>
          </cell>
          <cell r="L164" t="str">
            <v>Слой, мин. 1</v>
          </cell>
          <cell r="M164" t="str">
            <v>МГ</v>
          </cell>
          <cell r="O164">
            <v>180</v>
          </cell>
          <cell r="P164" t="str">
            <v>Пельмени «Пуговки с говядиной и свининой» Весовые Сфера ТМ «No Name» 5 кг</v>
          </cell>
          <cell r="U164" t="str">
            <v/>
          </cell>
          <cell r="V164" t="str">
            <v/>
          </cell>
          <cell r="W164" t="str">
            <v>кор</v>
          </cell>
          <cell r="X164">
            <v>0</v>
          </cell>
          <cell r="Y164">
            <v>0</v>
          </cell>
          <cell r="Z164">
            <v>0</v>
          </cell>
          <cell r="AA164" t="str">
            <v/>
          </cell>
        </row>
        <row r="165">
          <cell r="P165" t="str">
            <v>Итого</v>
          </cell>
          <cell r="W165" t="str">
            <v>кор</v>
          </cell>
          <cell r="X165">
            <v>0</v>
          </cell>
          <cell r="Y165">
            <v>0</v>
          </cell>
          <cell r="Z165">
            <v>0</v>
          </cell>
        </row>
        <row r="166">
          <cell r="P166" t="str">
            <v>Итого</v>
          </cell>
          <cell r="W166" t="str">
            <v>кг</v>
          </cell>
          <cell r="X166">
            <v>0</v>
          </cell>
          <cell r="Y166">
            <v>0</v>
          </cell>
        </row>
        <row r="167">
          <cell r="A167" t="str">
            <v>Вязанка</v>
          </cell>
        </row>
        <row r="168">
          <cell r="A168" t="str">
            <v>Сливушка</v>
          </cell>
        </row>
        <row r="169">
          <cell r="A169" t="str">
            <v>Наггетсы</v>
          </cell>
        </row>
        <row r="170">
          <cell r="A170" t="str">
            <v>SU003797</v>
          </cell>
          <cell r="B170" t="str">
            <v>P004497</v>
          </cell>
          <cell r="C170">
            <v>4301132179</v>
          </cell>
          <cell r="D170">
            <v>4607111035691</v>
          </cell>
          <cell r="F170">
            <v>0.25</v>
          </cell>
          <cell r="G170">
            <v>12</v>
          </cell>
          <cell r="H170">
            <v>3</v>
          </cell>
          <cell r="I170">
            <v>3.3879999999999999</v>
          </cell>
          <cell r="J170">
            <v>70</v>
          </cell>
          <cell r="K170" t="str">
            <v>14</v>
          </cell>
          <cell r="L170" t="str">
            <v>Короб, мин. 1</v>
          </cell>
          <cell r="M170" t="str">
            <v>МГ</v>
          </cell>
          <cell r="O170">
            <v>365</v>
          </cell>
          <cell r="P170" t="str">
            <v>Наггетсы «из печи» Фикс.вес 0,25 ТМ «Вязанка»</v>
          </cell>
          <cell r="U170" t="str">
            <v/>
          </cell>
          <cell r="V170" t="str">
            <v/>
          </cell>
          <cell r="W170" t="str">
            <v>кор</v>
          </cell>
          <cell r="X170">
            <v>0</v>
          </cell>
          <cell r="Y170">
            <v>0</v>
          </cell>
          <cell r="Z170">
            <v>0</v>
          </cell>
          <cell r="AA170" t="str">
            <v/>
          </cell>
        </row>
        <row r="171">
          <cell r="A171" t="str">
            <v>SU003800</v>
          </cell>
          <cell r="B171" t="str">
            <v>P004496</v>
          </cell>
          <cell r="C171">
            <v>4301132182</v>
          </cell>
          <cell r="D171">
            <v>4607111035721</v>
          </cell>
          <cell r="F171">
            <v>0.25</v>
          </cell>
          <cell r="G171">
            <v>12</v>
          </cell>
          <cell r="H171">
            <v>3</v>
          </cell>
          <cell r="I171">
            <v>3.3879999999999999</v>
          </cell>
          <cell r="J171">
            <v>70</v>
          </cell>
          <cell r="K171" t="str">
            <v>14</v>
          </cell>
          <cell r="L171" t="str">
            <v>Короб, мин. 1</v>
          </cell>
          <cell r="M171" t="str">
            <v>МГ</v>
          </cell>
          <cell r="O171">
            <v>365</v>
          </cell>
          <cell r="P171" t="str">
            <v>Наггетсы «с индейкой» Фикс.вес 0,25 ТМ «Вязанка»</v>
          </cell>
          <cell r="U171" t="str">
            <v/>
          </cell>
          <cell r="V171" t="str">
            <v/>
          </cell>
          <cell r="W171" t="str">
            <v>кор</v>
          </cell>
          <cell r="X171">
            <v>0</v>
          </cell>
          <cell r="Y171">
            <v>0</v>
          </cell>
          <cell r="Z171">
            <v>0</v>
          </cell>
          <cell r="AA171" t="str">
            <v/>
          </cell>
        </row>
        <row r="172">
          <cell r="A172" t="str">
            <v>SU003795</v>
          </cell>
          <cell r="B172" t="str">
            <v>P004535</v>
          </cell>
          <cell r="C172">
            <v>4301132170</v>
          </cell>
          <cell r="D172">
            <v>4607111038487</v>
          </cell>
          <cell r="F172">
            <v>0.25</v>
          </cell>
          <cell r="G172">
            <v>12</v>
          </cell>
          <cell r="H172">
            <v>3</v>
          </cell>
          <cell r="I172">
            <v>3.7360000000000002</v>
          </cell>
          <cell r="J172">
            <v>70</v>
          </cell>
          <cell r="K172" t="str">
            <v>14</v>
          </cell>
          <cell r="L172" t="str">
            <v>Слой, мин. 1</v>
          </cell>
          <cell r="M172" t="str">
            <v>МГ</v>
          </cell>
          <cell r="O172">
            <v>180</v>
          </cell>
          <cell r="P172" t="str">
            <v>Наггетсы «с куриным филе и сыром» Фикс.вес 0,25 ТМ «Вязанка»</v>
          </cell>
          <cell r="U172" t="str">
            <v/>
          </cell>
          <cell r="V172" t="str">
            <v/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  <cell r="AA172" t="str">
            <v/>
          </cell>
        </row>
        <row r="173">
          <cell r="P173" t="str">
            <v>Итого</v>
          </cell>
          <cell r="W173" t="str">
            <v>кор</v>
          </cell>
          <cell r="X173">
            <v>0</v>
          </cell>
          <cell r="Y173">
            <v>0</v>
          </cell>
          <cell r="Z173">
            <v>0</v>
          </cell>
        </row>
        <row r="174">
          <cell r="P174" t="str">
            <v>Итого</v>
          </cell>
          <cell r="W174" t="str">
            <v>кг</v>
          </cell>
          <cell r="X174">
            <v>0</v>
          </cell>
          <cell r="Y174">
            <v>0</v>
          </cell>
        </row>
        <row r="175">
          <cell r="A175" t="str">
            <v>Сосиски замороженные</v>
          </cell>
        </row>
        <row r="176">
          <cell r="A176" t="str">
            <v>SU003643</v>
          </cell>
          <cell r="B176" t="str">
            <v>P004612</v>
          </cell>
          <cell r="C176">
            <v>4301051855</v>
          </cell>
          <cell r="D176">
            <v>4680115885875</v>
          </cell>
          <cell r="F176">
            <v>1</v>
          </cell>
          <cell r="G176">
            <v>9</v>
          </cell>
          <cell r="H176">
            <v>9</v>
          </cell>
          <cell r="I176">
            <v>9.4350000000000005</v>
          </cell>
          <cell r="J176">
            <v>64</v>
          </cell>
          <cell r="K176" t="str">
            <v>8</v>
          </cell>
          <cell r="L176" t="str">
            <v>Короб, мин. 1</v>
          </cell>
          <cell r="M176" t="str">
            <v>СК2</v>
          </cell>
          <cell r="O176">
            <v>365</v>
          </cell>
          <cell r="P176" t="str">
            <v>Сосиски замороженные «Сосиски с сыром» Весовой ТМ «Вязанка» для корн-догов</v>
          </cell>
          <cell r="U176" t="str">
            <v/>
          </cell>
          <cell r="V176" t="str">
            <v/>
          </cell>
          <cell r="W176" t="str">
            <v>кор</v>
          </cell>
          <cell r="X176">
            <v>0</v>
          </cell>
          <cell r="Y176">
            <v>0</v>
          </cell>
          <cell r="Z176">
            <v>0</v>
          </cell>
          <cell r="AA176" t="str">
            <v/>
          </cell>
        </row>
        <row r="177">
          <cell r="P177" t="str">
            <v>Итого</v>
          </cell>
          <cell r="W177" t="str">
            <v>кор</v>
          </cell>
          <cell r="X177">
            <v>0</v>
          </cell>
          <cell r="Y177">
            <v>0</v>
          </cell>
          <cell r="Z177">
            <v>0</v>
          </cell>
        </row>
        <row r="178">
          <cell r="P178" t="str">
            <v>Итого</v>
          </cell>
          <cell r="W178" t="str">
            <v>кг</v>
          </cell>
          <cell r="X178">
            <v>0</v>
          </cell>
          <cell r="Y178">
            <v>0</v>
          </cell>
        </row>
        <row r="179">
          <cell r="A179" t="str">
            <v>Стародворье</v>
          </cell>
        </row>
        <row r="180">
          <cell r="A180" t="str">
            <v>Стародворье ПГП</v>
          </cell>
        </row>
        <row r="181">
          <cell r="A181" t="str">
            <v>Наггетсы</v>
          </cell>
        </row>
        <row r="182">
          <cell r="A182" t="str">
            <v>SU003930</v>
          </cell>
          <cell r="B182" t="str">
            <v>P005043</v>
          </cell>
          <cell r="C182">
            <v>4301132227</v>
          </cell>
          <cell r="D182">
            <v>4620207491133</v>
          </cell>
          <cell r="F182">
            <v>0.23</v>
          </cell>
          <cell r="G182">
            <v>12</v>
          </cell>
          <cell r="H182">
            <v>2.76</v>
          </cell>
          <cell r="I182">
            <v>2.98</v>
          </cell>
          <cell r="J182">
            <v>70</v>
          </cell>
          <cell r="K182" t="str">
            <v>14</v>
          </cell>
          <cell r="L182" t="str">
            <v>Короб, мин. 1</v>
          </cell>
          <cell r="M182" t="str">
            <v>МГ</v>
          </cell>
          <cell r="O182">
            <v>180</v>
          </cell>
          <cell r="P182" t="str">
            <v>Наггетсы «Хрустящие с сочной курочкой» Фикс.вес 0,23 ТМ «Стародворье»</v>
          </cell>
          <cell r="U182" t="str">
            <v/>
          </cell>
          <cell r="V182" t="str">
            <v/>
          </cell>
          <cell r="W182" t="str">
            <v>кор</v>
          </cell>
          <cell r="X182">
            <v>0</v>
          </cell>
          <cell r="Y182">
            <v>0</v>
          </cell>
          <cell r="Z182">
            <v>0</v>
          </cell>
          <cell r="AA182" t="str">
            <v/>
          </cell>
        </row>
        <row r="183">
          <cell r="P183" t="str">
            <v>Итого</v>
          </cell>
          <cell r="W183" t="str">
            <v>кор</v>
          </cell>
          <cell r="X183">
            <v>0</v>
          </cell>
          <cell r="Y183">
            <v>0</v>
          </cell>
          <cell r="Z183">
            <v>0</v>
          </cell>
        </row>
        <row r="184">
          <cell r="P184" t="str">
            <v>Итого</v>
          </cell>
          <cell r="W184" t="str">
            <v>кг</v>
          </cell>
          <cell r="X184">
            <v>0</v>
          </cell>
          <cell r="Y184">
            <v>0</v>
          </cell>
        </row>
        <row r="185">
          <cell r="A185" t="str">
            <v>Снеки</v>
          </cell>
        </row>
        <row r="186">
          <cell r="A186" t="str">
            <v>SU003777</v>
          </cell>
          <cell r="B186" t="str">
            <v>P004822</v>
          </cell>
          <cell r="C186">
            <v>4301135707</v>
          </cell>
          <cell r="D186">
            <v>4620207490198</v>
          </cell>
          <cell r="F186">
            <v>0.2</v>
          </cell>
          <cell r="G186">
            <v>12</v>
          </cell>
          <cell r="H186">
            <v>2.4</v>
          </cell>
          <cell r="I186">
            <v>3.1036000000000001</v>
          </cell>
          <cell r="J186">
            <v>70</v>
          </cell>
          <cell r="K186" t="str">
            <v>14</v>
          </cell>
          <cell r="L186" t="str">
            <v>Короб, мин. 1</v>
          </cell>
          <cell r="M186" t="str">
            <v>МГ</v>
          </cell>
          <cell r="O186">
            <v>180</v>
          </cell>
          <cell r="P186" t="str">
            <v>Снеки «ЖАР-ладушки с клубникой и вишней» Фикс.вес 0,2 ТМ «Стародворье»</v>
          </cell>
          <cell r="U186" t="str">
            <v/>
          </cell>
          <cell r="V186" t="str">
            <v/>
          </cell>
          <cell r="W186" t="str">
            <v>кор</v>
          </cell>
          <cell r="X186">
            <v>0</v>
          </cell>
          <cell r="Y186">
            <v>0</v>
          </cell>
          <cell r="Z186">
            <v>0</v>
          </cell>
          <cell r="AA186" t="str">
            <v/>
          </cell>
        </row>
        <row r="187">
          <cell r="A187" t="str">
            <v>SU003721</v>
          </cell>
          <cell r="B187" t="str">
            <v>P004811</v>
          </cell>
          <cell r="C187">
            <v>4301135696</v>
          </cell>
          <cell r="D187">
            <v>4620207490235</v>
          </cell>
          <cell r="F187">
            <v>0.2</v>
          </cell>
          <cell r="G187">
            <v>12</v>
          </cell>
          <cell r="H187">
            <v>2.4</v>
          </cell>
          <cell r="I187">
            <v>3.1036000000000001</v>
          </cell>
          <cell r="J187">
            <v>70</v>
          </cell>
          <cell r="K187" t="str">
            <v>14</v>
          </cell>
          <cell r="L187" t="str">
            <v>Слой, мин. 1</v>
          </cell>
          <cell r="M187" t="str">
            <v>МГ</v>
          </cell>
          <cell r="O187">
            <v>180</v>
          </cell>
          <cell r="P187" t="str">
            <v>Снеки «ЖАР-ладушки с мясом» Фикс.вес 0,2 ТМ «Стародворье»</v>
          </cell>
          <cell r="U187" t="str">
            <v/>
          </cell>
          <cell r="V187" t="str">
            <v/>
          </cell>
          <cell r="W187" t="str">
            <v>кор</v>
          </cell>
          <cell r="X187">
            <v>0</v>
          </cell>
          <cell r="Y187">
            <v>0</v>
          </cell>
          <cell r="Z187">
            <v>0</v>
          </cell>
          <cell r="AA187" t="str">
            <v/>
          </cell>
        </row>
        <row r="188">
          <cell r="A188" t="str">
            <v>SU003722</v>
          </cell>
          <cell r="B188" t="str">
            <v>P004812</v>
          </cell>
          <cell r="C188">
            <v>4301135697</v>
          </cell>
          <cell r="D188">
            <v>4620207490259</v>
          </cell>
          <cell r="F188">
            <v>0.2</v>
          </cell>
          <cell r="G188">
            <v>12</v>
          </cell>
          <cell r="H188">
            <v>2.4</v>
          </cell>
          <cell r="I188">
            <v>3.1036000000000001</v>
          </cell>
          <cell r="J188">
            <v>70</v>
          </cell>
          <cell r="K188" t="str">
            <v>14</v>
          </cell>
          <cell r="L188" t="str">
            <v>Короб, мин. 1</v>
          </cell>
          <cell r="M188" t="str">
            <v>МГ</v>
          </cell>
          <cell r="O188">
            <v>180</v>
          </cell>
          <cell r="P188" t="str">
            <v>Снеки «ЖАР-ладушки с яблоком и грушей» Фикс.вес 0,2 ТМ «Стародворье»</v>
          </cell>
          <cell r="U188" t="str">
            <v/>
          </cell>
          <cell r="V188" t="str">
            <v/>
          </cell>
          <cell r="W188" t="str">
            <v>кор</v>
          </cell>
          <cell r="X188">
            <v>0</v>
          </cell>
          <cell r="Y188">
            <v>0</v>
          </cell>
          <cell r="Z188">
            <v>0</v>
          </cell>
          <cell r="AA188" t="str">
            <v/>
          </cell>
        </row>
        <row r="189">
          <cell r="A189" t="str">
            <v>SU003712</v>
          </cell>
          <cell r="B189" t="str">
            <v>P004785</v>
          </cell>
          <cell r="C189">
            <v>4301135681</v>
          </cell>
          <cell r="D189">
            <v>4620207490143</v>
          </cell>
          <cell r="F189">
            <v>0.22</v>
          </cell>
          <cell r="G189">
            <v>12</v>
          </cell>
          <cell r="H189">
            <v>2.64</v>
          </cell>
          <cell r="I189">
            <v>3.3435999999999999</v>
          </cell>
          <cell r="J189">
            <v>70</v>
          </cell>
          <cell r="K189" t="str">
            <v>14</v>
          </cell>
          <cell r="L189" t="str">
            <v>Короб, мин. 1</v>
          </cell>
          <cell r="M189" t="str">
            <v>МГ</v>
          </cell>
          <cell r="O189">
            <v>180</v>
          </cell>
          <cell r="P189" t="str">
            <v>Снеки «Куриные биточки в кляре с сырным соусом» Фикс.вес 0,22 ТМ «Стародворье»</v>
          </cell>
          <cell r="U189" t="str">
            <v/>
          </cell>
          <cell r="V189" t="str">
            <v/>
          </cell>
          <cell r="W189" t="str">
            <v>кор</v>
          </cell>
          <cell r="X189">
            <v>0</v>
          </cell>
          <cell r="Y189">
            <v>0</v>
          </cell>
          <cell r="Z189">
            <v>0</v>
          </cell>
          <cell r="AA189" t="str">
            <v/>
          </cell>
        </row>
        <row r="190">
          <cell r="P190" t="str">
            <v>Итого</v>
          </cell>
          <cell r="W190" t="str">
            <v>кор</v>
          </cell>
          <cell r="X190">
            <v>0</v>
          </cell>
          <cell r="Y190">
            <v>0</v>
          </cell>
          <cell r="Z190">
            <v>0</v>
          </cell>
        </row>
        <row r="191">
          <cell r="P191" t="str">
            <v>Итого</v>
          </cell>
          <cell r="W191" t="str">
            <v>кг</v>
          </cell>
          <cell r="X191">
            <v>0</v>
          </cell>
          <cell r="Y191">
            <v>0</v>
          </cell>
        </row>
        <row r="192">
          <cell r="A192" t="str">
            <v>Медвежье ушко</v>
          </cell>
        </row>
        <row r="193">
          <cell r="A193" t="str">
            <v>Пельмени</v>
          </cell>
        </row>
        <row r="194">
          <cell r="A194" t="str">
            <v>SU003974</v>
          </cell>
          <cell r="B194" t="str">
            <v>P005106</v>
          </cell>
          <cell r="C194">
            <v>4301071108</v>
          </cell>
          <cell r="D194">
            <v>4607111035912</v>
          </cell>
          <cell r="F194">
            <v>0.43</v>
          </cell>
          <cell r="G194">
            <v>16</v>
          </cell>
          <cell r="H194">
            <v>6.88</v>
          </cell>
          <cell r="I194">
            <v>7.19</v>
          </cell>
          <cell r="J194">
            <v>84</v>
          </cell>
          <cell r="K194" t="str">
            <v>12</v>
          </cell>
          <cell r="L194" t="str">
            <v>Короб, мин. 1</v>
          </cell>
          <cell r="M194" t="str">
            <v>МГ</v>
          </cell>
          <cell r="O194">
            <v>180</v>
          </cell>
          <cell r="P194" t="str">
            <v>Пельмени «Отборные с говядиной и свининой» 0,43 псевдозащип ТМ «Медвежье ушко»</v>
          </cell>
          <cell r="U194" t="str">
            <v/>
          </cell>
          <cell r="V194" t="str">
            <v/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  <cell r="AA194" t="str">
            <v/>
          </cell>
        </row>
        <row r="195">
          <cell r="A195" t="str">
            <v>SU003975</v>
          </cell>
          <cell r="B195" t="str">
            <v>P005107</v>
          </cell>
          <cell r="C195">
            <v>4301071109</v>
          </cell>
          <cell r="D195">
            <v>4607111035929</v>
          </cell>
          <cell r="F195">
            <v>0.9</v>
          </cell>
          <cell r="G195">
            <v>8</v>
          </cell>
          <cell r="H195">
            <v>7.2</v>
          </cell>
          <cell r="I195">
            <v>7.47</v>
          </cell>
          <cell r="J195">
            <v>84</v>
          </cell>
          <cell r="K195" t="str">
            <v>12</v>
          </cell>
          <cell r="L195" t="str">
            <v>Короб, мин. 1</v>
          </cell>
          <cell r="M195" t="str">
            <v>МГ</v>
          </cell>
          <cell r="O195">
            <v>180</v>
          </cell>
          <cell r="P195" t="str">
            <v>Пельмени «Отборные с говядиной и свининой» 0,9 псевдозащип ТМ «Медвежье ушко»</v>
          </cell>
          <cell r="U195" t="str">
            <v/>
          </cell>
          <cell r="V195" t="str">
            <v/>
          </cell>
          <cell r="W195" t="str">
            <v>кор</v>
          </cell>
          <cell r="X195">
            <v>0</v>
          </cell>
          <cell r="Y195">
            <v>0</v>
          </cell>
          <cell r="Z195">
            <v>0</v>
          </cell>
          <cell r="AA195" t="str">
            <v/>
          </cell>
        </row>
        <row r="196">
          <cell r="A196" t="str">
            <v>SU002067</v>
          </cell>
          <cell r="B196" t="str">
            <v>P002999</v>
          </cell>
          <cell r="C196">
            <v>4301070915</v>
          </cell>
          <cell r="D196">
            <v>4607111035882</v>
          </cell>
          <cell r="F196">
            <v>0.43</v>
          </cell>
          <cell r="G196">
            <v>16</v>
          </cell>
          <cell r="H196">
            <v>6.88</v>
          </cell>
          <cell r="I196">
            <v>7.19</v>
          </cell>
          <cell r="J196">
            <v>84</v>
          </cell>
          <cell r="K196" t="str">
            <v>12</v>
          </cell>
          <cell r="L196" t="str">
            <v>Короб, мин. 1</v>
          </cell>
          <cell r="M196" t="str">
            <v>МГ</v>
          </cell>
          <cell r="O196">
            <v>180</v>
          </cell>
          <cell r="P196" t="str">
            <v>Пельмени Отборные из говядины Медвежье ушко 0,43 Псевдозащип Стародворье</v>
          </cell>
          <cell r="U196" t="str">
            <v/>
          </cell>
          <cell r="V196" t="str">
            <v/>
          </cell>
          <cell r="W196" t="str">
            <v>кор</v>
          </cell>
          <cell r="X196">
            <v>0</v>
          </cell>
          <cell r="Y196">
            <v>0</v>
          </cell>
          <cell r="Z196">
            <v>0</v>
          </cell>
          <cell r="AA196" t="str">
            <v/>
          </cell>
        </row>
        <row r="197">
          <cell r="A197" t="str">
            <v>SU003973</v>
          </cell>
          <cell r="B197" t="str">
            <v>P005105</v>
          </cell>
          <cell r="C197">
            <v>4301071107</v>
          </cell>
          <cell r="D197">
            <v>4607111035905</v>
          </cell>
          <cell r="F197">
            <v>0.9</v>
          </cell>
          <cell r="G197">
            <v>8</v>
          </cell>
          <cell r="H197">
            <v>7.2</v>
          </cell>
          <cell r="I197">
            <v>7.47</v>
          </cell>
          <cell r="J197">
            <v>84</v>
          </cell>
          <cell r="K197" t="str">
            <v>12</v>
          </cell>
          <cell r="L197" t="str">
            <v>Короб, мин. 1</v>
          </cell>
          <cell r="M197" t="str">
            <v>МГ</v>
          </cell>
          <cell r="O197">
            <v>180</v>
          </cell>
          <cell r="P197" t="str">
            <v>Пельмени «Отборные с говядиной» 0,9 псевдозащип ТМ «Медвежье ушко»</v>
          </cell>
          <cell r="U197" t="str">
            <v/>
          </cell>
          <cell r="V197" t="str">
            <v/>
          </cell>
          <cell r="W197" t="str">
            <v>кор</v>
          </cell>
          <cell r="X197">
            <v>0</v>
          </cell>
          <cell r="Y197">
            <v>0</v>
          </cell>
          <cell r="Z197">
            <v>0</v>
          </cell>
          <cell r="AA197" t="str">
            <v/>
          </cell>
        </row>
        <row r="198">
          <cell r="P198" t="str">
            <v>Итого</v>
          </cell>
          <cell r="W198" t="str">
            <v>кор</v>
          </cell>
          <cell r="X198">
            <v>0</v>
          </cell>
          <cell r="Y198">
            <v>0</v>
          </cell>
          <cell r="Z198">
            <v>0</v>
          </cell>
        </row>
        <row r="199">
          <cell r="P199" t="str">
            <v>Итого</v>
          </cell>
          <cell r="W199" t="str">
            <v>кг</v>
          </cell>
          <cell r="X199">
            <v>0</v>
          </cell>
          <cell r="Y199">
            <v>0</v>
          </cell>
        </row>
        <row r="200">
          <cell r="A200" t="str">
            <v>Стародворские</v>
          </cell>
        </row>
        <row r="201">
          <cell r="A201" t="str">
            <v>Пельмени</v>
          </cell>
        </row>
        <row r="202">
          <cell r="A202" t="str">
            <v>SU003935</v>
          </cell>
          <cell r="B202" t="str">
            <v>P005048</v>
          </cell>
          <cell r="C202">
            <v>4301071097</v>
          </cell>
          <cell r="D202">
            <v>4620207491096</v>
          </cell>
          <cell r="F202">
            <v>1</v>
          </cell>
          <cell r="G202">
            <v>5</v>
          </cell>
          <cell r="H202">
            <v>5</v>
          </cell>
          <cell r="I202">
            <v>5.23</v>
          </cell>
          <cell r="J202">
            <v>84</v>
          </cell>
          <cell r="K202" t="str">
            <v>12</v>
          </cell>
          <cell r="L202" t="str">
            <v>Короб, мин. 1</v>
          </cell>
          <cell r="M202" t="str">
            <v>МГ</v>
          </cell>
          <cell r="O202">
            <v>180</v>
          </cell>
          <cell r="P202" t="str">
            <v>Пельмени «Мясные с говядиной» Фикс.вес 1 сфера ТМ «Стародворье»</v>
          </cell>
          <cell r="U202" t="str">
            <v/>
          </cell>
          <cell r="V202" t="str">
            <v/>
          </cell>
          <cell r="W202" t="str">
            <v>кор</v>
          </cell>
          <cell r="X202">
            <v>0</v>
          </cell>
          <cell r="Y202">
            <v>0</v>
          </cell>
          <cell r="Z202">
            <v>0</v>
          </cell>
          <cell r="AA202" t="str">
            <v/>
          </cell>
        </row>
        <row r="203">
          <cell r="P203" t="str">
            <v>Итого</v>
          </cell>
          <cell r="W203" t="str">
            <v>кор</v>
          </cell>
          <cell r="X203">
            <v>0</v>
          </cell>
          <cell r="Y203">
            <v>0</v>
          </cell>
          <cell r="Z203">
            <v>0</v>
          </cell>
        </row>
        <row r="204">
          <cell r="P204" t="str">
            <v>Итого</v>
          </cell>
          <cell r="W204" t="str">
            <v>кг</v>
          </cell>
          <cell r="X204">
            <v>0</v>
          </cell>
          <cell r="Y204">
            <v>0</v>
          </cell>
        </row>
        <row r="205">
          <cell r="A205" t="str">
            <v>Добросельские ЭТМ</v>
          </cell>
        </row>
        <row r="206">
          <cell r="A206" t="str">
            <v>Пельмени</v>
          </cell>
        </row>
        <row r="207">
          <cell r="A207" t="str">
            <v>SU003841</v>
          </cell>
          <cell r="B207" t="str">
            <v>P004905</v>
          </cell>
          <cell r="C207">
            <v>4301071093</v>
          </cell>
          <cell r="D207">
            <v>4620207490709</v>
          </cell>
          <cell r="F207">
            <v>0.65</v>
          </cell>
          <cell r="G207">
            <v>8</v>
          </cell>
          <cell r="H207">
            <v>5.2</v>
          </cell>
          <cell r="I207">
            <v>5.47</v>
          </cell>
          <cell r="J207">
            <v>84</v>
          </cell>
          <cell r="K207" t="str">
            <v>12</v>
          </cell>
          <cell r="L207" t="str">
            <v>Короб, мин. 1</v>
          </cell>
          <cell r="M207" t="str">
            <v>МГ</v>
          </cell>
          <cell r="O207">
            <v>180</v>
          </cell>
          <cell r="P207" t="str">
            <v>Пельмени «Добросельские со свининой и говядиной» Фикс.вес 0,65 классическая форма ТМ «Стародворье»</v>
          </cell>
          <cell r="U207" t="str">
            <v/>
          </cell>
          <cell r="V207" t="str">
            <v/>
          </cell>
          <cell r="W207" t="str">
            <v>кор</v>
          </cell>
          <cell r="X207">
            <v>0</v>
          </cell>
          <cell r="Y207">
            <v>0</v>
          </cell>
          <cell r="Z207">
            <v>0</v>
          </cell>
          <cell r="AA207" t="str">
            <v/>
          </cell>
        </row>
        <row r="208">
          <cell r="P208" t="str">
            <v>Итого</v>
          </cell>
          <cell r="W208" t="str">
            <v>кор</v>
          </cell>
          <cell r="X208">
            <v>0</v>
          </cell>
          <cell r="Y208">
            <v>0</v>
          </cell>
          <cell r="Z208">
            <v>0</v>
          </cell>
        </row>
        <row r="209">
          <cell r="P209" t="str">
            <v>Итого</v>
          </cell>
          <cell r="W209" t="str">
            <v>кг</v>
          </cell>
          <cell r="X209">
            <v>0</v>
          </cell>
          <cell r="Y209">
            <v>0</v>
          </cell>
        </row>
        <row r="210">
          <cell r="A210" t="str">
            <v>Снеки</v>
          </cell>
        </row>
        <row r="211">
          <cell r="A211" t="str">
            <v>SU003708</v>
          </cell>
          <cell r="B211" t="str">
            <v>P004806</v>
          </cell>
          <cell r="C211">
            <v>4301135692</v>
          </cell>
          <cell r="D211">
            <v>4620207490570</v>
          </cell>
          <cell r="F211">
            <v>0.2</v>
          </cell>
          <cell r="G211">
            <v>12</v>
          </cell>
          <cell r="H211">
            <v>2.4</v>
          </cell>
          <cell r="I211">
            <v>3.1036000000000001</v>
          </cell>
          <cell r="J211">
            <v>70</v>
          </cell>
          <cell r="K211" t="str">
            <v>14</v>
          </cell>
          <cell r="L211" t="str">
            <v>Короб, мин. 1</v>
          </cell>
          <cell r="M211" t="str">
            <v>МГ</v>
          </cell>
          <cell r="O211">
            <v>180</v>
          </cell>
          <cell r="P211" t="str">
            <v>Снеки «Жареные вареники с картофелем и беконом Добросельские» Фикс.вес 0,2 ТМ «Стародворье»</v>
          </cell>
          <cell r="U211" t="str">
            <v/>
          </cell>
          <cell r="V211" t="str">
            <v/>
          </cell>
          <cell r="W211" t="str">
            <v>кор</v>
          </cell>
          <cell r="X211">
            <v>0</v>
          </cell>
          <cell r="Y211">
            <v>0</v>
          </cell>
          <cell r="Z211">
            <v>0</v>
          </cell>
          <cell r="AA211" t="str">
            <v/>
          </cell>
        </row>
        <row r="212">
          <cell r="A212" t="str">
            <v>SU003706</v>
          </cell>
          <cell r="B212" t="str">
            <v>P004804</v>
          </cell>
          <cell r="C212">
            <v>4301135691</v>
          </cell>
          <cell r="D212">
            <v>4620207490549</v>
          </cell>
          <cell r="F212">
            <v>0.2</v>
          </cell>
          <cell r="G212">
            <v>12</v>
          </cell>
          <cell r="H212">
            <v>2.4</v>
          </cell>
          <cell r="I212">
            <v>3.1036000000000001</v>
          </cell>
          <cell r="J212">
            <v>70</v>
          </cell>
          <cell r="K212" t="str">
            <v>14</v>
          </cell>
          <cell r="L212" t="str">
            <v>Короб, мин. 1</v>
          </cell>
          <cell r="M212" t="str">
            <v>МГ</v>
          </cell>
          <cell r="O212">
            <v>180</v>
          </cell>
          <cell r="P212" t="str">
            <v>Снеки «Жареные пельмени с мясом Добросельские» Фикс.вес 0,2 ТМ «Стародворье»</v>
          </cell>
          <cell r="U212" t="str">
            <v/>
          </cell>
          <cell r="V212" t="str">
            <v/>
          </cell>
          <cell r="W212" t="str">
            <v>кор</v>
          </cell>
          <cell r="X212">
            <v>0</v>
          </cell>
          <cell r="Y212">
            <v>0</v>
          </cell>
          <cell r="Z212">
            <v>0</v>
          </cell>
          <cell r="AA212" t="str">
            <v/>
          </cell>
        </row>
        <row r="213">
          <cell r="A213" t="str">
            <v>SU003707</v>
          </cell>
          <cell r="B213" t="str">
            <v>P004805</v>
          </cell>
          <cell r="C213">
            <v>4301135694</v>
          </cell>
          <cell r="D213">
            <v>4620207490501</v>
          </cell>
          <cell r="F213">
            <v>0.2</v>
          </cell>
          <cell r="G213">
            <v>12</v>
          </cell>
          <cell r="H213">
            <v>2.4</v>
          </cell>
          <cell r="I213">
            <v>3.1036000000000001</v>
          </cell>
          <cell r="J213">
            <v>70</v>
          </cell>
          <cell r="K213" t="str">
            <v>14</v>
          </cell>
          <cell r="L213" t="str">
            <v>Короб, мин. 1</v>
          </cell>
          <cell r="M213" t="str">
            <v>МГ</v>
          </cell>
          <cell r="O213">
            <v>180</v>
          </cell>
          <cell r="P213" t="str">
            <v>Снеки «Жареные пельмени с мясом и сыром Добросельские» Фикс.вес 0,2 ТМ «Стародворье»</v>
          </cell>
          <cell r="U213" t="str">
            <v/>
          </cell>
          <cell r="V213" t="str">
            <v/>
          </cell>
          <cell r="W213" t="str">
            <v>кор</v>
          </cell>
          <cell r="X213">
            <v>0</v>
          </cell>
          <cell r="Y213">
            <v>0</v>
          </cell>
          <cell r="Z213">
            <v>0</v>
          </cell>
          <cell r="AA213" t="str">
            <v/>
          </cell>
        </row>
        <row r="214">
          <cell r="P214" t="str">
            <v>Итого</v>
          </cell>
          <cell r="W214" t="str">
            <v>кор</v>
          </cell>
          <cell r="X214">
            <v>0</v>
          </cell>
          <cell r="Y214">
            <v>0</v>
          </cell>
          <cell r="Z214">
            <v>0</v>
          </cell>
        </row>
        <row r="215">
          <cell r="P215" t="str">
            <v>Итого</v>
          </cell>
          <cell r="W215" t="str">
            <v>кг</v>
          </cell>
          <cell r="X215">
            <v>0</v>
          </cell>
          <cell r="Y215">
            <v>0</v>
          </cell>
        </row>
        <row r="216">
          <cell r="A216" t="str">
            <v>Сочные</v>
          </cell>
        </row>
        <row r="217">
          <cell r="A217" t="str">
            <v>Пельмени</v>
          </cell>
        </row>
        <row r="218">
          <cell r="A218" t="str">
            <v>SU001859</v>
          </cell>
          <cell r="B218" t="str">
            <v>P004634</v>
          </cell>
          <cell r="C218">
            <v>4301071063</v>
          </cell>
          <cell r="D218">
            <v>4607111039019</v>
          </cell>
          <cell r="F218">
            <v>0.43</v>
          </cell>
          <cell r="G218">
            <v>16</v>
          </cell>
          <cell r="H218">
            <v>6.88</v>
          </cell>
          <cell r="I218">
            <v>7.2060000000000004</v>
          </cell>
          <cell r="J218">
            <v>84</v>
          </cell>
          <cell r="K218" t="str">
            <v>12</v>
          </cell>
          <cell r="L218" t="str">
            <v>Короб, мин. 1</v>
          </cell>
          <cell r="M218" t="str">
            <v>МГ</v>
          </cell>
          <cell r="O218">
            <v>180</v>
          </cell>
          <cell r="P218" t="str">
            <v>Пельмени «Сочные» 0,43 ТМ «Стародворье»</v>
          </cell>
          <cell r="U218" t="str">
            <v/>
          </cell>
          <cell r="V218" t="str">
            <v/>
          </cell>
          <cell r="W218" t="str">
            <v>кор</v>
          </cell>
          <cell r="X218">
            <v>0</v>
          </cell>
          <cell r="Y218">
            <v>0</v>
          </cell>
          <cell r="Z218">
            <v>0</v>
          </cell>
          <cell r="AA218" t="str">
            <v/>
          </cell>
        </row>
        <row r="219">
          <cell r="A219" t="str">
            <v>SU003965</v>
          </cell>
          <cell r="B219" t="str">
            <v>P005098</v>
          </cell>
          <cell r="C219">
            <v>4301071100</v>
          </cell>
          <cell r="D219">
            <v>4607111038708</v>
          </cell>
          <cell r="F219">
            <v>0.8</v>
          </cell>
          <cell r="G219">
            <v>8</v>
          </cell>
          <cell r="H219">
            <v>6.4</v>
          </cell>
          <cell r="I219">
            <v>6.67</v>
          </cell>
          <cell r="J219">
            <v>84</v>
          </cell>
          <cell r="K219" t="str">
            <v>12</v>
          </cell>
          <cell r="L219" t="str">
            <v>Короб, мин. 1</v>
          </cell>
          <cell r="M219" t="str">
            <v>МГ</v>
          </cell>
          <cell r="O219">
            <v>180</v>
          </cell>
          <cell r="P219" t="str">
            <v>Пельмени «Сочные» 0,8 сфера ТМ «Медвежье ушко»</v>
          </cell>
          <cell r="U219" t="str">
            <v/>
          </cell>
          <cell r="V219" t="str">
            <v/>
          </cell>
          <cell r="W219" t="str">
            <v>кор</v>
          </cell>
          <cell r="X219">
            <v>0</v>
          </cell>
          <cell r="Y219">
            <v>0</v>
          </cell>
          <cell r="Z219">
            <v>0</v>
          </cell>
          <cell r="AA219" t="str">
            <v/>
          </cell>
        </row>
        <row r="220">
          <cell r="P220" t="str">
            <v>Итого</v>
          </cell>
          <cell r="W220" t="str">
            <v>кор</v>
          </cell>
          <cell r="X220">
            <v>0</v>
          </cell>
          <cell r="Y220">
            <v>0</v>
          </cell>
          <cell r="Z220">
            <v>0</v>
          </cell>
        </row>
        <row r="221">
          <cell r="P221" t="str">
            <v>Итого</v>
          </cell>
          <cell r="W221" t="str">
            <v>кг</v>
          </cell>
          <cell r="X221">
            <v>0</v>
          </cell>
          <cell r="Y221">
            <v>0</v>
          </cell>
        </row>
        <row r="222">
          <cell r="A222" t="str">
            <v>Колбасный стандарт</v>
          </cell>
        </row>
        <row r="223">
          <cell r="A223" t="str">
            <v>Владимирский Стандарт ЗПФ</v>
          </cell>
        </row>
        <row r="224">
          <cell r="A224" t="str">
            <v>Пельмени</v>
          </cell>
        </row>
        <row r="225">
          <cell r="A225" t="str">
            <v>SU002267</v>
          </cell>
          <cell r="B225" t="str">
            <v>P004241</v>
          </cell>
          <cell r="C225">
            <v>4301071036</v>
          </cell>
          <cell r="D225">
            <v>4607111036162</v>
          </cell>
          <cell r="F225">
            <v>0.8</v>
          </cell>
          <cell r="G225">
            <v>8</v>
          </cell>
          <cell r="H225">
            <v>6.4</v>
          </cell>
          <cell r="I225">
            <v>6.6811999999999996</v>
          </cell>
          <cell r="J225">
            <v>84</v>
          </cell>
          <cell r="K225" t="str">
            <v>12</v>
          </cell>
          <cell r="L225" t="str">
            <v>Короб, мин. 1</v>
          </cell>
          <cell r="M225" t="str">
            <v>МГ</v>
          </cell>
          <cell r="O225">
            <v>90</v>
          </cell>
          <cell r="P225" t="str">
            <v>Пельмени «Владимирский стандарт с говядиной и свининой» флоу-пак 0,8 Сфера ТМ «Владимирский стандарт»</v>
          </cell>
          <cell r="U225" t="str">
            <v/>
          </cell>
          <cell r="V225" t="str">
            <v/>
          </cell>
          <cell r="W225" t="str">
            <v>кор</v>
          </cell>
          <cell r="X225">
            <v>0</v>
          </cell>
          <cell r="Y225">
            <v>0</v>
          </cell>
          <cell r="Z225">
            <v>0</v>
          </cell>
          <cell r="AA225" t="str">
            <v/>
          </cell>
        </row>
        <row r="226">
          <cell r="P226" t="str">
            <v>Итого</v>
          </cell>
          <cell r="W226" t="str">
            <v>кор</v>
          </cell>
          <cell r="X226">
            <v>0</v>
          </cell>
          <cell r="Y226">
            <v>0</v>
          </cell>
          <cell r="Z226">
            <v>0</v>
          </cell>
        </row>
        <row r="227">
          <cell r="P227" t="str">
            <v>Итого</v>
          </cell>
          <cell r="W227" t="str">
            <v>кг</v>
          </cell>
          <cell r="X227">
            <v>0</v>
          </cell>
          <cell r="Y227">
            <v>0</v>
          </cell>
        </row>
        <row r="228">
          <cell r="A228" t="str">
            <v>Особый рецепт</v>
          </cell>
        </row>
        <row r="229">
          <cell r="A229" t="str">
            <v>Любимая ложка</v>
          </cell>
        </row>
        <row r="230">
          <cell r="A230" t="str">
            <v>Пельмени</v>
          </cell>
        </row>
        <row r="231">
          <cell r="A231" t="str">
            <v>SU002268</v>
          </cell>
          <cell r="B231" t="str">
            <v>P004081</v>
          </cell>
          <cell r="C231">
            <v>4301071029</v>
          </cell>
          <cell r="D231">
            <v>4607111035899</v>
          </cell>
          <cell r="F231">
            <v>1</v>
          </cell>
          <cell r="G231">
            <v>5</v>
          </cell>
          <cell r="H231">
            <v>5</v>
          </cell>
          <cell r="I231">
            <v>5.2619999999999996</v>
          </cell>
          <cell r="J231">
            <v>84</v>
          </cell>
          <cell r="K231" t="str">
            <v>12</v>
          </cell>
          <cell r="L231" t="str">
            <v>Слой, мин. 1</v>
          </cell>
          <cell r="M231" t="str">
            <v>МГ</v>
          </cell>
          <cell r="O231">
            <v>180</v>
          </cell>
          <cell r="P231" t="str">
            <v>Пельмени Со свининой и говядиной Любимая ложка 1,0 Равиоли Особый рецепт</v>
          </cell>
          <cell r="U231" t="str">
            <v/>
          </cell>
          <cell r="V231" t="str">
            <v/>
          </cell>
          <cell r="W231" t="str">
            <v>кор</v>
          </cell>
          <cell r="X231">
            <v>0</v>
          </cell>
          <cell r="Y231">
            <v>0</v>
          </cell>
          <cell r="Z231">
            <v>0</v>
          </cell>
          <cell r="AA231" t="str">
            <v/>
          </cell>
        </row>
        <row r="232">
          <cell r="P232" t="str">
            <v>Итого</v>
          </cell>
          <cell r="W232" t="str">
            <v>кор</v>
          </cell>
          <cell r="X232">
            <v>0</v>
          </cell>
          <cell r="Y232">
            <v>0</v>
          </cell>
          <cell r="Z232">
            <v>0</v>
          </cell>
        </row>
        <row r="233">
          <cell r="P233" t="str">
            <v>Итого</v>
          </cell>
          <cell r="W233" t="str">
            <v>кг</v>
          </cell>
          <cell r="X233">
            <v>0</v>
          </cell>
          <cell r="Y233">
            <v>0</v>
          </cell>
        </row>
        <row r="234">
          <cell r="A234" t="str">
            <v>Владимирский стандарт</v>
          </cell>
        </row>
        <row r="235">
          <cell r="A235" t="str">
            <v>Владимирский Стандарт ПГП</v>
          </cell>
        </row>
        <row r="236">
          <cell r="A236" t="str">
            <v>Печеные пельмени</v>
          </cell>
        </row>
        <row r="237">
          <cell r="A237" t="str">
            <v>SU003457</v>
          </cell>
          <cell r="B237" t="str">
            <v>P004382</v>
          </cell>
          <cell r="C237">
            <v>4301133004</v>
          </cell>
          <cell r="D237">
            <v>4607111039774</v>
          </cell>
          <cell r="F237">
            <v>0.25</v>
          </cell>
          <cell r="G237">
            <v>12</v>
          </cell>
          <cell r="H237">
            <v>3</v>
          </cell>
          <cell r="I237">
            <v>3.22</v>
          </cell>
          <cell r="J237">
            <v>70</v>
          </cell>
          <cell r="K237" t="str">
            <v>14</v>
          </cell>
          <cell r="L237" t="str">
            <v>Короб, мин. 1</v>
          </cell>
          <cell r="M237" t="str">
            <v>МГ</v>
          </cell>
          <cell r="O237">
            <v>180</v>
          </cell>
          <cell r="P237" t="str">
            <v>Печеные пельмени «Владимирский стандарт с сочной курочкой» Фикс.вес 0,25 ТМ «Владимирский стандарт»</v>
          </cell>
          <cell r="U237" t="str">
            <v/>
          </cell>
          <cell r="V237" t="str">
            <v/>
          </cell>
          <cell r="W237" t="str">
            <v>кор</v>
          </cell>
          <cell r="X237">
            <v>0</v>
          </cell>
          <cell r="Y237">
            <v>0</v>
          </cell>
          <cell r="Z237">
            <v>0</v>
          </cell>
          <cell r="AA237" t="str">
            <v/>
          </cell>
        </row>
        <row r="238">
          <cell r="P238" t="str">
            <v>Итого</v>
          </cell>
          <cell r="W238" t="str">
            <v>кор</v>
          </cell>
          <cell r="X238">
            <v>0</v>
          </cell>
          <cell r="Y238">
            <v>0</v>
          </cell>
          <cell r="Z238">
            <v>0</v>
          </cell>
        </row>
        <row r="239">
          <cell r="P239" t="str">
            <v>Итого</v>
          </cell>
          <cell r="W239" t="str">
            <v>кг</v>
          </cell>
          <cell r="X239">
            <v>0</v>
          </cell>
          <cell r="Y239">
            <v>0</v>
          </cell>
        </row>
        <row r="240">
          <cell r="A240" t="str">
            <v>Снеки</v>
          </cell>
        </row>
        <row r="241">
          <cell r="A241" t="str">
            <v>SU003458</v>
          </cell>
          <cell r="B241" t="str">
            <v>P004385</v>
          </cell>
          <cell r="C241">
            <v>4301135400</v>
          </cell>
          <cell r="D241">
            <v>4607111039361</v>
          </cell>
          <cell r="F241">
            <v>0.25</v>
          </cell>
          <cell r="G241">
            <v>12</v>
          </cell>
          <cell r="H241">
            <v>3</v>
          </cell>
          <cell r="I241">
            <v>3.7035999999999998</v>
          </cell>
          <cell r="J241">
            <v>70</v>
          </cell>
          <cell r="K241" t="str">
            <v>14</v>
          </cell>
          <cell r="L241" t="str">
            <v>Короб, мин. 1</v>
          </cell>
          <cell r="M241" t="str">
            <v>МГ</v>
          </cell>
          <cell r="O241">
            <v>180</v>
          </cell>
          <cell r="P241" t="str">
            <v>Снеки «Мини-пицца Владимирский стандарт с ветчиной и грибами» ф/в 0,25 ТМ «Владимирский стандарт»</v>
          </cell>
          <cell r="U241" t="str">
            <v/>
          </cell>
          <cell r="V241" t="str">
            <v/>
          </cell>
          <cell r="W241" t="str">
            <v>кор</v>
          </cell>
          <cell r="X241">
            <v>0</v>
          </cell>
          <cell r="Y241">
            <v>0</v>
          </cell>
          <cell r="Z241">
            <v>0</v>
          </cell>
          <cell r="AA241" t="str">
            <v/>
          </cell>
        </row>
        <row r="242">
          <cell r="P242" t="str">
            <v>Итого</v>
          </cell>
          <cell r="W242" t="str">
            <v>кор</v>
          </cell>
          <cell r="X242">
            <v>0</v>
          </cell>
          <cell r="Y242">
            <v>0</v>
          </cell>
          <cell r="Z242">
            <v>0</v>
          </cell>
        </row>
        <row r="243">
          <cell r="P243" t="str">
            <v>Итого</v>
          </cell>
          <cell r="W243" t="str">
            <v>кг</v>
          </cell>
          <cell r="X243">
            <v>0</v>
          </cell>
          <cell r="Y243">
            <v>0</v>
          </cell>
        </row>
        <row r="244">
          <cell r="A244" t="str">
            <v>Зареченские продукты</v>
          </cell>
        </row>
        <row r="245">
          <cell r="A245" t="str">
            <v>Зареченские продукты</v>
          </cell>
        </row>
        <row r="246">
          <cell r="A246" t="str">
            <v>Пельмени</v>
          </cell>
        </row>
        <row r="247">
          <cell r="A247" t="str">
            <v>SU003319</v>
          </cell>
          <cell r="B247" t="str">
            <v>P004053</v>
          </cell>
          <cell r="C247">
            <v>4301071014</v>
          </cell>
          <cell r="D247">
            <v>4640242181264</v>
          </cell>
          <cell r="F247">
            <v>0.7</v>
          </cell>
          <cell r="G247">
            <v>10</v>
          </cell>
          <cell r="H247">
            <v>7</v>
          </cell>
          <cell r="I247">
            <v>7.28</v>
          </cell>
          <cell r="J247">
            <v>84</v>
          </cell>
          <cell r="K247" t="str">
            <v>12</v>
          </cell>
          <cell r="L247" t="str">
            <v>Короб, мин. 1</v>
          </cell>
          <cell r="M247" t="str">
            <v>МГ</v>
          </cell>
          <cell r="O247">
            <v>180</v>
          </cell>
          <cell r="P247" t="str">
            <v>Пельмени «Домашние» 0,7 сфера ТМ «Зареченские»</v>
          </cell>
          <cell r="U247" t="str">
            <v/>
          </cell>
          <cell r="V247" t="str">
            <v/>
          </cell>
          <cell r="W247" t="str">
            <v>кор</v>
          </cell>
          <cell r="X247">
            <v>0</v>
          </cell>
          <cell r="Y247">
            <v>0</v>
          </cell>
          <cell r="Z247">
            <v>0</v>
          </cell>
          <cell r="AA247" t="str">
            <v/>
          </cell>
        </row>
        <row r="248">
          <cell r="A248" t="str">
            <v>SU003320</v>
          </cell>
          <cell r="B248" t="str">
            <v>P004060</v>
          </cell>
          <cell r="C248">
            <v>4301071021</v>
          </cell>
          <cell r="D248">
            <v>4640242181325</v>
          </cell>
          <cell r="F248">
            <v>0.7</v>
          </cell>
          <cell r="G248">
            <v>10</v>
          </cell>
          <cell r="H248">
            <v>7</v>
          </cell>
          <cell r="I248">
            <v>7.28</v>
          </cell>
          <cell r="J248">
            <v>84</v>
          </cell>
          <cell r="K248" t="str">
            <v>12</v>
          </cell>
          <cell r="L248" t="str">
            <v>Короб, мин. 1</v>
          </cell>
          <cell r="M248" t="str">
            <v>МГ</v>
          </cell>
          <cell r="O248">
            <v>180</v>
          </cell>
          <cell r="P248" t="str">
            <v>Пельмени «Домашние со сливочным маслом» 0,7 сфера ТМ «Зареченские»</v>
          </cell>
          <cell r="U248" t="str">
            <v/>
          </cell>
          <cell r="V248" t="str">
            <v/>
          </cell>
          <cell r="W248" t="str">
            <v>кор</v>
          </cell>
          <cell r="X248">
            <v>0</v>
          </cell>
          <cell r="Y248">
            <v>0</v>
          </cell>
          <cell r="Z248">
            <v>0</v>
          </cell>
          <cell r="AA248" t="str">
            <v/>
          </cell>
        </row>
        <row r="249">
          <cell r="A249" t="str">
            <v>SU003086</v>
          </cell>
          <cell r="B249" t="str">
            <v>P003803</v>
          </cell>
          <cell r="C249">
            <v>4301070993</v>
          </cell>
          <cell r="D249">
            <v>4640242180670</v>
          </cell>
          <cell r="F249">
            <v>1</v>
          </cell>
          <cell r="G249">
            <v>6</v>
          </cell>
          <cell r="H249">
            <v>6</v>
          </cell>
          <cell r="I249">
            <v>6.23</v>
          </cell>
          <cell r="J249">
            <v>84</v>
          </cell>
          <cell r="K249" t="str">
            <v>12</v>
          </cell>
          <cell r="L249" t="str">
            <v>Короб, мин. 1</v>
          </cell>
          <cell r="M249" t="str">
            <v>МГ</v>
          </cell>
          <cell r="O249">
            <v>180</v>
          </cell>
          <cell r="P249" t="str">
            <v>Пельмени «Жемчужные» 1,0 сфера ТМ «Зареченские»</v>
          </cell>
          <cell r="U249" t="str">
            <v/>
          </cell>
          <cell r="V249" t="str">
            <v/>
          </cell>
          <cell r="W249" t="str">
            <v>кор</v>
          </cell>
          <cell r="X249">
            <v>0</v>
          </cell>
          <cell r="Y249">
            <v>0</v>
          </cell>
          <cell r="Z249">
            <v>0</v>
          </cell>
          <cell r="AA249" t="str">
            <v/>
          </cell>
        </row>
        <row r="250">
          <cell r="P250" t="str">
            <v>Итого</v>
          </cell>
          <cell r="W250" t="str">
            <v>кор</v>
          </cell>
          <cell r="X250">
            <v>0</v>
          </cell>
          <cell r="Y250">
            <v>0</v>
          </cell>
          <cell r="Z250">
            <v>0</v>
          </cell>
        </row>
        <row r="251">
          <cell r="P251" t="str">
            <v>Итого</v>
          </cell>
          <cell r="W251" t="str">
            <v>кг</v>
          </cell>
          <cell r="X251">
            <v>0</v>
          </cell>
          <cell r="Y251">
            <v>0</v>
          </cell>
        </row>
        <row r="252">
          <cell r="A252" t="str">
            <v>Наггетсы</v>
          </cell>
        </row>
        <row r="253">
          <cell r="A253" t="str">
            <v>SU003020</v>
          </cell>
          <cell r="B253" t="str">
            <v>P003486</v>
          </cell>
          <cell r="C253">
            <v>4301132080</v>
          </cell>
          <cell r="D253">
            <v>4640242180397</v>
          </cell>
          <cell r="F253">
            <v>1</v>
          </cell>
          <cell r="G253">
            <v>6</v>
          </cell>
          <cell r="H253">
            <v>6</v>
          </cell>
          <cell r="I253">
            <v>6.26</v>
          </cell>
          <cell r="J253">
            <v>84</v>
          </cell>
          <cell r="K253" t="str">
            <v>12</v>
          </cell>
          <cell r="L253" t="str">
            <v>Слой, мин. 1</v>
          </cell>
          <cell r="M253" t="str">
            <v>МГ</v>
          </cell>
          <cell r="O253">
            <v>180</v>
          </cell>
          <cell r="P253" t="str">
            <v>Наггетсы «Хрустящие» Весовые ТМ «Зареченские» 6 кг</v>
          </cell>
          <cell r="U253" t="str">
            <v/>
          </cell>
          <cell r="V253" t="str">
            <v/>
          </cell>
          <cell r="W253" t="str">
            <v>кор</v>
          </cell>
          <cell r="X253">
            <v>0</v>
          </cell>
          <cell r="Y253">
            <v>0</v>
          </cell>
          <cell r="Z253">
            <v>0</v>
          </cell>
          <cell r="AA253" t="str">
            <v/>
          </cell>
        </row>
        <row r="254">
          <cell r="A254" t="str">
            <v>SU003381</v>
          </cell>
          <cell r="B254" t="str">
            <v>P004190</v>
          </cell>
          <cell r="C254">
            <v>4301132104</v>
          </cell>
          <cell r="D254">
            <v>4640242181219</v>
          </cell>
          <cell r="F254">
            <v>0.3</v>
          </cell>
          <cell r="G254">
            <v>9</v>
          </cell>
          <cell r="H254">
            <v>2.7</v>
          </cell>
          <cell r="I254">
            <v>2.8450000000000002</v>
          </cell>
          <cell r="J254">
            <v>234</v>
          </cell>
          <cell r="K254" t="str">
            <v>18</v>
          </cell>
          <cell r="L254" t="str">
            <v>Короб, мин. 1</v>
          </cell>
          <cell r="M254" t="str">
            <v>МГ</v>
          </cell>
          <cell r="O254">
            <v>180</v>
          </cell>
          <cell r="P254" t="str">
            <v>Наггетсы «Хрустящие» Фикс.вес 0,3 ф/п ТМ «Зареченские»</v>
          </cell>
          <cell r="U254" t="str">
            <v/>
          </cell>
          <cell r="V254" t="str">
            <v/>
          </cell>
          <cell r="W254" t="str">
            <v>кор</v>
          </cell>
          <cell r="X254">
            <v>0</v>
          </cell>
          <cell r="Y254">
            <v>0</v>
          </cell>
          <cell r="Z254">
            <v>0</v>
          </cell>
          <cell r="AA254" t="str">
            <v/>
          </cell>
        </row>
        <row r="255">
          <cell r="P255" t="str">
            <v>Итого</v>
          </cell>
          <cell r="W255" t="str">
            <v>кор</v>
          </cell>
          <cell r="X255">
            <v>0</v>
          </cell>
          <cell r="Y255">
            <v>0</v>
          </cell>
          <cell r="Z255">
            <v>0</v>
          </cell>
        </row>
        <row r="256">
          <cell r="P256" t="str">
            <v>Итого</v>
          </cell>
          <cell r="W256" t="str">
            <v>кг</v>
          </cell>
          <cell r="X256">
            <v>0</v>
          </cell>
          <cell r="Y256">
            <v>0</v>
          </cell>
        </row>
        <row r="257">
          <cell r="A257" t="str">
            <v>Чебуреки</v>
          </cell>
        </row>
        <row r="258">
          <cell r="A258" t="str">
            <v>SU003012</v>
          </cell>
          <cell r="B258" t="str">
            <v>P003478</v>
          </cell>
          <cell r="C258">
            <v>4301136051</v>
          </cell>
          <cell r="D258">
            <v>4640242180304</v>
          </cell>
          <cell r="F258">
            <v>2.7</v>
          </cell>
          <cell r="G258">
            <v>1</v>
          </cell>
          <cell r="H258">
            <v>2.7</v>
          </cell>
          <cell r="I258">
            <v>2.8906000000000001</v>
          </cell>
          <cell r="J258">
            <v>126</v>
          </cell>
          <cell r="K258" t="str">
            <v>14</v>
          </cell>
          <cell r="L258" t="str">
            <v>Короб, мин. 1</v>
          </cell>
          <cell r="M258" t="str">
            <v>МГ</v>
          </cell>
          <cell r="O258">
            <v>180</v>
          </cell>
          <cell r="P258" t="str">
            <v>Чебуреки «Мясные» Весовые ТМ «Зареченские» 2,7 кг</v>
          </cell>
          <cell r="U258" t="str">
            <v/>
          </cell>
          <cell r="V258" t="str">
            <v/>
          </cell>
          <cell r="W258" t="str">
            <v>кор</v>
          </cell>
          <cell r="X258">
            <v>0</v>
          </cell>
          <cell r="Y258">
            <v>0</v>
          </cell>
          <cell r="Z258">
            <v>0</v>
          </cell>
          <cell r="AA258" t="str">
            <v/>
          </cell>
        </row>
        <row r="259">
          <cell r="A259" t="str">
            <v>SU003010</v>
          </cell>
          <cell r="B259" t="str">
            <v>P003476</v>
          </cell>
          <cell r="C259">
            <v>4301136053</v>
          </cell>
          <cell r="D259">
            <v>4640242180236</v>
          </cell>
          <cell r="F259">
            <v>5</v>
          </cell>
          <cell r="G259">
            <v>1</v>
          </cell>
          <cell r="H259">
            <v>5</v>
          </cell>
          <cell r="I259">
            <v>5.2350000000000003</v>
          </cell>
          <cell r="J259">
            <v>84</v>
          </cell>
          <cell r="K259" t="str">
            <v>12</v>
          </cell>
          <cell r="L259" t="str">
            <v>Слой, мин. 1</v>
          </cell>
          <cell r="M259" t="str">
            <v>МГ</v>
          </cell>
          <cell r="O259">
            <v>180</v>
          </cell>
          <cell r="P259" t="str">
            <v>Чебуреки «Сочные» Весовые ТМ «Зареченские» 5 кг</v>
          </cell>
          <cell r="U259" t="str">
            <v/>
          </cell>
          <cell r="V259" t="str">
            <v/>
          </cell>
          <cell r="W259" t="str">
            <v>кор</v>
          </cell>
          <cell r="X259">
            <v>0</v>
          </cell>
          <cell r="Y259">
            <v>0</v>
          </cell>
          <cell r="Z259">
            <v>0</v>
          </cell>
          <cell r="AA259" t="str">
            <v/>
          </cell>
        </row>
        <row r="260">
          <cell r="A260" t="str">
            <v>SU003025</v>
          </cell>
          <cell r="B260" t="str">
            <v>P003495</v>
          </cell>
          <cell r="C260">
            <v>4301136052</v>
          </cell>
          <cell r="D260">
            <v>4640242180410</v>
          </cell>
          <cell r="F260">
            <v>2.2400000000000002</v>
          </cell>
          <cell r="G260">
            <v>1</v>
          </cell>
          <cell r="H260">
            <v>2.2400000000000002</v>
          </cell>
          <cell r="I260">
            <v>2.4319999999999999</v>
          </cell>
          <cell r="J260">
            <v>126</v>
          </cell>
          <cell r="K260" t="str">
            <v>14</v>
          </cell>
          <cell r="L260" t="str">
            <v>Слой, мин. 1</v>
          </cell>
          <cell r="M260" t="str">
            <v>МГ</v>
          </cell>
          <cell r="O260">
            <v>180</v>
          </cell>
          <cell r="P260" t="str">
            <v>Чебуреки «Сочный мегачебурек» Весовой ТМ «Зареченские» 2,24 кг</v>
          </cell>
          <cell r="U260" t="str">
            <v/>
          </cell>
          <cell r="V260" t="str">
            <v/>
          </cell>
          <cell r="W260" t="str">
            <v>кор</v>
          </cell>
          <cell r="X260">
            <v>0</v>
          </cell>
          <cell r="Y260">
            <v>0</v>
          </cell>
          <cell r="Z260">
            <v>0</v>
          </cell>
          <cell r="AA260" t="str">
            <v/>
          </cell>
        </row>
        <row r="261">
          <cell r="P261" t="str">
            <v>Итого</v>
          </cell>
          <cell r="W261" t="str">
            <v>кор</v>
          </cell>
          <cell r="X261">
            <v>0</v>
          </cell>
          <cell r="Y261">
            <v>0</v>
          </cell>
          <cell r="Z261">
            <v>0</v>
          </cell>
        </row>
        <row r="262">
          <cell r="P262" t="str">
            <v>Итого</v>
          </cell>
          <cell r="W262" t="str">
            <v>кг</v>
          </cell>
          <cell r="X262">
            <v>0</v>
          </cell>
          <cell r="Y262">
            <v>0</v>
          </cell>
        </row>
        <row r="263">
          <cell r="A263" t="str">
            <v>Снеки</v>
          </cell>
        </row>
        <row r="264">
          <cell r="A264" t="str">
            <v>SU003510</v>
          </cell>
          <cell r="B264" t="str">
            <v>P004457</v>
          </cell>
          <cell r="C264">
            <v>4301135504</v>
          </cell>
          <cell r="D264">
            <v>4640242181554</v>
          </cell>
          <cell r="F264">
            <v>3</v>
          </cell>
          <cell r="G264">
            <v>1</v>
          </cell>
          <cell r="H264">
            <v>3</v>
          </cell>
          <cell r="I264">
            <v>3.1920000000000002</v>
          </cell>
          <cell r="J264">
            <v>126</v>
          </cell>
          <cell r="K264" t="str">
            <v>14</v>
          </cell>
          <cell r="L264" t="str">
            <v>Короб, мин. 1</v>
          </cell>
          <cell r="M264" t="str">
            <v>МГ</v>
          </cell>
          <cell r="O264">
            <v>180</v>
          </cell>
          <cell r="P264" t="str">
            <v>Снеки «Мини-пицца с ветчиной и сыром» Весовые ТМ «Зареченские продукты» 3 кг</v>
          </cell>
          <cell r="U264" t="str">
            <v/>
          </cell>
          <cell r="V264" t="str">
            <v/>
          </cell>
          <cell r="W264" t="str">
            <v>кор</v>
          </cell>
          <cell r="X264">
            <v>0</v>
          </cell>
          <cell r="Y264">
            <v>0</v>
          </cell>
          <cell r="Z264">
            <v>0</v>
          </cell>
          <cell r="AA264" t="str">
            <v/>
          </cell>
        </row>
        <row r="265">
          <cell r="A265" t="str">
            <v>SU003454</v>
          </cell>
          <cell r="B265" t="str">
            <v>P004364</v>
          </cell>
          <cell r="C265">
            <v>4301135518</v>
          </cell>
          <cell r="D265">
            <v>4640242181561</v>
          </cell>
          <cell r="F265">
            <v>3.7</v>
          </cell>
          <cell r="G265">
            <v>1</v>
          </cell>
          <cell r="H265">
            <v>3.7</v>
          </cell>
          <cell r="I265">
            <v>3.8919999999999999</v>
          </cell>
          <cell r="J265">
            <v>126</v>
          </cell>
          <cell r="K265" t="str">
            <v>14</v>
          </cell>
          <cell r="L265" t="str">
            <v>Слой, мин. 1</v>
          </cell>
          <cell r="M265" t="str">
            <v>МГ</v>
          </cell>
          <cell r="O265">
            <v>180</v>
          </cell>
          <cell r="P265" t="str">
            <v>Снеки «Мини-сосиски в тесте» Весовые ТМ «Зареченские» 3,7 кг</v>
          </cell>
          <cell r="U265" t="str">
            <v/>
          </cell>
          <cell r="V265" t="str">
            <v/>
          </cell>
          <cell r="W265" t="str">
            <v>кор</v>
          </cell>
          <cell r="X265">
            <v>0</v>
          </cell>
          <cell r="Y265">
            <v>0</v>
          </cell>
          <cell r="Z265">
            <v>0</v>
          </cell>
          <cell r="AA265" t="str">
            <v/>
          </cell>
        </row>
        <row r="266">
          <cell r="A266" t="str">
            <v>SU003434</v>
          </cell>
          <cell r="B266" t="str">
            <v>P004358</v>
          </cell>
          <cell r="C266">
            <v>4301135374</v>
          </cell>
          <cell r="D266">
            <v>4640242181424</v>
          </cell>
          <cell r="F266">
            <v>5.5</v>
          </cell>
          <cell r="G266">
            <v>1</v>
          </cell>
          <cell r="H266">
            <v>5.5</v>
          </cell>
          <cell r="I266">
            <v>5.7350000000000003</v>
          </cell>
          <cell r="J266">
            <v>84</v>
          </cell>
          <cell r="K266" t="str">
            <v>12</v>
          </cell>
          <cell r="L266" t="str">
            <v>Короб, мин. 1</v>
          </cell>
          <cell r="M266" t="str">
            <v>МГ</v>
          </cell>
          <cell r="O266">
            <v>180</v>
          </cell>
          <cell r="P266" t="str">
            <v>Снеки «Мини-чебуречки с мясом» Весовой ТМ «Зареченские» 5,5 кг</v>
          </cell>
          <cell r="U266" t="str">
            <v/>
          </cell>
          <cell r="V266" t="str">
            <v/>
          </cell>
          <cell r="W266" t="str">
            <v>кор</v>
          </cell>
          <cell r="X266">
            <v>0</v>
          </cell>
          <cell r="Y266">
            <v>0</v>
          </cell>
          <cell r="Z266">
            <v>0</v>
          </cell>
          <cell r="AA266" t="str">
            <v/>
          </cell>
        </row>
        <row r="267">
          <cell r="A267" t="str">
            <v>SU003448</v>
          </cell>
          <cell r="B267" t="str">
            <v>P004394</v>
          </cell>
          <cell r="C267">
            <v>4301135405</v>
          </cell>
          <cell r="D267">
            <v>4640242181523</v>
          </cell>
          <cell r="F267">
            <v>3</v>
          </cell>
          <cell r="G267">
            <v>1</v>
          </cell>
          <cell r="H267">
            <v>3</v>
          </cell>
          <cell r="I267">
            <v>3.1920000000000002</v>
          </cell>
          <cell r="J267">
            <v>126</v>
          </cell>
          <cell r="K267" t="str">
            <v>14</v>
          </cell>
          <cell r="L267" t="str">
            <v>Слой, мин. 1</v>
          </cell>
          <cell r="M267" t="str">
            <v>МГ</v>
          </cell>
          <cell r="O267">
            <v>180</v>
          </cell>
          <cell r="P267" t="str">
            <v>Снеки «Мини-шарики с курочкой и сыром» Весовой ТМ «Зареченские» 3 кг</v>
          </cell>
          <cell r="U267" t="str">
            <v/>
          </cell>
          <cell r="V267" t="str">
            <v/>
          </cell>
          <cell r="W267" t="str">
            <v>кор</v>
          </cell>
          <cell r="X267">
            <v>0</v>
          </cell>
          <cell r="Y267">
            <v>0</v>
          </cell>
          <cell r="Z267">
            <v>0</v>
          </cell>
          <cell r="AA267" t="str">
            <v/>
          </cell>
        </row>
        <row r="268">
          <cell r="A268" t="str">
            <v>SU003439</v>
          </cell>
          <cell r="B268" t="str">
            <v>P004359</v>
          </cell>
          <cell r="C268">
            <v>4301135375</v>
          </cell>
          <cell r="D268">
            <v>4640242181486</v>
          </cell>
          <cell r="F268">
            <v>3.7</v>
          </cell>
          <cell r="G268">
            <v>1</v>
          </cell>
          <cell r="H268">
            <v>3.7</v>
          </cell>
          <cell r="I268">
            <v>3.8919999999999999</v>
          </cell>
          <cell r="J268">
            <v>126</v>
          </cell>
          <cell r="K268" t="str">
            <v>14</v>
          </cell>
          <cell r="L268" t="str">
            <v>Слой, мин. 1</v>
          </cell>
          <cell r="M268" t="str">
            <v>МГ</v>
          </cell>
          <cell r="O268">
            <v>180</v>
          </cell>
          <cell r="P268" t="str">
            <v>«Пирожки с мясом» Весовые ТМ «Зареченские» 3,7 кг</v>
          </cell>
          <cell r="U268" t="str">
            <v/>
          </cell>
          <cell r="V268" t="str">
            <v/>
          </cell>
          <cell r="W268" t="str">
            <v>кор</v>
          </cell>
          <cell r="X268">
            <v>0</v>
          </cell>
          <cell r="Y268">
            <v>0</v>
          </cell>
          <cell r="Z268">
            <v>0</v>
          </cell>
          <cell r="AA268" t="str">
            <v/>
          </cell>
        </row>
        <row r="269">
          <cell r="A269" t="str">
            <v>SU003442</v>
          </cell>
          <cell r="B269" t="str">
            <v>P004391</v>
          </cell>
          <cell r="C269">
            <v>4301135402</v>
          </cell>
          <cell r="D269">
            <v>4640242181493</v>
          </cell>
          <cell r="F269">
            <v>3.7</v>
          </cell>
          <cell r="G269">
            <v>1</v>
          </cell>
          <cell r="H269">
            <v>3.7</v>
          </cell>
          <cell r="I269">
            <v>3.8919999999999999</v>
          </cell>
          <cell r="J269">
            <v>126</v>
          </cell>
          <cell r="K269" t="str">
            <v>14</v>
          </cell>
          <cell r="L269" t="str">
            <v>Короб, мин. 1</v>
          </cell>
          <cell r="M269" t="str">
            <v>МГ</v>
          </cell>
          <cell r="O269">
            <v>180</v>
          </cell>
          <cell r="P269" t="str">
            <v>Снеки «Пирожки с мясом, картофелем и грибами» Весовые ТМ «Зареченские» 3,7 кг</v>
          </cell>
          <cell r="U269" t="str">
            <v/>
          </cell>
          <cell r="V269" t="str">
            <v/>
          </cell>
          <cell r="W269" t="str">
            <v>кор</v>
          </cell>
          <cell r="X269">
            <v>0</v>
          </cell>
          <cell r="Y269">
            <v>0</v>
          </cell>
          <cell r="Z269">
            <v>0</v>
          </cell>
          <cell r="AA269" t="str">
            <v/>
          </cell>
        </row>
        <row r="270">
          <cell r="A270" t="str">
            <v>SU003444</v>
          </cell>
          <cell r="B270" t="str">
            <v>P004392</v>
          </cell>
          <cell r="C270">
            <v>4301135403</v>
          </cell>
          <cell r="D270">
            <v>4640242181509</v>
          </cell>
          <cell r="F270">
            <v>3.7</v>
          </cell>
          <cell r="G270">
            <v>1</v>
          </cell>
          <cell r="H270">
            <v>3.7</v>
          </cell>
          <cell r="I270">
            <v>3.8919999999999999</v>
          </cell>
          <cell r="J270">
            <v>126</v>
          </cell>
          <cell r="K270" t="str">
            <v>14</v>
          </cell>
          <cell r="L270" t="str">
            <v>Короб, мин. 1</v>
          </cell>
          <cell r="M270" t="str">
            <v>МГ</v>
          </cell>
          <cell r="O270">
            <v>180</v>
          </cell>
          <cell r="P270" t="str">
            <v>Снеки «Пирожки с яблоком и грушей» Весовой ТМ «Зареченские» 3,7 кг</v>
          </cell>
          <cell r="U270" t="str">
            <v/>
          </cell>
          <cell r="V270" t="str">
            <v/>
          </cell>
          <cell r="W270" t="str">
            <v>кор</v>
          </cell>
          <cell r="X270">
            <v>0</v>
          </cell>
          <cell r="Y270">
            <v>0</v>
          </cell>
          <cell r="Z270">
            <v>0</v>
          </cell>
          <cell r="AA270" t="str">
            <v/>
          </cell>
        </row>
        <row r="271">
          <cell r="A271" t="str">
            <v>SU003383</v>
          </cell>
          <cell r="B271" t="str">
            <v>P004191</v>
          </cell>
          <cell r="C271">
            <v>4301135304</v>
          </cell>
          <cell r="D271">
            <v>4640242181240</v>
          </cell>
          <cell r="F271">
            <v>0.3</v>
          </cell>
          <cell r="G271">
            <v>9</v>
          </cell>
          <cell r="H271">
            <v>2.7</v>
          </cell>
          <cell r="I271">
            <v>2.88</v>
          </cell>
          <cell r="J271">
            <v>126</v>
          </cell>
          <cell r="K271" t="str">
            <v>14</v>
          </cell>
          <cell r="L271" t="str">
            <v>Короб, мин. 1</v>
          </cell>
          <cell r="M271" t="str">
            <v>МГ</v>
          </cell>
          <cell r="O271">
            <v>180</v>
          </cell>
          <cell r="P271" t="str">
            <v>Снеки «Мини-пицца с ветчиной и сыром» Фикс.вес 0,3 ф/п ТМ «Зареченские»</v>
          </cell>
          <cell r="U271" t="str">
            <v/>
          </cell>
          <cell r="V271" t="str">
            <v/>
          </cell>
          <cell r="W271" t="str">
            <v>кор</v>
          </cell>
          <cell r="X271">
            <v>0</v>
          </cell>
          <cell r="Y271">
            <v>0</v>
          </cell>
          <cell r="Z271">
            <v>0</v>
          </cell>
          <cell r="AA271" t="str">
            <v/>
          </cell>
        </row>
        <row r="272">
          <cell r="A272" t="str">
            <v>SU003382</v>
          </cell>
          <cell r="B272" t="str">
            <v>P004195</v>
          </cell>
          <cell r="C272">
            <v>4301135610</v>
          </cell>
          <cell r="D272">
            <v>4640242181318</v>
          </cell>
          <cell r="F272">
            <v>0.3</v>
          </cell>
          <cell r="G272">
            <v>9</v>
          </cell>
          <cell r="H272">
            <v>2.7</v>
          </cell>
          <cell r="I272">
            <v>2.988</v>
          </cell>
          <cell r="J272">
            <v>126</v>
          </cell>
          <cell r="K272" t="str">
            <v>14</v>
          </cell>
          <cell r="L272" t="str">
            <v>Короб, мин. 1</v>
          </cell>
          <cell r="M272" t="str">
            <v>МГ</v>
          </cell>
          <cell r="O272">
            <v>180</v>
          </cell>
          <cell r="P272" t="str">
            <v>Снеки «Мини-сосиски в тесте» Фикс.вес 0,3 ф/п ТМ «Зареченские»</v>
          </cell>
          <cell r="U272" t="str">
            <v/>
          </cell>
          <cell r="V272" t="str">
            <v/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  <cell r="AA272" t="str">
            <v/>
          </cell>
        </row>
        <row r="273">
          <cell r="A273" t="str">
            <v>SU003377</v>
          </cell>
          <cell r="B273" t="str">
            <v>P004193</v>
          </cell>
          <cell r="C273">
            <v>4301135306</v>
          </cell>
          <cell r="D273">
            <v>4640242181387</v>
          </cell>
          <cell r="F273">
            <v>0.3</v>
          </cell>
          <cell r="G273">
            <v>9</v>
          </cell>
          <cell r="H273">
            <v>2.7</v>
          </cell>
          <cell r="I273">
            <v>2.8450000000000002</v>
          </cell>
          <cell r="J273">
            <v>234</v>
          </cell>
          <cell r="K273" t="str">
            <v>18</v>
          </cell>
          <cell r="L273" t="str">
            <v>Короб, мин. 1</v>
          </cell>
          <cell r="M273" t="str">
            <v>МГ</v>
          </cell>
          <cell r="O273">
            <v>180</v>
          </cell>
          <cell r="P273" t="str">
            <v>Снеки «Мини-чебуречки с мясом» Фикс.вес 0,3 ф/п ТМ «Зареченские»</v>
          </cell>
          <cell r="U273" t="str">
            <v/>
          </cell>
          <cell r="V273" t="str">
            <v/>
          </cell>
          <cell r="W273" t="str">
            <v>кор</v>
          </cell>
          <cell r="X273">
            <v>0</v>
          </cell>
          <cell r="Y273">
            <v>0</v>
          </cell>
          <cell r="Z273">
            <v>0</v>
          </cell>
          <cell r="AA273" t="str">
            <v/>
          </cell>
        </row>
        <row r="274">
          <cell r="A274" t="str">
            <v>SU003378</v>
          </cell>
          <cell r="B274" t="str">
            <v>P004196</v>
          </cell>
          <cell r="C274">
            <v>4301135309</v>
          </cell>
          <cell r="D274">
            <v>4640242181332</v>
          </cell>
          <cell r="F274">
            <v>0.3</v>
          </cell>
          <cell r="G274">
            <v>9</v>
          </cell>
          <cell r="H274">
            <v>2.7</v>
          </cell>
          <cell r="I274">
            <v>2.9079999999999999</v>
          </cell>
          <cell r="J274">
            <v>234</v>
          </cell>
          <cell r="K274" t="str">
            <v>18</v>
          </cell>
          <cell r="L274" t="str">
            <v>Короб, мин. 1</v>
          </cell>
          <cell r="M274" t="str">
            <v>МГ</v>
          </cell>
          <cell r="O274">
            <v>180</v>
          </cell>
          <cell r="P274" t="str">
            <v>Снеки «Пирожки с мясом» Фикс.вес 0,3 ф/п ТМ «Зареченские»</v>
          </cell>
          <cell r="U274" t="str">
            <v/>
          </cell>
          <cell r="V274" t="str">
            <v/>
          </cell>
          <cell r="W274" t="str">
            <v>кор</v>
          </cell>
          <cell r="X274">
            <v>0</v>
          </cell>
          <cell r="Y274">
            <v>0</v>
          </cell>
          <cell r="Z274">
            <v>0</v>
          </cell>
          <cell r="AA274" t="str">
            <v/>
          </cell>
        </row>
        <row r="275">
          <cell r="A275" t="str">
            <v>SU003379</v>
          </cell>
          <cell r="B275" t="str">
            <v>P004197</v>
          </cell>
          <cell r="C275">
            <v>4301135308</v>
          </cell>
          <cell r="D275">
            <v>4640242181349</v>
          </cell>
          <cell r="F275">
            <v>0.3</v>
          </cell>
          <cell r="G275">
            <v>9</v>
          </cell>
          <cell r="H275">
            <v>2.7</v>
          </cell>
          <cell r="I275">
            <v>2.9079999999999999</v>
          </cell>
          <cell r="J275">
            <v>234</v>
          </cell>
          <cell r="K275" t="str">
            <v>18</v>
          </cell>
          <cell r="L275" t="str">
            <v>Короб, мин. 1</v>
          </cell>
          <cell r="M275" t="str">
            <v>МГ</v>
          </cell>
          <cell r="O275">
            <v>180</v>
          </cell>
          <cell r="P275" t="str">
            <v>Снеки «Пирожки с мясом, картофелем и грибами» Фикс.вес 0,3 ф/п ТМ «Зареченские»</v>
          </cell>
          <cell r="U275" t="str">
            <v/>
          </cell>
          <cell r="V275" t="str">
            <v/>
          </cell>
          <cell r="W275" t="str">
            <v>кор</v>
          </cell>
          <cell r="X275">
            <v>0</v>
          </cell>
          <cell r="Y275">
            <v>0</v>
          </cell>
          <cell r="Z275">
            <v>0</v>
          </cell>
          <cell r="AA275" t="str">
            <v/>
          </cell>
        </row>
        <row r="276">
          <cell r="P276" t="str">
            <v>Итого</v>
          </cell>
          <cell r="W276" t="str">
            <v>кор</v>
          </cell>
          <cell r="X276">
            <v>0</v>
          </cell>
          <cell r="Y276">
            <v>0</v>
          </cell>
          <cell r="Z276">
            <v>0</v>
          </cell>
        </row>
        <row r="277">
          <cell r="P277" t="str">
            <v>Итого</v>
          </cell>
          <cell r="W277" t="str">
            <v>кг</v>
          </cell>
          <cell r="X277">
            <v>0</v>
          </cell>
          <cell r="Y277">
            <v>0</v>
          </cell>
        </row>
        <row r="278">
          <cell r="P278" t="str">
            <v>ИТОГО НЕТТО</v>
          </cell>
          <cell r="W278" t="str">
            <v>кг</v>
          </cell>
          <cell r="X278">
            <v>0</v>
          </cell>
          <cell r="Y278">
            <v>0</v>
          </cell>
        </row>
        <row r="279">
          <cell r="P279" t="str">
            <v>ИТОГО БРУТТО</v>
          </cell>
          <cell r="W279" t="str">
            <v>кг</v>
          </cell>
          <cell r="X279">
            <v>0</v>
          </cell>
          <cell r="Y279">
            <v>0</v>
          </cell>
        </row>
        <row r="280">
          <cell r="P280" t="str">
            <v>Кол-во паллет</v>
          </cell>
          <cell r="W280" t="str">
            <v>шт</v>
          </cell>
          <cell r="X280">
            <v>0</v>
          </cell>
          <cell r="Y280">
            <v>0</v>
          </cell>
        </row>
        <row r="281">
          <cell r="P281" t="str">
            <v>Вес брутто  с паллетами</v>
          </cell>
          <cell r="W281" t="str">
            <v>кг</v>
          </cell>
          <cell r="X281">
            <v>0</v>
          </cell>
          <cell r="Y281">
            <v>0</v>
          </cell>
        </row>
        <row r="282">
          <cell r="P282" t="str">
            <v>Кол-во коробок</v>
          </cell>
          <cell r="W282" t="str">
            <v>шт</v>
          </cell>
          <cell r="X282">
            <v>0</v>
          </cell>
          <cell r="Y282">
            <v>0</v>
          </cell>
        </row>
        <row r="283">
          <cell r="P283" t="str">
            <v>Объем заказа</v>
          </cell>
          <cell r="W283" t="str">
            <v>м3</v>
          </cell>
          <cell r="Z283">
            <v>0</v>
          </cell>
        </row>
        <row r="285">
          <cell r="A285" t="str">
            <v>ТОРГОВАЯ МАРКА</v>
          </cell>
          <cell r="B285" t="str">
            <v>Ядрена копоть</v>
          </cell>
          <cell r="C285" t="str">
            <v>Горячая штучка</v>
          </cell>
          <cell r="D285" t="str">
            <v>Горячая штучка</v>
          </cell>
          <cell r="E285" t="str">
            <v>Горячая штучка</v>
          </cell>
          <cell r="F285" t="str">
            <v>Горячая штучка</v>
          </cell>
          <cell r="G285" t="str">
            <v>Горячая штучка</v>
          </cell>
          <cell r="H285" t="str">
            <v>Горячая штучка</v>
          </cell>
          <cell r="I285" t="str">
            <v>Горячая штучка</v>
          </cell>
          <cell r="J285" t="str">
            <v>Горячая штучка</v>
          </cell>
          <cell r="K285" t="str">
            <v>Горячая штучка</v>
          </cell>
          <cell r="L285" t="str">
            <v>Горячая штучка</v>
          </cell>
          <cell r="M285" t="str">
            <v>Горячая штучка</v>
          </cell>
          <cell r="O285" t="str">
            <v>Горячая штучка</v>
          </cell>
          <cell r="P285" t="str">
            <v>Горячая штучка</v>
          </cell>
          <cell r="Q285" t="str">
            <v>Горячая штучка</v>
          </cell>
          <cell r="R285" t="str">
            <v>Горячая штучка</v>
          </cell>
          <cell r="S285" t="str">
            <v>Горячая штучка</v>
          </cell>
          <cell r="T285" t="str">
            <v>Горячая штучка</v>
          </cell>
          <cell r="U285" t="str">
            <v>No Name</v>
          </cell>
          <cell r="V285" t="str">
            <v>Вязанка</v>
          </cell>
          <cell r="W285" t="str">
            <v>Стародворье</v>
          </cell>
          <cell r="X285" t="str">
            <v>Стародворье</v>
          </cell>
          <cell r="Y285" t="str">
            <v>Стародворье</v>
          </cell>
          <cell r="Z285" t="str">
            <v>Стародворье</v>
          </cell>
          <cell r="AA285" t="str">
            <v>Стародворье</v>
          </cell>
        </row>
        <row r="286">
          <cell r="A286" t="str">
            <v>СЕРИЯ</v>
          </cell>
          <cell r="B286" t="str">
            <v>Ядрена копоть</v>
          </cell>
          <cell r="C286" t="str">
            <v>Наггетсы ГШ</v>
          </cell>
          <cell r="D286" t="str">
            <v>Grandmeni</v>
          </cell>
          <cell r="E286" t="str">
            <v>Бигбули ГШ</v>
          </cell>
          <cell r="F286" t="str">
            <v>Foodgital</v>
          </cell>
          <cell r="G286" t="str">
            <v>Бульмени вес ГШ</v>
          </cell>
          <cell r="H286" t="str">
            <v>Бельмеши</v>
          </cell>
          <cell r="I286" t="str">
            <v>Крылышки ГШ</v>
          </cell>
          <cell r="J286" t="str">
            <v>Чебупели</v>
          </cell>
          <cell r="K286" t="str">
            <v>Чебуреки ГШ</v>
          </cell>
          <cell r="L286" t="str">
            <v>Бульмени ГШ</v>
          </cell>
          <cell r="M286" t="str">
            <v>Чебупицца</v>
          </cell>
          <cell r="O286" t="str">
            <v>Хотстеры</v>
          </cell>
          <cell r="P286" t="str">
            <v>Круггетсы</v>
          </cell>
          <cell r="Q286" t="str">
            <v>Пекерсы</v>
          </cell>
          <cell r="R286" t="str">
            <v>Хот-Догстер</v>
          </cell>
          <cell r="S286" t="str">
            <v>Супермени</v>
          </cell>
          <cell r="T286" t="str">
            <v>Чебуманы</v>
          </cell>
          <cell r="U286" t="str">
            <v>No Name ЗПФ</v>
          </cell>
          <cell r="V286" t="str">
            <v>Сливушка</v>
          </cell>
          <cell r="W286" t="str">
            <v>Стародворье ПГП</v>
          </cell>
          <cell r="X286" t="str">
            <v>Медвежье ушко</v>
          </cell>
          <cell r="Y286" t="str">
            <v>Стародворские</v>
          </cell>
          <cell r="Z286" t="str">
            <v>Добросельские ЭТМ</v>
          </cell>
          <cell r="AA286" t="str">
            <v>Сочные</v>
          </cell>
        </row>
        <row r="288">
          <cell r="A288" t="str">
            <v>ИТОГО, кг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</row>
        <row r="290">
          <cell r="A290" t="str">
            <v>ЗПФ, кг</v>
          </cell>
          <cell r="B290" t="str">
            <v xml:space="preserve">ПГП, кг </v>
          </cell>
          <cell r="C290" t="str">
            <v>КИЗ, кг</v>
          </cell>
        </row>
        <row r="291">
          <cell r="A291">
            <v>0</v>
          </cell>
          <cell r="B291">
            <v>0</v>
          </cell>
          <cell r="C29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M30"/>
  <sheetViews>
    <sheetView tabSelected="1" zoomScale="115" zoomScaleNormal="115" workbookViewId="0">
      <pane xSplit="4" ySplit="3" topLeftCell="E4" activePane="bottomRight" state="frozen"/>
      <selection pane="topRight" activeCell="J1" sqref="J1"/>
      <selection pane="bottomLeft" activeCell="A4" sqref="A4"/>
      <selection pane="bottomRight" activeCell="Q33" sqref="Q32:Q33"/>
    </sheetView>
  </sheetViews>
  <sheetFormatPr defaultColWidth="10.5" defaultRowHeight="11.45" customHeight="1" outlineLevelCol="1" x14ac:dyDescent="0.2"/>
  <cols>
    <col min="1" max="1" width="3.1640625" customWidth="1"/>
    <col min="2" max="2" width="2.5" style="1" customWidth="1"/>
    <col min="3" max="3" width="63.6640625" style="1" customWidth="1"/>
    <col min="4" max="4" width="16.33203125" style="1" customWidth="1" outlineLevel="1"/>
    <col min="5" max="5" width="8.6640625" customWidth="1"/>
    <col min="6" max="6" width="12.1640625" customWidth="1"/>
    <col min="7" max="7" width="8.6640625" customWidth="1"/>
    <col min="8" max="8" width="5" style="8" customWidth="1"/>
    <col min="9" max="9" width="12.1640625" bestFit="1" customWidth="1"/>
    <col min="12" max="12" width="10.5" style="13"/>
  </cols>
  <sheetData>
    <row r="1" spans="1:13" ht="21.75" customHeight="1" x14ac:dyDescent="0.2">
      <c r="A1" s="2"/>
      <c r="B1" s="14" t="s">
        <v>0</v>
      </c>
      <c r="C1" s="3" t="s">
        <v>2</v>
      </c>
      <c r="D1" s="4"/>
    </row>
    <row r="2" spans="1:13" ht="14.25" customHeight="1" x14ac:dyDescent="0.2">
      <c r="A2" s="2"/>
      <c r="B2" s="14"/>
      <c r="C2" s="3"/>
      <c r="D2" s="4" t="s">
        <v>1</v>
      </c>
    </row>
    <row r="3" spans="1:13" ht="12.95" customHeight="1" x14ac:dyDescent="0.2">
      <c r="A3" s="2"/>
      <c r="B3" s="3"/>
      <c r="C3" s="3"/>
      <c r="D3" s="4"/>
      <c r="F3" t="s">
        <v>34</v>
      </c>
      <c r="G3" t="s">
        <v>35</v>
      </c>
      <c r="J3" t="s">
        <v>30</v>
      </c>
      <c r="K3" t="s">
        <v>31</v>
      </c>
      <c r="L3" s="13" t="s">
        <v>32</v>
      </c>
      <c r="M3" t="s">
        <v>33</v>
      </c>
    </row>
    <row r="4" spans="1:13" ht="11.45" customHeight="1" x14ac:dyDescent="0.2">
      <c r="C4" s="5" t="s">
        <v>3</v>
      </c>
      <c r="D4" s="6">
        <v>4607111036537</v>
      </c>
      <c r="E4">
        <v>588</v>
      </c>
      <c r="G4">
        <f>E4-F4</f>
        <v>588</v>
      </c>
      <c r="H4" s="8">
        <v>12</v>
      </c>
      <c r="I4" t="str">
        <f>VLOOKUP(C4,[1]Лист1!$A:$B,2,0)</f>
        <v>SU003598</v>
      </c>
      <c r="J4">
        <f>VLOOKUP(I4,'[2]Бланк заказа'!$A:$AA,7,0)</f>
        <v>6</v>
      </c>
      <c r="K4" t="str">
        <f>VLOOKUP(I4,'[2]Бланк заказа'!$A:$AA,11,0)</f>
        <v>14</v>
      </c>
      <c r="L4" s="13">
        <f>MROUND(G4,J4*K4)/J4</f>
        <v>98</v>
      </c>
      <c r="M4">
        <f>L4*J4</f>
        <v>588</v>
      </c>
    </row>
    <row r="5" spans="1:13" ht="11.45" customHeight="1" x14ac:dyDescent="0.2">
      <c r="C5" s="5" t="s">
        <v>4</v>
      </c>
      <c r="D5" s="6">
        <v>4607111036520</v>
      </c>
      <c r="E5">
        <v>924</v>
      </c>
      <c r="G5">
        <f t="shared" ref="G5:G29" si="0">E5-F5</f>
        <v>924</v>
      </c>
      <c r="H5" s="8">
        <v>12</v>
      </c>
      <c r="I5" t="str">
        <f>VLOOKUP(C5,[1]Лист1!$A:$B,2,0)</f>
        <v>SU003600</v>
      </c>
      <c r="J5">
        <f>VLOOKUP(I5,'[2]Бланк заказа'!$A:$AA,7,0)</f>
        <v>6</v>
      </c>
      <c r="K5" t="str">
        <f>VLOOKUP(I5,'[2]Бланк заказа'!$A:$AA,11,0)</f>
        <v>14</v>
      </c>
      <c r="L5" s="13">
        <f t="shared" ref="L5:L7" si="1">MROUND(G5,J5*K5)/J5</f>
        <v>154</v>
      </c>
      <c r="M5">
        <f t="shared" ref="M5:M29" si="2">L5*J5</f>
        <v>924</v>
      </c>
    </row>
    <row r="6" spans="1:13" ht="11.45" customHeight="1" x14ac:dyDescent="0.2">
      <c r="C6" s="5" t="s">
        <v>5</v>
      </c>
      <c r="D6" s="6">
        <v>4620207490075</v>
      </c>
      <c r="E6">
        <v>1200</v>
      </c>
      <c r="G6">
        <f t="shared" si="0"/>
        <v>1200</v>
      </c>
      <c r="H6" s="8">
        <v>10</v>
      </c>
      <c r="I6" t="str">
        <f>VLOOKUP(C6,[1]Лист1!$A:$B,2,0)</f>
        <v>SU003826</v>
      </c>
      <c r="J6">
        <f>VLOOKUP(I6,'[2]Бланк заказа'!$A:$AA,7,0)</f>
        <v>8</v>
      </c>
      <c r="K6" t="str">
        <f>VLOOKUP(I6,'[2]Бланк заказа'!$A:$AA,11,0)</f>
        <v>12</v>
      </c>
      <c r="L6" s="13">
        <f t="shared" si="1"/>
        <v>156</v>
      </c>
      <c r="M6">
        <f t="shared" si="2"/>
        <v>1248</v>
      </c>
    </row>
    <row r="7" spans="1:13" ht="11.45" customHeight="1" x14ac:dyDescent="0.2">
      <c r="C7" s="5" t="s">
        <v>6</v>
      </c>
      <c r="D7" s="6">
        <v>4620207490044</v>
      </c>
      <c r="E7">
        <v>1344</v>
      </c>
      <c r="F7">
        <f>J7*K7</f>
        <v>96</v>
      </c>
      <c r="G7">
        <f t="shared" si="0"/>
        <v>1248</v>
      </c>
      <c r="H7" s="8">
        <v>12</v>
      </c>
      <c r="I7" t="str">
        <f>VLOOKUP(C7,[1]Лист1!$A:$B,2,0)</f>
        <v>SU003827</v>
      </c>
      <c r="J7">
        <f>VLOOKUP(I7,'[2]Бланк заказа'!$A:$AA,7,0)</f>
        <v>8</v>
      </c>
      <c r="K7" t="str">
        <f>VLOOKUP(I7,'[2]Бланк заказа'!$A:$AA,11,0)</f>
        <v>12</v>
      </c>
      <c r="L7" s="13">
        <f t="shared" si="1"/>
        <v>156</v>
      </c>
      <c r="M7">
        <f t="shared" si="2"/>
        <v>1248</v>
      </c>
    </row>
    <row r="8" spans="1:13" ht="11.45" customHeight="1" x14ac:dyDescent="0.2">
      <c r="C8" s="9" t="s">
        <v>7</v>
      </c>
      <c r="D8" s="10">
        <v>4607111038999</v>
      </c>
      <c r="E8" s="11">
        <v>576</v>
      </c>
      <c r="F8" s="11"/>
      <c r="G8" s="11"/>
      <c r="H8" s="12">
        <v>12</v>
      </c>
      <c r="I8" s="11" t="s">
        <v>29</v>
      </c>
    </row>
    <row r="9" spans="1:13" ht="11.45" customHeight="1" x14ac:dyDescent="0.2">
      <c r="C9" s="5" t="s">
        <v>8</v>
      </c>
      <c r="D9" s="6">
        <v>4607111039385</v>
      </c>
      <c r="E9">
        <v>1200</v>
      </c>
      <c r="F9">
        <f>J9*K9</f>
        <v>120</v>
      </c>
      <c r="G9">
        <f t="shared" si="0"/>
        <v>1080</v>
      </c>
      <c r="H9" s="8">
        <v>10</v>
      </c>
      <c r="I9" t="str">
        <f>VLOOKUP(C9,[1]Лист1!$A:$B,2,0)</f>
        <v>SU003532</v>
      </c>
      <c r="J9">
        <f>VLOOKUP(I9,'[2]Бланк заказа'!$A:$AA,7,0)</f>
        <v>10</v>
      </c>
      <c r="K9" t="str">
        <f>VLOOKUP(I9,'[2]Бланк заказа'!$A:$AA,11,0)</f>
        <v>12</v>
      </c>
      <c r="L9" s="13">
        <f t="shared" ref="L9:L29" si="3">MROUND(G9,J9*K9)/J9</f>
        <v>108</v>
      </c>
      <c r="M9">
        <f t="shared" si="2"/>
        <v>1080</v>
      </c>
    </row>
    <row r="10" spans="1:13" ht="11.45" customHeight="1" x14ac:dyDescent="0.2">
      <c r="C10" s="5" t="s">
        <v>9</v>
      </c>
      <c r="D10" s="6">
        <v>4607111033659</v>
      </c>
      <c r="E10">
        <v>600</v>
      </c>
      <c r="G10">
        <f t="shared" si="0"/>
        <v>600</v>
      </c>
      <c r="H10" s="8">
        <v>12</v>
      </c>
      <c r="I10" t="str">
        <f>VLOOKUP(C10,[1]Лист1!$A:$B,2,0)</f>
        <v>SU003593</v>
      </c>
      <c r="J10">
        <f>VLOOKUP(I10,'[2]Бланк заказа'!$A:$AA,7,0)</f>
        <v>12</v>
      </c>
      <c r="K10" t="str">
        <f>VLOOKUP(I10,'[2]Бланк заказа'!$A:$AA,11,0)</f>
        <v>14</v>
      </c>
      <c r="L10" s="13">
        <f t="shared" si="3"/>
        <v>56</v>
      </c>
      <c r="M10">
        <f t="shared" si="2"/>
        <v>672</v>
      </c>
    </row>
    <row r="11" spans="1:13" ht="11.45" customHeight="1" x14ac:dyDescent="0.2">
      <c r="C11" s="5" t="s">
        <v>10</v>
      </c>
      <c r="D11" s="6">
        <v>4607111034120</v>
      </c>
      <c r="E11">
        <v>1176</v>
      </c>
      <c r="G11">
        <f t="shared" si="0"/>
        <v>1176</v>
      </c>
      <c r="H11" s="8">
        <v>12</v>
      </c>
      <c r="I11" t="str">
        <f>VLOOKUP(C11,[1]Лист1!$A:$B,2,0)</f>
        <v>SU003591</v>
      </c>
      <c r="J11">
        <f>VLOOKUP(I11,'[2]Бланк заказа'!$A:$AA,7,0)</f>
        <v>12</v>
      </c>
      <c r="K11" t="str">
        <f>VLOOKUP(I11,'[2]Бланк заказа'!$A:$AA,11,0)</f>
        <v>14</v>
      </c>
      <c r="L11" s="13">
        <f t="shared" si="3"/>
        <v>98</v>
      </c>
      <c r="M11">
        <f t="shared" si="2"/>
        <v>1176</v>
      </c>
    </row>
    <row r="12" spans="1:13" ht="11.45" customHeight="1" x14ac:dyDescent="0.2">
      <c r="C12" s="5" t="s">
        <v>11</v>
      </c>
      <c r="D12" s="6">
        <v>4607111034137</v>
      </c>
      <c r="E12">
        <v>1008</v>
      </c>
      <c r="G12">
        <f t="shared" si="0"/>
        <v>1008</v>
      </c>
      <c r="H12" s="8">
        <v>12</v>
      </c>
      <c r="I12" t="str">
        <f>VLOOKUP(C12,[1]Лист1!$A:$B,2,0)</f>
        <v>SU003607</v>
      </c>
      <c r="J12">
        <f>VLOOKUP(I12,'[2]Бланк заказа'!$A:$AA,7,0)</f>
        <v>12</v>
      </c>
      <c r="K12" t="str">
        <f>VLOOKUP(I12,'[2]Бланк заказа'!$A:$AA,11,0)</f>
        <v>14</v>
      </c>
      <c r="L12" s="13">
        <f t="shared" si="3"/>
        <v>84</v>
      </c>
      <c r="M12">
        <f t="shared" si="2"/>
        <v>1008</v>
      </c>
    </row>
    <row r="13" spans="1:13" ht="11.45" customHeight="1" x14ac:dyDescent="0.2">
      <c r="C13" s="5" t="s">
        <v>12</v>
      </c>
      <c r="D13" s="6">
        <v>4607111033451</v>
      </c>
      <c r="E13">
        <v>1344</v>
      </c>
      <c r="F13">
        <f t="shared" ref="F12:F14" si="4">J13*K13</f>
        <v>168</v>
      </c>
      <c r="G13">
        <f t="shared" si="0"/>
        <v>1176</v>
      </c>
      <c r="H13" s="8">
        <v>12</v>
      </c>
      <c r="I13" t="str">
        <f>VLOOKUP(C13,[1]Лист1!$A:$B,2,0)</f>
        <v>SU003889</v>
      </c>
      <c r="J13">
        <f>VLOOKUP(I13,'[2]Бланк заказа'!$A:$AA,7,0)</f>
        <v>12</v>
      </c>
      <c r="K13" t="str">
        <f>VLOOKUP(I13,'[2]Бланк заказа'!$A:$AA,11,0)</f>
        <v>14</v>
      </c>
      <c r="L13" s="13">
        <f t="shared" si="3"/>
        <v>98</v>
      </c>
      <c r="M13">
        <f t="shared" si="2"/>
        <v>1176</v>
      </c>
    </row>
    <row r="14" spans="1:13" ht="11.45" customHeight="1" x14ac:dyDescent="0.2">
      <c r="C14" s="5" t="s">
        <v>13</v>
      </c>
      <c r="D14" s="6">
        <v>4607111033444</v>
      </c>
      <c r="E14">
        <v>1344</v>
      </c>
      <c r="F14">
        <f t="shared" si="4"/>
        <v>168</v>
      </c>
      <c r="G14">
        <f t="shared" si="0"/>
        <v>1176</v>
      </c>
      <c r="H14" s="8">
        <v>12</v>
      </c>
      <c r="I14" t="str">
        <f>VLOOKUP(C14,[1]Лист1!$A:$B,2,0)</f>
        <v>SU003884</v>
      </c>
      <c r="J14">
        <f>VLOOKUP(I14,'[2]Бланк заказа'!$A:$AA,7,0)</f>
        <v>12</v>
      </c>
      <c r="K14" t="str">
        <f>VLOOKUP(I14,'[2]Бланк заказа'!$A:$AA,11,0)</f>
        <v>14</v>
      </c>
      <c r="L14" s="13">
        <f t="shared" si="3"/>
        <v>98</v>
      </c>
      <c r="M14">
        <f t="shared" si="2"/>
        <v>1176</v>
      </c>
    </row>
    <row r="15" spans="1:13" ht="11.45" customHeight="1" x14ac:dyDescent="0.2">
      <c r="C15" s="5" t="s">
        <v>14</v>
      </c>
      <c r="D15" s="6">
        <v>4607111036407</v>
      </c>
      <c r="E15">
        <v>1200</v>
      </c>
      <c r="G15">
        <f t="shared" si="0"/>
        <v>1200</v>
      </c>
      <c r="H15" s="8">
        <v>10</v>
      </c>
      <c r="I15" t="str">
        <f>VLOOKUP(C15,[1]Лист1!$A:$B,2,0)</f>
        <v>SU002293</v>
      </c>
      <c r="J15">
        <f>VLOOKUP(I15,'[2]Бланк заказа'!$A:$AA,7,0)</f>
        <v>14</v>
      </c>
      <c r="K15" t="str">
        <f>VLOOKUP(I15,'[2]Бланк заказа'!$A:$AA,11,0)</f>
        <v>14</v>
      </c>
      <c r="L15" s="13">
        <f t="shared" si="3"/>
        <v>84</v>
      </c>
      <c r="M15">
        <f t="shared" si="2"/>
        <v>1176</v>
      </c>
    </row>
    <row r="16" spans="1:13" ht="11.45" customHeight="1" x14ac:dyDescent="0.2">
      <c r="C16" s="5" t="s">
        <v>15</v>
      </c>
      <c r="D16" s="6">
        <v>4607025784012</v>
      </c>
      <c r="E16">
        <v>2016</v>
      </c>
      <c r="F16">
        <f>J16*K16</f>
        <v>336</v>
      </c>
      <c r="G16">
        <f t="shared" si="0"/>
        <v>1680</v>
      </c>
      <c r="H16" s="8">
        <v>12</v>
      </c>
      <c r="I16" t="str">
        <f>VLOOKUP(C16,[1]Лист1!$A:$B,2,0)</f>
        <v>SU002573</v>
      </c>
      <c r="J16">
        <f>VLOOKUP(I16,'[2]Бланк заказа'!$A:$AA,7,0)</f>
        <v>24</v>
      </c>
      <c r="K16" t="str">
        <f>VLOOKUP(I16,'[2]Бланк заказа'!$A:$AA,11,0)</f>
        <v>14</v>
      </c>
      <c r="L16" s="13">
        <f t="shared" si="3"/>
        <v>70</v>
      </c>
      <c r="M16">
        <f t="shared" si="2"/>
        <v>1680</v>
      </c>
    </row>
    <row r="17" spans="3:13" ht="11.45" customHeight="1" x14ac:dyDescent="0.2">
      <c r="C17" s="5" t="s">
        <v>16</v>
      </c>
      <c r="D17" s="6">
        <v>4607111039262</v>
      </c>
      <c r="E17">
        <v>1100</v>
      </c>
      <c r="G17">
        <f t="shared" si="0"/>
        <v>1100</v>
      </c>
      <c r="H17" s="8">
        <v>10</v>
      </c>
      <c r="I17" t="str">
        <f>VLOOKUP(C17,[1]Лист1!$A:$B,2,0)</f>
        <v>SU003527</v>
      </c>
      <c r="J17">
        <f>VLOOKUP(I17,'[2]Бланк заказа'!$A:$AA,7,0)</f>
        <v>16</v>
      </c>
      <c r="K17" t="str">
        <f>VLOOKUP(I17,'[2]Бланк заказа'!$A:$AA,11,0)</f>
        <v>12</v>
      </c>
      <c r="L17" s="13">
        <f t="shared" si="3"/>
        <v>72</v>
      </c>
      <c r="M17">
        <f t="shared" si="2"/>
        <v>1152</v>
      </c>
    </row>
    <row r="18" spans="3:13" ht="11.45" customHeight="1" x14ac:dyDescent="0.2">
      <c r="C18" s="5" t="s">
        <v>17</v>
      </c>
      <c r="D18" s="6">
        <v>4607111039248</v>
      </c>
      <c r="E18">
        <v>1440</v>
      </c>
      <c r="G18">
        <f t="shared" si="0"/>
        <v>1440</v>
      </c>
      <c r="H18" s="8">
        <v>10</v>
      </c>
      <c r="I18" t="str">
        <f>VLOOKUP(C18,[1]Лист1!$A:$B,2,0)</f>
        <v>SU003460</v>
      </c>
      <c r="J18">
        <f>VLOOKUP(I18,'[2]Бланк заказа'!$A:$AA,7,0)</f>
        <v>10</v>
      </c>
      <c r="K18" t="str">
        <f>VLOOKUP(I18,'[2]Бланк заказа'!$A:$AA,11,0)</f>
        <v>12</v>
      </c>
      <c r="L18" s="13">
        <f t="shared" si="3"/>
        <v>144</v>
      </c>
      <c r="M18">
        <f t="shared" si="2"/>
        <v>1440</v>
      </c>
    </row>
    <row r="19" spans="3:13" ht="11.45" customHeight="1" x14ac:dyDescent="0.2">
      <c r="C19" s="5" t="s">
        <v>18</v>
      </c>
      <c r="D19" s="6">
        <v>4607111039293</v>
      </c>
      <c r="E19">
        <v>1152</v>
      </c>
      <c r="G19">
        <f t="shared" si="0"/>
        <v>1152</v>
      </c>
      <c r="H19" s="8">
        <v>12</v>
      </c>
      <c r="I19" t="str">
        <f>VLOOKUP(C19,[1]Лист1!$A:$B,2,0)</f>
        <v>SU003528</v>
      </c>
      <c r="J19">
        <f>VLOOKUP(I19,'[2]Бланк заказа'!$A:$AA,7,0)</f>
        <v>16</v>
      </c>
      <c r="K19" t="str">
        <f>VLOOKUP(I19,'[2]Бланк заказа'!$A:$AA,11,0)</f>
        <v>12</v>
      </c>
      <c r="L19" s="13">
        <f t="shared" si="3"/>
        <v>72</v>
      </c>
      <c r="M19">
        <f t="shared" si="2"/>
        <v>1152</v>
      </c>
    </row>
    <row r="20" spans="3:13" ht="11.45" customHeight="1" x14ac:dyDescent="0.2">
      <c r="C20" s="5" t="s">
        <v>19</v>
      </c>
      <c r="D20" s="6">
        <v>4607111039279</v>
      </c>
      <c r="E20">
        <v>1200</v>
      </c>
      <c r="G20">
        <f t="shared" si="0"/>
        <v>1200</v>
      </c>
      <c r="H20" s="8">
        <v>12</v>
      </c>
      <c r="I20" t="str">
        <f>VLOOKUP(C20,[1]Лист1!$A:$B,2,0)</f>
        <v>SU003459</v>
      </c>
      <c r="J20">
        <f>VLOOKUP(I20,'[2]Бланк заказа'!$A:$AA,7,0)</f>
        <v>10</v>
      </c>
      <c r="K20" t="str">
        <f>VLOOKUP(I20,'[2]Бланк заказа'!$A:$AA,11,0)</f>
        <v>12</v>
      </c>
      <c r="L20" s="13">
        <f t="shared" si="3"/>
        <v>120</v>
      </c>
      <c r="M20">
        <f t="shared" si="2"/>
        <v>1200</v>
      </c>
    </row>
    <row r="21" spans="3:13" ht="11.45" customHeight="1" x14ac:dyDescent="0.2">
      <c r="C21" s="5" t="s">
        <v>20</v>
      </c>
      <c r="D21" s="6">
        <v>4607111034014</v>
      </c>
      <c r="E21">
        <v>1848</v>
      </c>
      <c r="F21">
        <f t="shared" ref="F21:F22" si="5">J21*K21</f>
        <v>168</v>
      </c>
      <c r="G21">
        <f t="shared" si="0"/>
        <v>1680</v>
      </c>
      <c r="H21" s="8">
        <v>12</v>
      </c>
      <c r="I21" t="str">
        <f>VLOOKUP(C21,[1]Лист1!$A:$B,2,0)</f>
        <v>SU003578</v>
      </c>
      <c r="J21">
        <f>VLOOKUP(I21,'[2]Бланк заказа'!$A:$AA,7,0)</f>
        <v>12</v>
      </c>
      <c r="K21" t="str">
        <f>VLOOKUP(I21,'[2]Бланк заказа'!$A:$AA,11,0)</f>
        <v>14</v>
      </c>
      <c r="L21" s="13">
        <f t="shared" si="3"/>
        <v>140</v>
      </c>
      <c r="M21">
        <f t="shared" si="2"/>
        <v>1680</v>
      </c>
    </row>
    <row r="22" spans="3:13" ht="11.45" customHeight="1" x14ac:dyDescent="0.2">
      <c r="C22" s="5" t="s">
        <v>21</v>
      </c>
      <c r="D22" s="6">
        <v>4607111033994</v>
      </c>
      <c r="E22">
        <v>1848</v>
      </c>
      <c r="F22">
        <f t="shared" si="5"/>
        <v>168</v>
      </c>
      <c r="G22">
        <f t="shared" si="0"/>
        <v>1680</v>
      </c>
      <c r="H22" s="8">
        <v>12</v>
      </c>
      <c r="I22" t="str">
        <f>VLOOKUP(C22,[1]Лист1!$A:$B,2,0)</f>
        <v>SU003580</v>
      </c>
      <c r="J22">
        <f>VLOOKUP(I22,'[2]Бланк заказа'!$A:$AA,7,0)</f>
        <v>12</v>
      </c>
      <c r="K22" t="str">
        <f>VLOOKUP(I22,'[2]Бланк заказа'!$A:$AA,11,0)</f>
        <v>14</v>
      </c>
      <c r="L22" s="13">
        <f t="shared" si="3"/>
        <v>140</v>
      </c>
      <c r="M22">
        <f t="shared" si="2"/>
        <v>1680</v>
      </c>
    </row>
    <row r="23" spans="3:13" ht="11.45" customHeight="1" x14ac:dyDescent="0.2">
      <c r="C23" s="5" t="s">
        <v>22</v>
      </c>
      <c r="D23" s="6">
        <v>4607111034199</v>
      </c>
      <c r="E23">
        <v>1512</v>
      </c>
      <c r="G23">
        <f t="shared" si="0"/>
        <v>1512</v>
      </c>
      <c r="H23" s="8">
        <v>12</v>
      </c>
      <c r="I23" t="str">
        <f>VLOOKUP(C23,[1]Лист1!$A:$B,2,0)</f>
        <v>SU003576</v>
      </c>
      <c r="J23">
        <f>VLOOKUP(I23,'[2]Бланк заказа'!$A:$AA,7,0)</f>
        <v>12</v>
      </c>
      <c r="K23" t="str">
        <f>VLOOKUP(I23,'[2]Бланк заказа'!$A:$AA,11,0)</f>
        <v>14</v>
      </c>
      <c r="L23" s="13">
        <f t="shared" si="3"/>
        <v>126</v>
      </c>
      <c r="M23">
        <f t="shared" si="2"/>
        <v>1512</v>
      </c>
    </row>
    <row r="24" spans="3:13" ht="11.45" customHeight="1" x14ac:dyDescent="0.2">
      <c r="C24" s="5" t="s">
        <v>23</v>
      </c>
      <c r="D24" s="6">
        <v>4607111034380</v>
      </c>
      <c r="E24">
        <v>1000</v>
      </c>
      <c r="G24">
        <f t="shared" si="0"/>
        <v>1000</v>
      </c>
      <c r="H24" s="8">
        <v>10</v>
      </c>
      <c r="I24" t="str">
        <f>VLOOKUP(C24,[1]Лист1!$A:$B,2,0)</f>
        <v>SU003872</v>
      </c>
      <c r="J24">
        <f>VLOOKUP(I24,'[2]Бланк заказа'!$A:$AA,7,0)</f>
        <v>12</v>
      </c>
      <c r="K24" t="str">
        <f>VLOOKUP(I24,'[2]Бланк заказа'!$A:$AA,11,0)</f>
        <v>14</v>
      </c>
      <c r="L24" s="13">
        <f t="shared" si="3"/>
        <v>84</v>
      </c>
      <c r="M24">
        <f t="shared" si="2"/>
        <v>1008</v>
      </c>
    </row>
    <row r="25" spans="3:13" ht="11.45" customHeight="1" x14ac:dyDescent="0.2">
      <c r="C25" s="5" t="s">
        <v>24</v>
      </c>
      <c r="D25" s="6">
        <v>4607111035806</v>
      </c>
      <c r="E25">
        <v>1000</v>
      </c>
      <c r="G25">
        <f t="shared" si="0"/>
        <v>1000</v>
      </c>
      <c r="H25" s="8">
        <v>10</v>
      </c>
      <c r="I25" t="str">
        <f>VLOOKUP(C25,[1]Лист1!$A:$B,2,0)</f>
        <v>SU003596</v>
      </c>
      <c r="J25">
        <f>VLOOKUP(I25,'[2]Бланк заказа'!$A:$AA,7,0)</f>
        <v>12</v>
      </c>
      <c r="K25" t="str">
        <f>VLOOKUP(I25,'[2]Бланк заказа'!$A:$AA,11,0)</f>
        <v>14</v>
      </c>
      <c r="L25" s="13">
        <f t="shared" si="3"/>
        <v>84</v>
      </c>
      <c r="M25">
        <f t="shared" si="2"/>
        <v>1008</v>
      </c>
    </row>
    <row r="26" spans="3:13" ht="11.45" customHeight="1" x14ac:dyDescent="0.2">
      <c r="C26" s="5" t="s">
        <v>25</v>
      </c>
      <c r="D26" s="6">
        <v>4607111035691</v>
      </c>
      <c r="E26">
        <v>2856</v>
      </c>
      <c r="F26">
        <f>J26*K26</f>
        <v>168</v>
      </c>
      <c r="G26">
        <f t="shared" si="0"/>
        <v>2688</v>
      </c>
      <c r="H26" s="8">
        <v>12</v>
      </c>
      <c r="I26" t="str">
        <f>VLOOKUP(C26,[1]Лист1!$A:$B,2,0)</f>
        <v>SU003797</v>
      </c>
      <c r="J26">
        <f>VLOOKUP(I26,'[2]Бланк заказа'!$A:$AA,7,0)</f>
        <v>12</v>
      </c>
      <c r="K26" t="str">
        <f>VLOOKUP(I26,'[2]Бланк заказа'!$A:$AA,11,0)</f>
        <v>14</v>
      </c>
      <c r="L26" s="13">
        <f t="shared" si="3"/>
        <v>224</v>
      </c>
      <c r="M26">
        <f t="shared" si="2"/>
        <v>2688</v>
      </c>
    </row>
    <row r="27" spans="3:13" ht="11.45" customHeight="1" x14ac:dyDescent="0.2">
      <c r="C27" s="1" t="s">
        <v>26</v>
      </c>
      <c r="D27" s="7">
        <v>4620207491096</v>
      </c>
      <c r="E27">
        <v>900</v>
      </c>
      <c r="G27">
        <f t="shared" si="0"/>
        <v>900</v>
      </c>
      <c r="H27" s="8">
        <v>12</v>
      </c>
      <c r="I27" t="str">
        <f>VLOOKUP(C27,[1]Лист1!$A:$B,2,0)</f>
        <v>SU003935</v>
      </c>
      <c r="J27">
        <f>VLOOKUP(I27,'[2]Бланк заказа'!$A:$AA,7,0)</f>
        <v>5</v>
      </c>
      <c r="K27" t="str">
        <f>VLOOKUP(I27,'[2]Бланк заказа'!$A:$AA,11,0)</f>
        <v>12</v>
      </c>
      <c r="L27" s="13">
        <f t="shared" si="3"/>
        <v>180</v>
      </c>
      <c r="M27">
        <f t="shared" si="2"/>
        <v>900</v>
      </c>
    </row>
    <row r="28" spans="3:13" ht="11.45" customHeight="1" x14ac:dyDescent="0.2">
      <c r="C28" s="5" t="s">
        <v>27</v>
      </c>
      <c r="D28" s="7">
        <v>4607111039019</v>
      </c>
      <c r="E28">
        <v>900</v>
      </c>
      <c r="G28">
        <f t="shared" si="0"/>
        <v>900</v>
      </c>
      <c r="H28" s="8">
        <v>12</v>
      </c>
      <c r="I28" t="str">
        <f>VLOOKUP(C28,[1]Лист1!$A:$B,2,0)</f>
        <v>SU001859</v>
      </c>
      <c r="J28">
        <f>VLOOKUP(I28,'[2]Бланк заказа'!$A:$AA,7,0)</f>
        <v>16</v>
      </c>
      <c r="K28" t="str">
        <f>VLOOKUP(I28,'[2]Бланк заказа'!$A:$AA,11,0)</f>
        <v>12</v>
      </c>
      <c r="L28" s="13">
        <f t="shared" si="3"/>
        <v>60</v>
      </c>
      <c r="M28">
        <f t="shared" si="2"/>
        <v>960</v>
      </c>
    </row>
    <row r="29" spans="3:13" ht="11.45" customHeight="1" x14ac:dyDescent="0.2">
      <c r="C29" s="1" t="s">
        <v>28</v>
      </c>
      <c r="D29" s="7">
        <v>4607111038708</v>
      </c>
      <c r="E29">
        <v>900</v>
      </c>
      <c r="G29">
        <f t="shared" si="0"/>
        <v>900</v>
      </c>
      <c r="H29" s="8">
        <v>12</v>
      </c>
      <c r="I29" t="str">
        <f>VLOOKUP(C29,[1]Лист1!$A:$B,2,0)</f>
        <v>SU003965</v>
      </c>
      <c r="J29">
        <f>VLOOKUP(I29,'[2]Бланк заказа'!$A:$AA,7,0)</f>
        <v>8</v>
      </c>
      <c r="K29" t="str">
        <f>VLOOKUP(I29,'[2]Бланк заказа'!$A:$AA,11,0)</f>
        <v>12</v>
      </c>
      <c r="L29" s="13">
        <f t="shared" si="3"/>
        <v>108</v>
      </c>
      <c r="M29">
        <f t="shared" si="2"/>
        <v>864</v>
      </c>
    </row>
    <row r="30" spans="3:13" ht="11.45" customHeight="1" x14ac:dyDescent="0.2">
      <c r="L30" s="13">
        <f>SUM(L4:L29)</f>
        <v>2814</v>
      </c>
    </row>
  </sheetData>
  <autoFilter ref="B3:D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2025-10-03T08:57:53Z</dcterms:modified>
</cp:coreProperties>
</file>