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71C7797B-FA43-49BE-A2CC-F6845BB09D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Донецк!$A$1:$CF$177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2" i="1" l="1"/>
  <c r="F137" i="1"/>
  <c r="F128" i="1"/>
  <c r="F2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3" i="1"/>
  <c r="J15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3" i="1"/>
  <c r="O169" i="1"/>
  <c r="O15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3" i="1"/>
  <c r="U169" i="1"/>
  <c r="U159" i="1"/>
  <c r="U2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3" i="1"/>
  <c r="FM2" i="1" l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Q2" i="1"/>
  <c r="O2" i="1"/>
  <c r="N2" i="1"/>
  <c r="M2" i="1"/>
  <c r="J2" i="1"/>
  <c r="I2" i="1"/>
  <c r="H2" i="1"/>
  <c r="F2" i="1"/>
  <c r="E2" i="1"/>
  <c r="D2" i="1"/>
  <c r="R2" i="1"/>
  <c r="P2" i="1"/>
  <c r="L2" i="1"/>
  <c r="K2" i="1"/>
  <c r="G2" i="1"/>
  <c r="C2" i="1"/>
</calcChain>
</file>

<file path=xl/sharedStrings.xml><?xml version="1.0" encoding="utf-8"?>
<sst xmlns="http://schemas.openxmlformats.org/spreadsheetml/2006/main" count="344" uniqueCount="270">
  <si>
    <t>Номенклатура</t>
  </si>
  <si>
    <t>кооф</t>
  </si>
  <si>
    <t>31,07,пр</t>
  </si>
  <si>
    <t>23,07,пр</t>
  </si>
  <si>
    <t>18,07(2),пр</t>
  </si>
  <si>
    <t>18,07,пр</t>
  </si>
  <si>
    <t>12,07,пр</t>
  </si>
  <si>
    <t>08,07,пр</t>
  </si>
  <si>
    <t>28,07,</t>
  </si>
  <si>
    <t>разн.шт.</t>
  </si>
  <si>
    <t>недогруз вес</t>
  </si>
  <si>
    <t>19,07,</t>
  </si>
  <si>
    <t>14,07,</t>
  </si>
  <si>
    <t>07,07,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</si>
  <si>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</si>
  <si>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</si>
  <si>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</si>
  <si>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</si>
  <si>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</si>
  <si>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</si>
  <si>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</si>
  <si>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</si>
  <si>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</si>
  <si>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</si>
  <si>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</si>
  <si>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</si>
  <si>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</si>
  <si>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</si>
  <si>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</si>
  <si>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</si>
  <si>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</si>
  <si>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</si>
  <si>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</si>
  <si>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</si>
  <si>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</si>
  <si>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</si>
  <si>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</si>
  <si>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</si>
  <si>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</si>
  <si>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</si>
  <si>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</si>
  <si>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</si>
  <si>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</si>
  <si>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</si>
  <si>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</si>
  <si>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</si>
  <si>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</si>
  <si>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</si>
  <si>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</si>
  <si>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</si>
  <si>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</si>
  <si>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</si>
  <si>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</si>
  <si>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</si>
  <si>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</si>
  <si>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</si>
  <si>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</si>
  <si>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</si>
  <si>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</si>
  <si>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</si>
  <si>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</si>
  <si>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</si>
  <si>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</si>
  <si>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</si>
  <si>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</si>
  <si>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</si>
  <si>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</si>
  <si>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</si>
  <si>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</si>
  <si>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</si>
  <si>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</si>
  <si>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</si>
  <si>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</si>
  <si>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</si>
  <si>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</si>
  <si>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</si>
  <si>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</si>
  <si>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</si>
  <si>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</si>
  <si>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</si>
  <si>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</si>
  <si>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</si>
  <si>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</si>
  <si>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</si>
  <si>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</si>
  <si>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</si>
  <si>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</si>
  <si>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</si>
  <si>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</si>
  <si>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</si>
  <si>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</si>
  <si>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</si>
  <si>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</si>
  <si>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</si>
  <si>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</si>
  <si>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</si>
  <si>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</si>
  <si>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</si>
  <si>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</si>
  <si>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</si>
  <si>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</si>
  <si>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</si>
  <si>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</si>
  <si>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</si>
  <si>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</si>
  <si>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</si>
  <si>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</si>
  <si>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</si>
  <si>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</si>
  <si>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</si>
  <si>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</si>
  <si>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</si>
  <si>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</si>
  <si>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</si>
  <si>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</si>
  <si>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</si>
  <si>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</si>
  <si>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</si>
  <si>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</si>
  <si>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</si>
  <si>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</si>
  <si>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</si>
  <si>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</si>
  <si>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</si>
  <si>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</si>
  <si>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</si>
  <si>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</si>
  <si>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</si>
  <si>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</si>
  <si>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</si>
  <si>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</si>
  <si>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</si>
  <si>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</si>
  <si>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</si>
  <si>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</si>
  <si>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</si>
  <si>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</si>
  <si>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</si>
  <si>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</si>
  <si>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</si>
  <si>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</si>
  <si>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</si>
  <si>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</si>
  <si>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</si>
  <si>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</si>
  <si>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</si>
  <si>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</si>
  <si>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</si>
  <si>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</si>
  <si>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</si>
  <si>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</si>
  <si>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</si>
  <si>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</si>
  <si>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</si>
  <si>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</si>
  <si>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</si>
  <si>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</si>
  <si>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</si>
  <si>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</si>
  <si>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</si>
  <si>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</si>
  <si>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</si>
  <si>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</si>
  <si>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</si>
  <si>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</si>
  <si>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</si>
  <si>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</si>
  <si>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</si>
  <si>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</si>
  <si>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</si>
  <si>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</si>
  <si>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</si>
  <si>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</si>
  <si>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</si>
  <si>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</si>
  <si>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</si>
  <si>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</si>
  <si>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</si>
  <si>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</si>
  <si>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</si>
  <si>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</si>
  <si>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</si>
  <si>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</si>
  <si>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</si>
  <si>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</si>
  <si>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</si>
  <si>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</si>
  <si>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</si>
  <si>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</si>
  <si>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</si>
  <si>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</si>
  <si>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</si>
  <si>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</si>
  <si>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</si>
  <si>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</si>
  <si>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</si>
  <si>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</si>
  <si>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</si>
  <si>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</si>
  <si>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</si>
  <si>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</si>
  <si>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</si>
  <si>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</si>
  <si>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</si>
  <si>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</si>
  <si>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</si>
  <si>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</si>
  <si>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</si>
  <si>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</si>
  <si>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</si>
  <si>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</si>
  <si>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</si>
  <si>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</si>
  <si>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</si>
  <si>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</si>
  <si>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</si>
  <si>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</si>
  <si>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</si>
  <si>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</si>
  <si>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</si>
  <si>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</si>
  <si>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</si>
  <si>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</si>
  <si>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</si>
  <si>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</si>
  <si>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</si>
  <si>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</si>
  <si>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</si>
  <si>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</si>
  <si>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</si>
  <si>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</si>
  <si>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</si>
  <si>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</si>
  <si>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</si>
  <si>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</si>
  <si>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</si>
  <si>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</si>
  <si>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</si>
  <si>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</si>
  <si>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</si>
  <si>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</si>
  <si>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</si>
  <si>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</si>
  <si>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</si>
  <si>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</si>
  <si>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</si>
  <si>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</si>
  <si>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</si>
  <si>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</si>
  <si>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</si>
  <si>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</si>
  <si>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</si>
  <si>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</si>
  <si>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</si>
  <si>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</si>
  <si>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</si>
  <si>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</si>
  <si>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</si>
  <si>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</si>
  <si>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</si>
  <si>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</si>
  <si>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6919 БЕКОН Останкино с/к с/н в/у 1/180 10шт  Останкино</t>
  </si>
  <si>
    <t>6325 ДОКТОРСКАЯ ПРЕМИУМ вар п/о 0.4кг 8шт.  ОСТАНКИНО</t>
  </si>
  <si>
    <t>7231 КЛАССИЧЕСКАЯ ПМ вар п/о 0,3кг 8 шт_209к  Останкино</t>
  </si>
  <si>
    <t>6837 ФИЛЕЙНЫЕ Папа Может сос ц/о мгс 0,4кг  Останкино</t>
  </si>
  <si>
    <t>6724 МОЛОЧНЫЕ ПМ сос п/о мгс 0,41кг 10шт  Останкино</t>
  </si>
  <si>
    <t>6459 СЕРВЕЛАТ ШВЕЙЦАРСК. в/к с/н в/у 1/100*10  Останкино</t>
  </si>
  <si>
    <t>7092 БЕКОН Папа может с/к с/н в/у 1/140_50с  Останкино</t>
  </si>
  <si>
    <t>6221 НЕОПОЛИТАНСКИЙ ДУЭТ с/к с/н мгс 1/90  Останкино</t>
  </si>
  <si>
    <t>6279 КОРЕЙКА ПО-ОСТ.к/в в/с с/н в/у 1/150_45с  Останкин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</si>
</sst>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164" fontId="1" fillId="3" borderId="0" xfId="1" applyNumberFormat="1" applyFill="1"/>
    <xf numFmtId="164" fontId="0" fillId="6" borderId="0" xfId="0" applyNumberFormat="1" applyFill="1"/>
    <xf numFmtId="0" fontId="0" fillId="8" borderId="5" xfId="0" applyFill="1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17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RowHeight="15" x14ac:dyDescent="0.25"/>
  <cols>
    <col min="1" max="1" width="62.5703125" style="26" bestFit="1" customWidth="1"/>
    <col min="2" max="2" width="6.85546875" style="27" customWidth="1"/>
    <col min="3" max="55" width="10.7109375" style="26" customWidth="1"/>
    <col min="56" max="56" width="10.7109375" style="28" customWidth="1"/>
    <col min="57" max="58" width="10.7109375" style="26" customWidth="1"/>
    <col min="59" max="59" width="10.7109375" style="28" customWidth="1"/>
    <col min="60" max="62" width="10.7109375" style="26" customWidth="1"/>
    <col min="63" max="63" width="10.7109375" style="27" customWidth="1"/>
    <col min="64" max="64" width="10.7109375" style="28" customWidth="1"/>
    <col min="65" max="66" width="10.7109375" style="26" customWidth="1"/>
    <col min="67" max="67" width="10.7109375" style="28" customWidth="1"/>
    <col min="68" max="68" width="10.7109375" style="27" customWidth="1"/>
    <col min="69" max="70" width="10.7109375" style="28" customWidth="1"/>
    <col min="71" max="71" width="10.7109375" style="26" customWidth="1"/>
    <col min="72" max="72" width="10.7109375" style="28" customWidth="1"/>
    <col min="73" max="73" width="10.7109375" style="27" customWidth="1"/>
    <col min="74" max="74" width="10.7109375" style="26" customWidth="1"/>
    <col min="75" max="75" width="10.7109375" style="27" customWidth="1"/>
    <col min="76" max="76" width="10.7109375" style="28" customWidth="1"/>
    <col min="77" max="77" width="10.7109375" style="26" customWidth="1"/>
    <col min="78" max="78" width="10.7109375" style="28" customWidth="1"/>
    <col min="79" max="79" width="10.7109375" style="26" customWidth="1"/>
    <col min="80" max="82" width="10.7109375" style="28" customWidth="1"/>
    <col min="83" max="83" width="10.7109375" style="26" customWidth="1"/>
    <col min="84" max="84" width="10.7109375" style="28" customWidth="1"/>
    <col min="85" max="86" width="10.7109375" style="26" customWidth="1"/>
    <col min="87" max="148" width="9.140625" style="26" customWidth="1"/>
    <col min="149" max="16384" width="9.140625" style="26"/>
  </cols>
  <sheetData>
    <row r="1" spans="1:169" x14ac:dyDescent="0.25">
      <c r="A1" s="26" t="s">
        <v>0</v>
      </c>
      <c r="B1" s="27" t="s">
        <v>1</v>
      </c>
      <c r="C1" s="11" t="s">
        <v>2</v>
      </c>
      <c r="D1" s="20" t="s">
        <v>8</v>
      </c>
      <c r="E1" s="26" t="s">
        <v>9</v>
      </c>
      <c r="F1" s="26" t="s">
        <v>10</v>
      </c>
      <c r="G1" s="5" t="s">
        <v>3</v>
      </c>
      <c r="H1" s="2" t="s">
        <v>11</v>
      </c>
      <c r="I1" s="1" t="s">
        <v>9</v>
      </c>
      <c r="J1" s="17" t="s">
        <v>10</v>
      </c>
      <c r="K1" s="5" t="s">
        <v>4</v>
      </c>
      <c r="L1" s="11" t="s">
        <v>5</v>
      </c>
      <c r="M1" s="2" t="s">
        <v>12</v>
      </c>
      <c r="N1" s="1" t="s">
        <v>9</v>
      </c>
      <c r="O1" s="17" t="s">
        <v>10</v>
      </c>
      <c r="P1" s="5" t="s">
        <v>6</v>
      </c>
      <c r="Q1" s="2" t="s">
        <v>13</v>
      </c>
      <c r="R1" s="11" t="s">
        <v>7</v>
      </c>
      <c r="S1" s="2" t="s">
        <v>14</v>
      </c>
      <c r="T1" s="1" t="s">
        <v>9</v>
      </c>
      <c r="U1" s="17" t="s">
        <v>10</v>
      </c>
      <c r="V1" s="5" t="s">
        <v>15</v>
      </c>
      <c r="W1" s="11" t="s">
        <v>16</v>
      </c>
      <c r="X1" s="2" t="s">
        <v>17</v>
      </c>
      <c r="Y1" s="1" t="s">
        <v>9</v>
      </c>
      <c r="Z1" s="17" t="s">
        <v>10</v>
      </c>
      <c r="AA1" s="11" t="s">
        <v>18</v>
      </c>
      <c r="AB1" s="2" t="s">
        <v>19</v>
      </c>
      <c r="AC1" s="1" t="s">
        <v>9</v>
      </c>
      <c r="AD1" s="17" t="s">
        <v>10</v>
      </c>
      <c r="AE1" s="5" t="s">
        <v>20</v>
      </c>
      <c r="AF1" s="2" t="s">
        <v>21</v>
      </c>
      <c r="AG1" s="1" t="s">
        <v>9</v>
      </c>
      <c r="AH1" s="17" t="s">
        <v>10</v>
      </c>
      <c r="AI1" s="5" t="s">
        <v>22</v>
      </c>
      <c r="AJ1" s="2" t="s">
        <v>23</v>
      </c>
      <c r="AK1" s="1" t="s">
        <v>9</v>
      </c>
      <c r="AL1" s="17" t="s">
        <v>10</v>
      </c>
      <c r="AM1" s="5" t="s">
        <v>24</v>
      </c>
      <c r="AN1" s="2" t="s">
        <v>25</v>
      </c>
      <c r="AO1" s="1" t="s">
        <v>9</v>
      </c>
      <c r="AP1" s="17" t="s">
        <v>10</v>
      </c>
      <c r="AQ1" s="11" t="s">
        <v>26</v>
      </c>
      <c r="AR1" s="2" t="s">
        <v>27</v>
      </c>
      <c r="AS1" s="1" t="s">
        <v>9</v>
      </c>
      <c r="AT1" s="17" t="s">
        <v>10</v>
      </c>
      <c r="AU1" s="11" t="s">
        <v>28</v>
      </c>
      <c r="AV1" s="2" t="s">
        <v>29</v>
      </c>
      <c r="AW1" s="1" t="s">
        <v>9</v>
      </c>
      <c r="AX1" s="17" t="s">
        <v>10</v>
      </c>
      <c r="AY1" s="5" t="s">
        <v>30</v>
      </c>
      <c r="AZ1" s="11" t="s">
        <v>31</v>
      </c>
      <c r="BA1" s="2" t="s">
        <v>32</v>
      </c>
      <c r="BB1" s="1" t="s">
        <v>9</v>
      </c>
      <c r="BC1" s="17" t="s">
        <v>10</v>
      </c>
      <c r="BD1" s="5" t="s">
        <v>33</v>
      </c>
      <c r="BE1" s="11" t="s">
        <v>34</v>
      </c>
      <c r="BF1" s="2" t="s">
        <v>35</v>
      </c>
      <c r="BG1" s="1" t="s">
        <v>9</v>
      </c>
      <c r="BH1" s="17" t="s">
        <v>10</v>
      </c>
      <c r="BI1" s="11" t="s">
        <v>36</v>
      </c>
      <c r="BJ1" s="2" t="s">
        <v>37</v>
      </c>
      <c r="BK1" s="1" t="s">
        <v>9</v>
      </c>
      <c r="BL1" s="17" t="s">
        <v>10</v>
      </c>
      <c r="BM1" s="5" t="s">
        <v>38</v>
      </c>
      <c r="BN1" s="11" t="s">
        <v>39</v>
      </c>
      <c r="BO1" s="2" t="s">
        <v>40</v>
      </c>
      <c r="BP1" s="11" t="s">
        <v>41</v>
      </c>
      <c r="BQ1" s="2" t="s">
        <v>42</v>
      </c>
      <c r="BR1" s="1" t="s">
        <v>9</v>
      </c>
      <c r="BS1" s="17" t="s">
        <v>10</v>
      </c>
      <c r="BT1" s="11" t="s">
        <v>43</v>
      </c>
      <c r="BU1" s="2" t="s">
        <v>44</v>
      </c>
      <c r="BV1" s="1" t="s">
        <v>9</v>
      </c>
      <c r="BW1" s="17" t="s">
        <v>10</v>
      </c>
      <c r="BX1" s="5" t="s">
        <v>45</v>
      </c>
      <c r="BY1" s="2" t="s">
        <v>46</v>
      </c>
      <c r="BZ1" s="11" t="s">
        <v>47</v>
      </c>
      <c r="CA1" s="2" t="s">
        <v>48</v>
      </c>
      <c r="CB1" s="1" t="s">
        <v>9</v>
      </c>
      <c r="CC1" s="17" t="s">
        <v>10</v>
      </c>
      <c r="CD1" s="11" t="s">
        <v>49</v>
      </c>
      <c r="CE1" s="2" t="s">
        <v>50</v>
      </c>
      <c r="CF1" s="5" t="s">
        <v>51</v>
      </c>
      <c r="CG1" s="2" t="s">
        <v>52</v>
      </c>
      <c r="CH1" s="1" t="s">
        <v>9</v>
      </c>
      <c r="CI1" s="17" t="s">
        <v>10</v>
      </c>
      <c r="CJ1" s="11" t="s">
        <v>53</v>
      </c>
      <c r="CK1" s="2" t="s">
        <v>54</v>
      </c>
      <c r="CL1" s="1" t="s">
        <v>9</v>
      </c>
      <c r="CM1" s="17" t="s">
        <v>10</v>
      </c>
      <c r="CN1" s="5" t="s">
        <v>55</v>
      </c>
      <c r="CO1" s="2" t="s">
        <v>56</v>
      </c>
      <c r="CP1" s="1" t="s">
        <v>9</v>
      </c>
      <c r="CQ1" s="17" t="s">
        <v>10</v>
      </c>
      <c r="CR1" s="5" t="s">
        <v>57</v>
      </c>
      <c r="CS1" s="2" t="s">
        <v>58</v>
      </c>
      <c r="CT1" s="1" t="s">
        <v>9</v>
      </c>
      <c r="CU1" s="17" t="s">
        <v>10</v>
      </c>
      <c r="CV1" s="11" t="s">
        <v>59</v>
      </c>
      <c r="CW1" s="2" t="s">
        <v>60</v>
      </c>
      <c r="CX1" s="1" t="s">
        <v>9</v>
      </c>
      <c r="CY1" s="17" t="s">
        <v>10</v>
      </c>
      <c r="CZ1" s="5" t="s">
        <v>61</v>
      </c>
      <c r="DA1" s="2" t="s">
        <v>62</v>
      </c>
      <c r="DB1" s="1" t="s">
        <v>9</v>
      </c>
      <c r="DC1" s="17" t="s">
        <v>10</v>
      </c>
      <c r="DD1" s="5" t="s">
        <v>63</v>
      </c>
      <c r="DE1" s="2" t="s">
        <v>64</v>
      </c>
      <c r="DF1" s="1" t="s">
        <v>9</v>
      </c>
      <c r="DG1" s="17" t="s">
        <v>10</v>
      </c>
      <c r="DH1" s="11" t="s">
        <v>65</v>
      </c>
      <c r="DI1" s="2" t="s">
        <v>66</v>
      </c>
      <c r="DJ1" s="1" t="s">
        <v>9</v>
      </c>
      <c r="DK1" s="17" t="s">
        <v>10</v>
      </c>
      <c r="DL1" s="11" t="s">
        <v>67</v>
      </c>
      <c r="DM1" s="2" t="s">
        <v>68</v>
      </c>
      <c r="DN1" s="1" t="s">
        <v>9</v>
      </c>
      <c r="DO1" s="17" t="s">
        <v>10</v>
      </c>
      <c r="DP1" s="11" t="s">
        <v>69</v>
      </c>
      <c r="DQ1" s="2" t="s">
        <v>70</v>
      </c>
      <c r="DR1" s="1" t="s">
        <v>9</v>
      </c>
      <c r="DS1" s="3" t="s">
        <v>10</v>
      </c>
      <c r="DT1" s="11" t="s">
        <v>71</v>
      </c>
      <c r="DU1" s="2" t="s">
        <v>72</v>
      </c>
      <c r="DV1" s="1" t="s">
        <v>9</v>
      </c>
      <c r="DW1" s="17" t="s">
        <v>10</v>
      </c>
      <c r="DX1" s="11" t="s">
        <v>73</v>
      </c>
      <c r="DY1" s="2" t="s">
        <v>74</v>
      </c>
      <c r="DZ1" s="1" t="s">
        <v>9</v>
      </c>
      <c r="EA1" s="17" t="s">
        <v>10</v>
      </c>
      <c r="EB1" s="11" t="s">
        <v>75</v>
      </c>
      <c r="EC1" s="2" t="s">
        <v>76</v>
      </c>
      <c r="ED1" s="1" t="s">
        <v>9</v>
      </c>
      <c r="EE1" s="17" t="s">
        <v>10</v>
      </c>
      <c r="EF1" s="5" t="s">
        <v>77</v>
      </c>
      <c r="EG1" s="2" t="s">
        <v>78</v>
      </c>
      <c r="EH1" s="1" t="s">
        <v>9</v>
      </c>
      <c r="EI1" s="3" t="s">
        <v>10</v>
      </c>
      <c r="EJ1" s="11" t="s">
        <v>79</v>
      </c>
      <c r="EK1" s="2" t="s">
        <v>80</v>
      </c>
      <c r="EL1" s="1" t="s">
        <v>9</v>
      </c>
      <c r="EM1" s="3" t="s">
        <v>10</v>
      </c>
      <c r="EN1" s="11" t="s">
        <v>81</v>
      </c>
      <c r="EO1" s="2" t="s">
        <v>82</v>
      </c>
      <c r="EP1" s="1" t="s">
        <v>9</v>
      </c>
      <c r="EQ1" s="3" t="s">
        <v>10</v>
      </c>
      <c r="ER1" s="11" t="s">
        <v>83</v>
      </c>
      <c r="ES1" s="2" t="s">
        <v>84</v>
      </c>
      <c r="ET1" s="1" t="s">
        <v>9</v>
      </c>
      <c r="EU1" s="3" t="s">
        <v>10</v>
      </c>
      <c r="EV1" s="11" t="s">
        <v>85</v>
      </c>
      <c r="EW1" s="2" t="s">
        <v>86</v>
      </c>
      <c r="EX1" s="11" t="s">
        <v>87</v>
      </c>
      <c r="EY1" s="2" t="s">
        <v>88</v>
      </c>
      <c r="EZ1" s="1" t="s">
        <v>9</v>
      </c>
      <c r="FA1" s="3" t="s">
        <v>10</v>
      </c>
      <c r="FB1" s="11" t="s">
        <v>89</v>
      </c>
      <c r="FC1" s="2" t="s">
        <v>90</v>
      </c>
      <c r="FD1" s="1" t="s">
        <v>9</v>
      </c>
      <c r="FE1" s="3" t="s">
        <v>10</v>
      </c>
      <c r="FF1" s="11" t="s">
        <v>91</v>
      </c>
      <c r="FG1" s="2" t="s">
        <v>92</v>
      </c>
      <c r="FH1" s="1" t="s">
        <v>9</v>
      </c>
      <c r="FI1" s="3" t="s">
        <v>10</v>
      </c>
      <c r="FJ1" s="5" t="s">
        <v>93</v>
      </c>
      <c r="FK1" s="2" t="s">
        <v>94</v>
      </c>
      <c r="FL1" s="1" t="s">
        <v>9</v>
      </c>
      <c r="FM1" s="3" t="s">
        <v>10</v>
      </c>
    </row>
    <row r="2" spans="1:169" x14ac:dyDescent="0.25">
      <c r="C2" s="23">
        <f>SUM(C3:C177)</f>
        <v>2999</v>
      </c>
      <c r="D2" s="23">
        <f t="shared" ref="D2:BO2" si="0">SUM(D3:D177)</f>
        <v>3128</v>
      </c>
      <c r="E2" s="23">
        <f t="shared" si="0"/>
        <v>-129</v>
      </c>
      <c r="F2" s="23">
        <f t="shared" si="0"/>
        <v>105.88</v>
      </c>
      <c r="G2" s="37">
        <f>SUM(G3:G177)</f>
        <v>3175</v>
      </c>
      <c r="H2" s="38">
        <f t="shared" si="0"/>
        <v>3208</v>
      </c>
      <c r="I2" s="38">
        <f t="shared" si="0"/>
        <v>-33</v>
      </c>
      <c r="J2" s="39">
        <f t="shared" si="0"/>
        <v>8</v>
      </c>
      <c r="K2" s="37">
        <f>SUM(K3:K177)</f>
        <v>2418</v>
      </c>
      <c r="L2" s="38">
        <f>SUM(L3:L177)</f>
        <v>39</v>
      </c>
      <c r="M2" s="38">
        <f t="shared" si="0"/>
        <v>2481</v>
      </c>
      <c r="N2" s="38">
        <f t="shared" si="0"/>
        <v>-24</v>
      </c>
      <c r="O2" s="39">
        <f t="shared" si="0"/>
        <v>25.16</v>
      </c>
      <c r="P2" s="37">
        <f>SUM(P3:P177)</f>
        <v>433</v>
      </c>
      <c r="Q2" s="38">
        <f t="shared" si="0"/>
        <v>430</v>
      </c>
      <c r="R2" s="38">
        <f>SUM(R3:R177)</f>
        <v>3758</v>
      </c>
      <c r="S2" s="38">
        <f t="shared" si="0"/>
        <v>3799</v>
      </c>
      <c r="T2" s="38">
        <f t="shared" si="0"/>
        <v>-38</v>
      </c>
      <c r="U2" s="39">
        <f t="shared" si="0"/>
        <v>36.799999999999997</v>
      </c>
      <c r="V2" s="37">
        <f t="shared" si="0"/>
        <v>4458</v>
      </c>
      <c r="W2" s="38">
        <f t="shared" si="0"/>
        <v>12</v>
      </c>
      <c r="X2" s="38">
        <f t="shared" si="0"/>
        <v>4579</v>
      </c>
      <c r="Y2" s="38">
        <f t="shared" si="0"/>
        <v>-109</v>
      </c>
      <c r="Z2" s="39">
        <f t="shared" si="0"/>
        <v>35.4</v>
      </c>
      <c r="AA2" s="23">
        <f t="shared" si="0"/>
        <v>4058</v>
      </c>
      <c r="AB2" s="23">
        <f t="shared" si="0"/>
        <v>4150.0834000000013</v>
      </c>
      <c r="AC2" s="23">
        <f t="shared" si="0"/>
        <v>-92.083399999999969</v>
      </c>
      <c r="AD2" s="23">
        <f t="shared" si="0"/>
        <v>68.854599999999991</v>
      </c>
      <c r="AE2" s="23">
        <f t="shared" si="0"/>
        <v>1543</v>
      </c>
      <c r="AF2" s="23">
        <f t="shared" si="0"/>
        <v>1485.952</v>
      </c>
      <c r="AG2" s="23">
        <f t="shared" si="0"/>
        <v>57.04800000000003</v>
      </c>
      <c r="AH2" s="23">
        <f t="shared" si="0"/>
        <v>0</v>
      </c>
      <c r="AI2" s="23">
        <f t="shared" si="0"/>
        <v>2707</v>
      </c>
      <c r="AJ2" s="23">
        <f t="shared" si="0"/>
        <v>2788.2868000000003</v>
      </c>
      <c r="AK2" s="23">
        <f t="shared" si="0"/>
        <v>-81.286799999999886</v>
      </c>
      <c r="AL2" s="23">
        <f t="shared" si="0"/>
        <v>61.411799999999992</v>
      </c>
      <c r="AM2" s="23">
        <f t="shared" si="0"/>
        <v>1887</v>
      </c>
      <c r="AN2" s="23">
        <f t="shared" si="0"/>
        <v>1993</v>
      </c>
      <c r="AO2" s="23">
        <f t="shared" si="0"/>
        <v>-106</v>
      </c>
      <c r="AP2" s="23">
        <f t="shared" si="0"/>
        <v>35.540000000000006</v>
      </c>
      <c r="AQ2" s="23">
        <f t="shared" si="0"/>
        <v>2874</v>
      </c>
      <c r="AR2" s="23">
        <f t="shared" si="0"/>
        <v>2929.4846000000002</v>
      </c>
      <c r="AS2" s="23">
        <f t="shared" si="0"/>
        <v>-55.484600000000178</v>
      </c>
      <c r="AT2" s="23">
        <f t="shared" si="0"/>
        <v>54.695000000000007</v>
      </c>
      <c r="AU2" s="23">
        <f t="shared" si="0"/>
        <v>3901</v>
      </c>
      <c r="AV2" s="23">
        <f t="shared" si="0"/>
        <v>3935</v>
      </c>
      <c r="AW2" s="23">
        <f t="shared" si="0"/>
        <v>-34</v>
      </c>
      <c r="AX2" s="23">
        <f t="shared" si="0"/>
        <v>9.39</v>
      </c>
      <c r="AY2" s="23">
        <f t="shared" si="0"/>
        <v>1310</v>
      </c>
      <c r="AZ2" s="23">
        <f t="shared" si="0"/>
        <v>103</v>
      </c>
      <c r="BA2" s="23">
        <f t="shared" si="0"/>
        <v>1415</v>
      </c>
      <c r="BB2" s="23">
        <f t="shared" si="0"/>
        <v>-2</v>
      </c>
      <c r="BC2" s="23">
        <f t="shared" si="0"/>
        <v>0</v>
      </c>
      <c r="BD2" s="23">
        <f t="shared" si="0"/>
        <v>2194</v>
      </c>
      <c r="BE2" s="23">
        <f t="shared" si="0"/>
        <v>20</v>
      </c>
      <c r="BF2" s="23">
        <f t="shared" si="0"/>
        <v>2463</v>
      </c>
      <c r="BG2" s="23">
        <f t="shared" si="0"/>
        <v>-249</v>
      </c>
      <c r="BH2" s="23">
        <f t="shared" si="0"/>
        <v>226</v>
      </c>
      <c r="BI2" s="23">
        <f t="shared" si="0"/>
        <v>1511</v>
      </c>
      <c r="BJ2" s="23">
        <f t="shared" si="0"/>
        <v>1536.0814000000005</v>
      </c>
      <c r="BK2" s="23">
        <f t="shared" si="0"/>
        <v>-25.081400000000126</v>
      </c>
      <c r="BL2" s="23">
        <f t="shared" si="0"/>
        <v>0</v>
      </c>
      <c r="BM2" s="23">
        <f t="shared" si="0"/>
        <v>40</v>
      </c>
      <c r="BN2" s="23">
        <f t="shared" si="0"/>
        <v>1707</v>
      </c>
      <c r="BO2" s="23">
        <f t="shared" si="0"/>
        <v>1888</v>
      </c>
      <c r="BP2" s="23">
        <f t="shared" ref="BP2:EA2" si="1">SUM(BP3:BP177)</f>
        <v>2563</v>
      </c>
      <c r="BQ2" s="23">
        <f t="shared" si="1"/>
        <v>2586</v>
      </c>
      <c r="BR2" s="23">
        <f t="shared" si="1"/>
        <v>-164</v>
      </c>
      <c r="BS2" s="23">
        <f t="shared" si="1"/>
        <v>215</v>
      </c>
      <c r="BT2" s="23">
        <f t="shared" si="1"/>
        <v>2740</v>
      </c>
      <c r="BU2" s="23">
        <f t="shared" si="1"/>
        <v>2850.0293999999999</v>
      </c>
      <c r="BV2" s="23">
        <f t="shared" si="1"/>
        <v>-110.0294</v>
      </c>
      <c r="BW2" s="23">
        <f t="shared" si="1"/>
        <v>18.872</v>
      </c>
      <c r="BX2" s="23">
        <f t="shared" si="1"/>
        <v>413</v>
      </c>
      <c r="BY2" s="23">
        <f t="shared" si="1"/>
        <v>400</v>
      </c>
      <c r="BZ2" s="23">
        <f t="shared" si="1"/>
        <v>1612</v>
      </c>
      <c r="CA2" s="23">
        <f t="shared" si="1"/>
        <v>1665</v>
      </c>
      <c r="CB2" s="23">
        <f t="shared" si="1"/>
        <v>-40</v>
      </c>
      <c r="CC2" s="23">
        <f t="shared" si="1"/>
        <v>11.440000000000001</v>
      </c>
      <c r="CD2" s="23">
        <f t="shared" si="1"/>
        <v>1395</v>
      </c>
      <c r="CE2" s="23">
        <f t="shared" si="1"/>
        <v>1394</v>
      </c>
      <c r="CF2" s="23">
        <f t="shared" si="1"/>
        <v>2550</v>
      </c>
      <c r="CG2" s="23">
        <f t="shared" si="1"/>
        <v>2581</v>
      </c>
      <c r="CH2" s="23">
        <f t="shared" si="1"/>
        <v>-30</v>
      </c>
      <c r="CI2" s="23">
        <f t="shared" si="1"/>
        <v>11.440000000000001</v>
      </c>
      <c r="CJ2" s="23">
        <f t="shared" si="1"/>
        <v>2002</v>
      </c>
      <c r="CK2" s="23">
        <f t="shared" si="1"/>
        <v>2012.7349999999997</v>
      </c>
      <c r="CL2" s="23">
        <f t="shared" si="1"/>
        <v>-10.735000000000012</v>
      </c>
      <c r="CM2" s="23">
        <f t="shared" si="1"/>
        <v>8.24</v>
      </c>
      <c r="CN2" s="23">
        <f t="shared" si="1"/>
        <v>3168</v>
      </c>
      <c r="CO2" s="23">
        <f t="shared" si="1"/>
        <v>3135</v>
      </c>
      <c r="CP2" s="23">
        <f t="shared" si="1"/>
        <v>33</v>
      </c>
      <c r="CQ2" s="23">
        <f t="shared" si="1"/>
        <v>4</v>
      </c>
      <c r="CR2" s="23">
        <f t="shared" si="1"/>
        <v>2204</v>
      </c>
      <c r="CS2" s="23">
        <f t="shared" si="1"/>
        <v>2211</v>
      </c>
      <c r="CT2" s="23">
        <f t="shared" si="1"/>
        <v>-7</v>
      </c>
      <c r="CU2" s="23">
        <f t="shared" si="1"/>
        <v>6.7200000000000006</v>
      </c>
      <c r="CV2" s="23">
        <f t="shared" si="1"/>
        <v>1956</v>
      </c>
      <c r="CW2" s="23">
        <f t="shared" si="1"/>
        <v>1959</v>
      </c>
      <c r="CX2" s="23">
        <f t="shared" si="1"/>
        <v>-3</v>
      </c>
      <c r="CY2" s="23">
        <f t="shared" si="1"/>
        <v>0</v>
      </c>
      <c r="CZ2" s="23">
        <f t="shared" si="1"/>
        <v>3080</v>
      </c>
      <c r="DA2" s="23">
        <f t="shared" si="1"/>
        <v>3297</v>
      </c>
      <c r="DB2" s="23">
        <f t="shared" si="1"/>
        <v>-217</v>
      </c>
      <c r="DC2" s="23">
        <f t="shared" si="1"/>
        <v>81.8</v>
      </c>
      <c r="DD2" s="23">
        <f t="shared" si="1"/>
        <v>1608</v>
      </c>
      <c r="DE2" s="23">
        <f t="shared" si="1"/>
        <v>1632</v>
      </c>
      <c r="DF2" s="23">
        <f t="shared" si="1"/>
        <v>-24</v>
      </c>
      <c r="DG2" s="23">
        <f t="shared" si="1"/>
        <v>14</v>
      </c>
      <c r="DH2" s="23">
        <f t="shared" si="1"/>
        <v>1617</v>
      </c>
      <c r="DI2" s="23">
        <f t="shared" si="1"/>
        <v>1625</v>
      </c>
      <c r="DJ2" s="23">
        <f t="shared" si="1"/>
        <v>-8</v>
      </c>
      <c r="DK2" s="23">
        <f t="shared" si="1"/>
        <v>2.64</v>
      </c>
      <c r="DL2" s="23">
        <f t="shared" si="1"/>
        <v>2165</v>
      </c>
      <c r="DM2" s="23">
        <f t="shared" si="1"/>
        <v>2157</v>
      </c>
      <c r="DN2" s="23">
        <f t="shared" si="1"/>
        <v>8</v>
      </c>
      <c r="DO2" s="23">
        <f t="shared" si="1"/>
        <v>0</v>
      </c>
      <c r="DP2" s="23">
        <f t="shared" si="1"/>
        <v>1181</v>
      </c>
      <c r="DQ2" s="23">
        <f t="shared" si="1"/>
        <v>1288.9999999999998</v>
      </c>
      <c r="DR2" s="23">
        <f t="shared" si="1"/>
        <v>-108.00000000000001</v>
      </c>
      <c r="DS2" s="23">
        <f t="shared" si="1"/>
        <v>82</v>
      </c>
      <c r="DT2" s="23">
        <f t="shared" si="1"/>
        <v>1759</v>
      </c>
      <c r="DU2" s="23">
        <f t="shared" si="1"/>
        <v>1836</v>
      </c>
      <c r="DV2" s="23">
        <f t="shared" si="1"/>
        <v>-77</v>
      </c>
      <c r="DW2" s="23">
        <f t="shared" si="1"/>
        <v>34.4</v>
      </c>
      <c r="DX2" s="23">
        <f t="shared" si="1"/>
        <v>727</v>
      </c>
      <c r="DY2" s="23">
        <f t="shared" si="1"/>
        <v>781</v>
      </c>
      <c r="DZ2" s="23">
        <f t="shared" si="1"/>
        <v>-54</v>
      </c>
      <c r="EA2" s="23">
        <f t="shared" si="1"/>
        <v>1.8</v>
      </c>
      <c r="EB2" s="23">
        <f t="shared" ref="EB2:FM2" si="2">SUM(EB3:EB177)</f>
        <v>992</v>
      </c>
      <c r="EC2" s="23">
        <f t="shared" si="2"/>
        <v>1012.1845999999999</v>
      </c>
      <c r="ED2" s="23">
        <f t="shared" si="2"/>
        <v>-20.184599999999982</v>
      </c>
      <c r="EE2" s="23">
        <f t="shared" si="2"/>
        <v>0</v>
      </c>
      <c r="EF2" s="23">
        <f t="shared" si="2"/>
        <v>1355</v>
      </c>
      <c r="EG2" s="23">
        <f t="shared" si="2"/>
        <v>1344.6</v>
      </c>
      <c r="EH2" s="23">
        <f t="shared" si="2"/>
        <v>10.4</v>
      </c>
      <c r="EI2" s="23">
        <f t="shared" si="2"/>
        <v>0</v>
      </c>
      <c r="EJ2" s="23">
        <f t="shared" si="2"/>
        <v>2124</v>
      </c>
      <c r="EK2" s="23">
        <f t="shared" si="2"/>
        <v>2108</v>
      </c>
      <c r="EL2" s="23">
        <f t="shared" si="2"/>
        <v>16</v>
      </c>
      <c r="EM2" s="23">
        <f t="shared" si="2"/>
        <v>0</v>
      </c>
      <c r="EN2" s="23">
        <f t="shared" si="2"/>
        <v>609</v>
      </c>
      <c r="EO2" s="23">
        <f t="shared" si="2"/>
        <v>602</v>
      </c>
      <c r="EP2" s="23">
        <f t="shared" si="2"/>
        <v>-7</v>
      </c>
      <c r="EQ2" s="23">
        <f t="shared" si="2"/>
        <v>0</v>
      </c>
      <c r="ER2" s="23">
        <f t="shared" si="2"/>
        <v>466</v>
      </c>
      <c r="ES2" s="23">
        <f t="shared" si="2"/>
        <v>469</v>
      </c>
      <c r="ET2" s="23">
        <f t="shared" si="2"/>
        <v>-3</v>
      </c>
      <c r="EU2" s="23">
        <f t="shared" si="2"/>
        <v>0</v>
      </c>
      <c r="EV2" s="23">
        <f t="shared" si="2"/>
        <v>2807</v>
      </c>
      <c r="EW2" s="23">
        <f t="shared" si="2"/>
        <v>2886</v>
      </c>
      <c r="EX2" s="23">
        <f t="shared" si="2"/>
        <v>2724</v>
      </c>
      <c r="EY2" s="23">
        <f t="shared" si="2"/>
        <v>2778</v>
      </c>
      <c r="EZ2" s="23">
        <f t="shared" si="2"/>
        <v>-133</v>
      </c>
      <c r="FA2" s="23">
        <f t="shared" si="2"/>
        <v>70</v>
      </c>
      <c r="FB2" s="23">
        <f t="shared" si="2"/>
        <v>2922.3589999999999</v>
      </c>
      <c r="FC2" s="23">
        <f t="shared" si="2"/>
        <v>2907</v>
      </c>
      <c r="FD2" s="23">
        <f t="shared" si="2"/>
        <v>15.359000000000041</v>
      </c>
      <c r="FE2" s="23">
        <f t="shared" si="2"/>
        <v>0</v>
      </c>
      <c r="FF2" s="23">
        <f t="shared" si="2"/>
        <v>1830.2590000000002</v>
      </c>
      <c r="FG2" s="23">
        <f t="shared" si="2"/>
        <v>1812.3815999999999</v>
      </c>
      <c r="FH2" s="23">
        <f t="shared" si="2"/>
        <v>17.877399999999998</v>
      </c>
      <c r="FI2" s="23">
        <f t="shared" si="2"/>
        <v>0</v>
      </c>
      <c r="FJ2" s="23">
        <f t="shared" si="2"/>
        <v>753.71799999999996</v>
      </c>
      <c r="FK2" s="23">
        <f t="shared" si="2"/>
        <v>759.41800000000001</v>
      </c>
      <c r="FL2" s="23">
        <f t="shared" si="2"/>
        <v>-5.7000000000000099</v>
      </c>
      <c r="FM2" s="23">
        <f t="shared" si="2"/>
        <v>3.85</v>
      </c>
    </row>
    <row r="3" spans="1:169" x14ac:dyDescent="0.25">
      <c r="A3" s="26" t="s">
        <v>95</v>
      </c>
      <c r="B3" s="27">
        <v>1</v>
      </c>
      <c r="E3" s="26">
        <f>C3-D3</f>
        <v>0</v>
      </c>
      <c r="G3" s="29"/>
      <c r="H3" s="35"/>
      <c r="I3" s="35">
        <f>G3-H3</f>
        <v>0</v>
      </c>
      <c r="J3" s="30"/>
      <c r="K3" s="29"/>
      <c r="L3" s="35"/>
      <c r="M3" s="35"/>
      <c r="N3" s="35">
        <f>K3+L3-M3</f>
        <v>0</v>
      </c>
      <c r="O3" s="30"/>
      <c r="P3" s="29"/>
      <c r="Q3" s="35"/>
      <c r="R3" s="35"/>
      <c r="S3" s="35"/>
      <c r="T3" s="35">
        <f>P3+R3-Q3-S3</f>
        <v>0</v>
      </c>
      <c r="U3" s="30"/>
      <c r="V3" s="29"/>
      <c r="W3" s="35"/>
      <c r="X3" s="35"/>
      <c r="Y3" s="35">
        <v>0</v>
      </c>
      <c r="Z3" s="30"/>
      <c r="AA3" s="35"/>
      <c r="AC3" s="26">
        <v>0</v>
      </c>
      <c r="AD3" s="30"/>
      <c r="AE3" s="31"/>
      <c r="AG3" s="26">
        <v>0</v>
      </c>
      <c r="AH3" s="30"/>
      <c r="AI3" s="29"/>
      <c r="AK3" s="26">
        <v>0</v>
      </c>
      <c r="AL3" s="30"/>
      <c r="AM3" s="29"/>
      <c r="AO3" s="26">
        <v>0</v>
      </c>
      <c r="AP3" s="30"/>
      <c r="AS3" s="26">
        <v>0</v>
      </c>
      <c r="AT3" s="30"/>
      <c r="AW3" s="26">
        <v>0</v>
      </c>
      <c r="AX3" s="30"/>
      <c r="AY3" s="29"/>
      <c r="BB3" s="26">
        <v>0</v>
      </c>
      <c r="BC3" s="30"/>
      <c r="BD3" s="29"/>
      <c r="BG3" s="26">
        <v>0</v>
      </c>
      <c r="BH3" s="30"/>
      <c r="BI3" s="28"/>
      <c r="BK3" s="26">
        <v>0</v>
      </c>
      <c r="BL3" s="30"/>
      <c r="BM3" s="29"/>
      <c r="BN3" s="28"/>
      <c r="BR3" s="26">
        <v>0</v>
      </c>
      <c r="BS3" s="30"/>
      <c r="BV3" s="26">
        <v>0</v>
      </c>
      <c r="BW3" s="30"/>
      <c r="BX3" s="29"/>
      <c r="CB3" s="26">
        <v>0</v>
      </c>
      <c r="CC3" s="30"/>
      <c r="CH3" s="26">
        <v>0</v>
      </c>
      <c r="CI3" s="30"/>
      <c r="CL3" s="26">
        <v>0</v>
      </c>
      <c r="CM3" s="30"/>
      <c r="CN3" s="29"/>
      <c r="CP3" s="26">
        <v>0</v>
      </c>
      <c r="CQ3" s="30"/>
      <c r="CR3" s="29"/>
      <c r="CT3" s="26">
        <v>0</v>
      </c>
      <c r="CU3" s="30"/>
      <c r="CX3" s="26">
        <v>0</v>
      </c>
      <c r="CY3" s="30"/>
      <c r="CZ3" s="29"/>
      <c r="DB3" s="26">
        <v>0</v>
      </c>
      <c r="DC3" s="30"/>
      <c r="DD3" s="29"/>
      <c r="DF3" s="26">
        <v>0</v>
      </c>
      <c r="DG3" s="30"/>
      <c r="DJ3" s="26">
        <v>0</v>
      </c>
      <c r="DK3" s="33"/>
      <c r="DN3" s="26">
        <v>0</v>
      </c>
      <c r="DO3" s="30"/>
      <c r="DP3" s="28">
        <v>33</v>
      </c>
      <c r="DQ3" s="28">
        <v>30</v>
      </c>
      <c r="DR3" s="26">
        <v>3</v>
      </c>
      <c r="DS3" s="33"/>
      <c r="DV3" s="26">
        <v>0</v>
      </c>
      <c r="DW3" s="30"/>
      <c r="EA3" s="33"/>
      <c r="EE3" s="30"/>
      <c r="EF3" s="32"/>
      <c r="EI3" s="33"/>
      <c r="EM3" s="33"/>
      <c r="EQ3" s="33"/>
      <c r="EU3" s="30"/>
      <c r="EV3" s="27"/>
      <c r="FA3" s="33"/>
      <c r="FB3" s="28"/>
      <c r="FC3" s="28"/>
      <c r="FE3" s="33"/>
      <c r="FF3" s="28"/>
      <c r="FG3" s="28"/>
      <c r="FI3" s="33"/>
      <c r="FJ3" s="31"/>
      <c r="FK3" s="28"/>
      <c r="FM3" s="33"/>
    </row>
    <row r="4" spans="1:169" x14ac:dyDescent="0.25">
      <c r="A4" s="26" t="s">
        <v>96</v>
      </c>
      <c r="B4" s="27">
        <v>0.4</v>
      </c>
      <c r="C4">
        <v>8</v>
      </c>
      <c r="D4">
        <v>8</v>
      </c>
      <c r="E4" s="26">
        <f t="shared" ref="E4:E67" si="3">C4-D4</f>
        <v>0</v>
      </c>
      <c r="G4" s="29"/>
      <c r="H4" s="35"/>
      <c r="I4" s="35">
        <f t="shared" ref="I4:I67" si="4">G4-H4</f>
        <v>0</v>
      </c>
      <c r="J4" s="30"/>
      <c r="K4" s="32">
        <v>16</v>
      </c>
      <c r="L4" s="35"/>
      <c r="M4" s="36">
        <v>16</v>
      </c>
      <c r="N4" s="35">
        <f t="shared" ref="N4:N67" si="5">K4+L4-M4</f>
        <v>0</v>
      </c>
      <c r="O4" s="30"/>
      <c r="P4" s="29"/>
      <c r="Q4" s="35"/>
      <c r="R4" s="36">
        <v>72</v>
      </c>
      <c r="S4" s="36">
        <v>72</v>
      </c>
      <c r="T4" s="35">
        <f t="shared" ref="T4:T67" si="6">P4+R4-Q4-S4</f>
        <v>0</v>
      </c>
      <c r="U4" s="30"/>
      <c r="V4" s="29"/>
      <c r="W4" s="35"/>
      <c r="X4" s="35"/>
      <c r="Y4" s="35">
        <v>0</v>
      </c>
      <c r="Z4" s="30"/>
      <c r="AA4" s="36">
        <v>40</v>
      </c>
      <c r="AB4" s="26">
        <v>38.200000000000003</v>
      </c>
      <c r="AC4" s="26">
        <v>1.7999999999999969</v>
      </c>
      <c r="AD4" s="30"/>
      <c r="AE4" s="31"/>
      <c r="AG4" s="26">
        <v>0</v>
      </c>
      <c r="AH4" s="30"/>
      <c r="AI4" s="29"/>
      <c r="AK4" s="26">
        <v>0</v>
      </c>
      <c r="AL4" s="30"/>
      <c r="AM4" s="29"/>
      <c r="AO4" s="26">
        <v>0</v>
      </c>
      <c r="AP4" s="30"/>
      <c r="AQ4">
        <v>48</v>
      </c>
      <c r="AR4" s="28">
        <v>52.400000000000013</v>
      </c>
      <c r="AS4" s="26">
        <v>-4.4000000000000128</v>
      </c>
      <c r="AT4" s="30"/>
      <c r="AW4" s="26">
        <v>0</v>
      </c>
      <c r="AX4" s="30"/>
      <c r="AY4" s="29"/>
      <c r="BB4" s="26">
        <v>0</v>
      </c>
      <c r="BC4" s="30"/>
      <c r="BD4" s="29"/>
      <c r="BG4" s="26">
        <v>0</v>
      </c>
      <c r="BH4" s="30"/>
      <c r="BI4">
        <v>40</v>
      </c>
      <c r="BJ4" s="28">
        <v>38.600000000000009</v>
      </c>
      <c r="BK4" s="26">
        <v>1.399999999999991</v>
      </c>
      <c r="BL4" s="30"/>
      <c r="BM4" s="29"/>
      <c r="BN4" s="28"/>
      <c r="BP4">
        <v>16</v>
      </c>
      <c r="BQ4">
        <v>16</v>
      </c>
      <c r="BR4" s="26">
        <v>0</v>
      </c>
      <c r="BS4" s="30"/>
      <c r="BT4">
        <v>48</v>
      </c>
      <c r="BU4" s="28">
        <v>49.899999999999991</v>
      </c>
      <c r="BV4" s="26">
        <v>-1.899999999999991</v>
      </c>
      <c r="BW4" s="30"/>
      <c r="BX4" s="29"/>
      <c r="BZ4">
        <v>16</v>
      </c>
      <c r="CA4">
        <v>20</v>
      </c>
      <c r="CB4" s="26">
        <v>-4</v>
      </c>
      <c r="CC4" s="30"/>
      <c r="CH4" s="26">
        <v>0</v>
      </c>
      <c r="CI4" s="30"/>
      <c r="CJ4">
        <v>40</v>
      </c>
      <c r="CK4" s="28">
        <v>40</v>
      </c>
      <c r="CL4" s="26">
        <v>0</v>
      </c>
      <c r="CM4" s="30"/>
      <c r="CN4" s="32">
        <v>8</v>
      </c>
      <c r="CO4">
        <v>10</v>
      </c>
      <c r="CP4" s="26">
        <v>-2</v>
      </c>
      <c r="CQ4" s="30"/>
      <c r="CR4" s="29"/>
      <c r="CT4" s="26">
        <v>0</v>
      </c>
      <c r="CU4" s="30"/>
      <c r="CV4">
        <v>40</v>
      </c>
      <c r="CW4">
        <v>40</v>
      </c>
      <c r="CX4" s="26">
        <v>0</v>
      </c>
      <c r="CY4" s="30"/>
      <c r="CZ4" s="32">
        <v>24</v>
      </c>
      <c r="DA4">
        <v>29</v>
      </c>
      <c r="DB4" s="26">
        <v>-5</v>
      </c>
      <c r="DC4" s="30"/>
      <c r="DD4" s="29"/>
      <c r="DF4" s="26">
        <v>0</v>
      </c>
      <c r="DG4" s="30"/>
      <c r="DH4">
        <v>24</v>
      </c>
      <c r="DI4">
        <v>24</v>
      </c>
      <c r="DJ4" s="26">
        <v>0</v>
      </c>
      <c r="DK4" s="33"/>
      <c r="DL4">
        <v>24</v>
      </c>
      <c r="DM4">
        <v>26</v>
      </c>
      <c r="DN4" s="26">
        <v>-2</v>
      </c>
      <c r="DO4" s="30"/>
      <c r="DR4" s="26">
        <v>0</v>
      </c>
      <c r="DS4" s="33"/>
      <c r="DT4">
        <v>32</v>
      </c>
      <c r="DU4">
        <v>32</v>
      </c>
      <c r="DV4" s="26">
        <v>0</v>
      </c>
      <c r="DW4" s="30"/>
      <c r="DZ4" s="26">
        <v>0</v>
      </c>
      <c r="EA4" s="33"/>
      <c r="ED4" s="26">
        <v>0</v>
      </c>
      <c r="EE4" s="30"/>
      <c r="EF4" s="32">
        <v>24</v>
      </c>
      <c r="EG4" s="28">
        <v>24</v>
      </c>
      <c r="EH4" s="26">
        <v>0</v>
      </c>
      <c r="EI4" s="33"/>
      <c r="EL4" s="26">
        <v>0</v>
      </c>
      <c r="EM4" s="33"/>
      <c r="EN4">
        <v>24</v>
      </c>
      <c r="EO4">
        <v>24</v>
      </c>
      <c r="EP4" s="26">
        <v>0</v>
      </c>
      <c r="EQ4" s="33"/>
      <c r="ET4" s="26">
        <v>0</v>
      </c>
      <c r="EU4" s="30"/>
      <c r="EV4" s="27"/>
      <c r="EX4">
        <v>8</v>
      </c>
      <c r="EY4">
        <v>13</v>
      </c>
      <c r="EZ4" s="26">
        <v>-5</v>
      </c>
      <c r="FA4" s="33"/>
      <c r="FB4" s="28">
        <v>120</v>
      </c>
      <c r="FC4" s="28">
        <v>120</v>
      </c>
      <c r="FD4" s="26">
        <v>0</v>
      </c>
      <c r="FE4" s="33"/>
      <c r="FF4" s="28">
        <v>0</v>
      </c>
      <c r="FG4" s="28">
        <v>0</v>
      </c>
      <c r="FH4" s="26">
        <v>0</v>
      </c>
      <c r="FI4" s="33"/>
      <c r="FJ4" s="31">
        <v>0</v>
      </c>
      <c r="FK4" s="28">
        <v>0</v>
      </c>
      <c r="FL4" s="26">
        <v>0</v>
      </c>
      <c r="FM4" s="33"/>
    </row>
    <row r="5" spans="1:169" x14ac:dyDescent="0.25">
      <c r="A5" s="26" t="s">
        <v>97</v>
      </c>
      <c r="B5" s="27">
        <v>1</v>
      </c>
      <c r="E5" s="26">
        <f t="shared" si="3"/>
        <v>0</v>
      </c>
      <c r="G5" s="29"/>
      <c r="H5" s="35"/>
      <c r="I5" s="35">
        <f t="shared" si="4"/>
        <v>0</v>
      </c>
      <c r="J5" s="30"/>
      <c r="K5" s="29"/>
      <c r="L5" s="35"/>
      <c r="M5" s="35"/>
      <c r="N5" s="35">
        <f t="shared" si="5"/>
        <v>0</v>
      </c>
      <c r="O5" s="30"/>
      <c r="P5" s="29"/>
      <c r="Q5" s="35"/>
      <c r="R5" s="36">
        <v>12</v>
      </c>
      <c r="S5" s="36">
        <v>12</v>
      </c>
      <c r="T5" s="35">
        <f t="shared" si="6"/>
        <v>0</v>
      </c>
      <c r="U5" s="30"/>
      <c r="V5" s="32">
        <v>31</v>
      </c>
      <c r="W5" s="35"/>
      <c r="X5" s="36">
        <v>31</v>
      </c>
      <c r="Y5" s="35">
        <v>0</v>
      </c>
      <c r="Z5" s="30"/>
      <c r="AA5" s="35"/>
      <c r="AC5" s="26">
        <v>0</v>
      </c>
      <c r="AD5" s="30"/>
      <c r="AE5" s="31"/>
      <c r="AG5" s="26">
        <v>0</v>
      </c>
      <c r="AH5" s="30"/>
      <c r="AI5" s="32">
        <v>31</v>
      </c>
      <c r="AJ5" s="26">
        <v>30.504999999999999</v>
      </c>
      <c r="AK5" s="26">
        <v>0.49500000000000099</v>
      </c>
      <c r="AL5" s="30"/>
      <c r="AM5" s="29"/>
      <c r="AO5" s="26">
        <v>0</v>
      </c>
      <c r="AP5" s="30"/>
      <c r="AS5" s="26">
        <v>0</v>
      </c>
      <c r="AT5" s="30"/>
      <c r="AW5" s="26">
        <v>0</v>
      </c>
      <c r="AX5" s="30"/>
      <c r="AY5" s="29"/>
      <c r="BB5" s="26">
        <v>0</v>
      </c>
      <c r="BC5" s="30"/>
      <c r="BD5" s="29"/>
      <c r="BG5" s="26">
        <v>0</v>
      </c>
      <c r="BH5" s="30"/>
      <c r="BI5">
        <v>12</v>
      </c>
      <c r="BJ5" s="28">
        <v>10.693199999999999</v>
      </c>
      <c r="BK5" s="26">
        <v>1.3068000000000011</v>
      </c>
      <c r="BL5" s="30"/>
      <c r="BM5" s="29"/>
      <c r="BN5" s="28"/>
      <c r="BP5">
        <v>27</v>
      </c>
      <c r="BQ5">
        <v>27</v>
      </c>
      <c r="BR5" s="26">
        <v>0</v>
      </c>
      <c r="BS5" s="30"/>
      <c r="BV5" s="26">
        <v>0</v>
      </c>
      <c r="BW5" s="30"/>
      <c r="BX5" s="29"/>
      <c r="CB5" s="26">
        <v>0</v>
      </c>
      <c r="CC5" s="30"/>
      <c r="CH5" s="26">
        <v>0</v>
      </c>
      <c r="CI5" s="30"/>
      <c r="CL5" s="26">
        <v>0</v>
      </c>
      <c r="CM5" s="30"/>
      <c r="CN5" s="29"/>
      <c r="CP5" s="26">
        <v>0</v>
      </c>
      <c r="CQ5" s="30"/>
      <c r="CR5" s="32">
        <v>27</v>
      </c>
      <c r="CS5">
        <v>24</v>
      </c>
      <c r="CT5" s="26">
        <v>3</v>
      </c>
      <c r="CU5" s="30"/>
      <c r="CX5" s="26">
        <v>0</v>
      </c>
      <c r="CY5" s="30"/>
      <c r="CZ5" s="32">
        <v>20</v>
      </c>
      <c r="DA5">
        <v>21</v>
      </c>
      <c r="DB5" s="26">
        <v>-1</v>
      </c>
      <c r="DC5" s="30"/>
      <c r="DD5" s="29"/>
      <c r="DF5" s="26">
        <v>0</v>
      </c>
      <c r="DG5" s="30"/>
      <c r="DJ5" s="26">
        <v>0</v>
      </c>
      <c r="DK5" s="33"/>
      <c r="DN5" s="26">
        <v>0</v>
      </c>
      <c r="DO5" s="30"/>
      <c r="DR5" s="26">
        <v>0</v>
      </c>
      <c r="DS5" s="33"/>
      <c r="DV5" s="26">
        <v>0</v>
      </c>
      <c r="DW5" s="30"/>
      <c r="DX5">
        <v>20</v>
      </c>
      <c r="DY5">
        <v>20</v>
      </c>
      <c r="DZ5" s="26">
        <v>0</v>
      </c>
      <c r="EA5" s="33"/>
      <c r="EB5">
        <v>12</v>
      </c>
      <c r="EC5" s="28">
        <v>9.6679999999999957</v>
      </c>
      <c r="ED5" s="26">
        <v>2.3320000000000038</v>
      </c>
      <c r="EE5" s="30"/>
      <c r="EF5" s="31"/>
      <c r="EH5" s="26">
        <v>0</v>
      </c>
      <c r="EI5" s="33"/>
      <c r="EJ5">
        <v>32</v>
      </c>
      <c r="EK5">
        <v>30</v>
      </c>
      <c r="EL5" s="26">
        <v>2</v>
      </c>
      <c r="EM5" s="33"/>
      <c r="EP5" s="26">
        <v>0</v>
      </c>
      <c r="EQ5" s="33"/>
      <c r="ET5" s="26">
        <v>0</v>
      </c>
      <c r="EU5" s="30"/>
      <c r="EV5">
        <v>20</v>
      </c>
      <c r="EW5">
        <v>20</v>
      </c>
      <c r="EX5">
        <v>20</v>
      </c>
      <c r="EY5">
        <v>20</v>
      </c>
      <c r="EZ5" s="26">
        <v>0</v>
      </c>
      <c r="FA5" s="33"/>
      <c r="FB5" s="28">
        <v>0</v>
      </c>
      <c r="FC5" s="28">
        <v>0</v>
      </c>
      <c r="FD5" s="26">
        <v>0</v>
      </c>
      <c r="FE5" s="33"/>
      <c r="FF5" s="28">
        <v>0</v>
      </c>
      <c r="FG5" s="28">
        <v>0</v>
      </c>
      <c r="FH5" s="26">
        <v>0</v>
      </c>
      <c r="FI5" s="33"/>
      <c r="FJ5" s="31">
        <v>0</v>
      </c>
      <c r="FK5" s="28">
        <v>0</v>
      </c>
      <c r="FL5" s="26">
        <v>0</v>
      </c>
      <c r="FM5" s="33"/>
    </row>
    <row r="6" spans="1:169" x14ac:dyDescent="0.25">
      <c r="A6" s="26" t="s">
        <v>98</v>
      </c>
      <c r="B6" s="27">
        <v>1</v>
      </c>
      <c r="E6" s="26">
        <f t="shared" si="3"/>
        <v>0</v>
      </c>
      <c r="G6" s="29"/>
      <c r="H6" s="35"/>
      <c r="I6" s="35">
        <f t="shared" si="4"/>
        <v>0</v>
      </c>
      <c r="J6" s="30"/>
      <c r="K6" s="29"/>
      <c r="L6" s="35"/>
      <c r="M6" s="35"/>
      <c r="N6" s="35">
        <f t="shared" si="5"/>
        <v>0</v>
      </c>
      <c r="O6" s="30"/>
      <c r="P6" s="29"/>
      <c r="Q6" s="35"/>
      <c r="R6" s="35"/>
      <c r="S6" s="35"/>
      <c r="T6" s="35">
        <f t="shared" si="6"/>
        <v>0</v>
      </c>
      <c r="U6" s="30"/>
      <c r="V6" s="29"/>
      <c r="W6" s="35"/>
      <c r="X6" s="35"/>
      <c r="Y6" s="35">
        <v>0</v>
      </c>
      <c r="Z6" s="30"/>
      <c r="AA6" s="35"/>
      <c r="AC6" s="26">
        <v>0</v>
      </c>
      <c r="AD6" s="30"/>
      <c r="AE6" s="31"/>
      <c r="AG6" s="26">
        <v>0</v>
      </c>
      <c r="AH6" s="30"/>
      <c r="AI6" s="29"/>
      <c r="AK6" s="26">
        <v>0</v>
      </c>
      <c r="AL6" s="30"/>
      <c r="AM6" s="29"/>
      <c r="AO6" s="26">
        <v>0</v>
      </c>
      <c r="AP6" s="30"/>
      <c r="AS6" s="26">
        <v>0</v>
      </c>
      <c r="AT6" s="30"/>
      <c r="AW6" s="26">
        <v>0</v>
      </c>
      <c r="AX6" s="30"/>
      <c r="AY6" s="29"/>
      <c r="BB6" s="26">
        <v>0</v>
      </c>
      <c r="BC6" s="30"/>
      <c r="BD6" s="29"/>
      <c r="BG6" s="26">
        <v>0</v>
      </c>
      <c r="BH6" s="30"/>
      <c r="BI6" s="28"/>
      <c r="BK6" s="26">
        <v>0</v>
      </c>
      <c r="BL6" s="30"/>
      <c r="BM6" s="29"/>
      <c r="BN6" s="28"/>
      <c r="BR6" s="26">
        <v>0</v>
      </c>
      <c r="BS6" s="30"/>
      <c r="BV6" s="26">
        <v>0</v>
      </c>
      <c r="BW6" s="30"/>
      <c r="BX6" s="29"/>
      <c r="CB6" s="26">
        <v>0</v>
      </c>
      <c r="CC6" s="30"/>
      <c r="CH6" s="26">
        <v>0</v>
      </c>
      <c r="CI6" s="30"/>
      <c r="CL6" s="26">
        <v>0</v>
      </c>
      <c r="CM6" s="30"/>
      <c r="CN6" s="29"/>
      <c r="CP6" s="26">
        <v>0</v>
      </c>
      <c r="CQ6" s="30"/>
      <c r="CR6" s="29"/>
      <c r="CT6" s="26">
        <v>0</v>
      </c>
      <c r="CU6" s="30"/>
      <c r="CX6" s="26">
        <v>0</v>
      </c>
      <c r="CY6" s="30"/>
      <c r="CZ6" s="29"/>
      <c r="DB6" s="26">
        <v>0</v>
      </c>
      <c r="DC6" s="30"/>
      <c r="DD6" s="29"/>
      <c r="DF6" s="26">
        <v>0</v>
      </c>
      <c r="DG6" s="30"/>
      <c r="DJ6" s="26">
        <v>0</v>
      </c>
      <c r="DK6" s="33"/>
      <c r="DN6" s="26">
        <v>0</v>
      </c>
      <c r="DO6" s="30"/>
      <c r="DR6" s="26">
        <v>0</v>
      </c>
      <c r="DS6" s="33"/>
      <c r="DV6" s="26">
        <v>0</v>
      </c>
      <c r="DW6" s="30"/>
      <c r="DZ6" s="26">
        <v>0</v>
      </c>
      <c r="EA6" s="33"/>
      <c r="ED6" s="26">
        <v>0</v>
      </c>
      <c r="EE6" s="30"/>
      <c r="EF6" s="31"/>
      <c r="EH6" s="26">
        <v>0</v>
      </c>
      <c r="EI6" s="33"/>
      <c r="EL6" s="26">
        <v>0</v>
      </c>
      <c r="EM6" s="33"/>
      <c r="EP6" s="26">
        <v>0</v>
      </c>
      <c r="EQ6" s="33"/>
      <c r="ET6" s="26">
        <v>0</v>
      </c>
      <c r="EU6" s="30"/>
      <c r="EV6" s="27"/>
      <c r="EX6" s="27"/>
      <c r="EZ6" s="26">
        <v>0</v>
      </c>
      <c r="FA6" s="33"/>
      <c r="FB6" s="28">
        <v>0</v>
      </c>
      <c r="FC6" s="28">
        <v>0</v>
      </c>
      <c r="FD6" s="26">
        <v>0</v>
      </c>
      <c r="FE6" s="33"/>
      <c r="FF6" s="28">
        <v>0</v>
      </c>
      <c r="FG6" s="28">
        <v>0</v>
      </c>
      <c r="FH6" s="26">
        <v>0</v>
      </c>
      <c r="FI6" s="33"/>
      <c r="FJ6" s="31">
        <v>0</v>
      </c>
      <c r="FK6" s="4">
        <v>64.418000000000006</v>
      </c>
      <c r="FL6" s="26">
        <v>1.018999999999991</v>
      </c>
      <c r="FM6" s="33"/>
    </row>
    <row r="7" spans="1:169" x14ac:dyDescent="0.25">
      <c r="A7" s="26" t="s">
        <v>99</v>
      </c>
      <c r="B7" s="27">
        <v>1</v>
      </c>
      <c r="E7" s="26">
        <f t="shared" si="3"/>
        <v>0</v>
      </c>
      <c r="G7" s="29"/>
      <c r="H7" s="35"/>
      <c r="I7" s="35">
        <f t="shared" si="4"/>
        <v>0</v>
      </c>
      <c r="J7" s="30"/>
      <c r="K7" s="29"/>
      <c r="L7" s="35"/>
      <c r="M7" s="35"/>
      <c r="N7" s="35">
        <f t="shared" si="5"/>
        <v>0</v>
      </c>
      <c r="O7" s="30"/>
      <c r="P7" s="29"/>
      <c r="Q7" s="35"/>
      <c r="R7" s="35"/>
      <c r="S7" s="35"/>
      <c r="T7" s="35">
        <f t="shared" si="6"/>
        <v>0</v>
      </c>
      <c r="U7" s="30"/>
      <c r="V7" s="29"/>
      <c r="W7" s="35"/>
      <c r="X7" s="35"/>
      <c r="Y7" s="35">
        <v>0</v>
      </c>
      <c r="Z7" s="30"/>
      <c r="AA7" s="35"/>
      <c r="AC7" s="26">
        <v>0</v>
      </c>
      <c r="AD7" s="30"/>
      <c r="AE7" s="31"/>
      <c r="AG7" s="26">
        <v>0</v>
      </c>
      <c r="AH7" s="30"/>
      <c r="AI7" s="29"/>
      <c r="AK7" s="26">
        <v>0</v>
      </c>
      <c r="AL7" s="30"/>
      <c r="AM7" s="29"/>
      <c r="AO7" s="26">
        <v>0</v>
      </c>
      <c r="AP7" s="30"/>
      <c r="AS7" s="26">
        <v>0</v>
      </c>
      <c r="AT7" s="30"/>
      <c r="AW7" s="26">
        <v>0</v>
      </c>
      <c r="AX7" s="30"/>
      <c r="AY7" s="29"/>
      <c r="BB7" s="26">
        <v>0</v>
      </c>
      <c r="BC7" s="30"/>
      <c r="BD7" s="29"/>
      <c r="BG7" s="26">
        <v>0</v>
      </c>
      <c r="BH7" s="30"/>
      <c r="BI7" s="28"/>
      <c r="BK7" s="26">
        <v>0</v>
      </c>
      <c r="BL7" s="30"/>
      <c r="BM7" s="29"/>
      <c r="BN7" s="28"/>
      <c r="BR7" s="26">
        <v>0</v>
      </c>
      <c r="BS7" s="30"/>
      <c r="BV7" s="26">
        <v>0</v>
      </c>
      <c r="BW7" s="30"/>
      <c r="BX7" s="29"/>
      <c r="CB7" s="26">
        <v>0</v>
      </c>
      <c r="CC7" s="30"/>
      <c r="CH7" s="26">
        <v>0</v>
      </c>
      <c r="CI7" s="30"/>
      <c r="CL7" s="26">
        <v>0</v>
      </c>
      <c r="CM7" s="30"/>
      <c r="CN7" s="29"/>
      <c r="CP7" s="26">
        <v>0</v>
      </c>
      <c r="CQ7" s="30"/>
      <c r="CR7" s="29"/>
      <c r="CT7" s="26">
        <v>0</v>
      </c>
      <c r="CU7" s="30"/>
      <c r="CX7" s="26">
        <v>0</v>
      </c>
      <c r="CY7" s="30"/>
      <c r="CZ7" s="29"/>
      <c r="DB7" s="26">
        <v>0</v>
      </c>
      <c r="DC7" s="30"/>
      <c r="DD7" s="29"/>
      <c r="DF7" s="26">
        <v>0</v>
      </c>
      <c r="DG7" s="30"/>
      <c r="DJ7" s="26">
        <v>0</v>
      </c>
      <c r="DK7" s="33"/>
      <c r="DN7" s="26">
        <v>0</v>
      </c>
      <c r="DO7" s="30"/>
      <c r="DR7" s="26">
        <v>0</v>
      </c>
      <c r="DS7" s="33"/>
      <c r="DV7" s="26">
        <v>0</v>
      </c>
      <c r="DW7" s="30"/>
      <c r="DZ7" s="26">
        <v>0</v>
      </c>
      <c r="EA7" s="33"/>
      <c r="ED7" s="26">
        <v>0</v>
      </c>
      <c r="EE7" s="30"/>
      <c r="EF7" s="31"/>
      <c r="EH7" s="26">
        <v>0</v>
      </c>
      <c r="EI7" s="33"/>
      <c r="EL7" s="26">
        <v>0</v>
      </c>
      <c r="EM7" s="33"/>
      <c r="EP7" s="26">
        <v>0</v>
      </c>
      <c r="EQ7" s="33"/>
      <c r="ET7" s="26">
        <v>0</v>
      </c>
      <c r="EU7" s="30"/>
      <c r="EV7" s="27"/>
      <c r="EX7" s="27"/>
      <c r="EZ7" s="26">
        <v>0</v>
      </c>
      <c r="FA7" s="33"/>
      <c r="FB7" s="28">
        <v>0</v>
      </c>
      <c r="FC7" s="28">
        <v>0</v>
      </c>
      <c r="FD7" s="26">
        <v>0</v>
      </c>
      <c r="FE7" s="33"/>
      <c r="FF7" s="28">
        <v>0</v>
      </c>
      <c r="FG7" s="28">
        <v>0</v>
      </c>
      <c r="FH7" s="26">
        <v>0</v>
      </c>
      <c r="FI7" s="33"/>
      <c r="FJ7" s="31">
        <v>12.08</v>
      </c>
      <c r="FK7" s="28">
        <v>10</v>
      </c>
      <c r="FL7" s="26">
        <v>2.08</v>
      </c>
      <c r="FM7" s="33"/>
    </row>
    <row r="8" spans="1:169" x14ac:dyDescent="0.25">
      <c r="A8" s="26" t="s">
        <v>100</v>
      </c>
      <c r="B8" s="27">
        <v>1</v>
      </c>
      <c r="E8" s="26">
        <f t="shared" si="3"/>
        <v>0</v>
      </c>
      <c r="G8" s="29"/>
      <c r="H8" s="35"/>
      <c r="I8" s="35">
        <f t="shared" si="4"/>
        <v>0</v>
      </c>
      <c r="J8" s="30"/>
      <c r="K8" s="32">
        <v>680</v>
      </c>
      <c r="L8" s="35"/>
      <c r="M8" s="36">
        <v>679</v>
      </c>
      <c r="N8" s="35">
        <f t="shared" si="5"/>
        <v>1</v>
      </c>
      <c r="O8" s="30"/>
      <c r="P8" s="32">
        <v>101</v>
      </c>
      <c r="Q8" s="36">
        <v>100</v>
      </c>
      <c r="R8" s="36">
        <v>250</v>
      </c>
      <c r="S8" s="36">
        <v>245</v>
      </c>
      <c r="T8" s="35">
        <f t="shared" si="6"/>
        <v>6</v>
      </c>
      <c r="U8" s="30"/>
      <c r="V8" s="32">
        <v>194</v>
      </c>
      <c r="W8" s="35"/>
      <c r="X8" s="36">
        <v>193</v>
      </c>
      <c r="Y8" s="35">
        <v>1</v>
      </c>
      <c r="Z8" s="30"/>
      <c r="AA8" s="36">
        <v>380</v>
      </c>
      <c r="AB8" s="26">
        <v>379.99</v>
      </c>
      <c r="AC8" s="26">
        <v>9.9999999999909051E-3</v>
      </c>
      <c r="AD8" s="30"/>
      <c r="AE8" s="32">
        <v>16</v>
      </c>
      <c r="AF8" s="26">
        <v>13.61199999999997</v>
      </c>
      <c r="AG8" s="26">
        <v>2.3880000000000301</v>
      </c>
      <c r="AH8" s="30"/>
      <c r="AI8" s="32">
        <v>641</v>
      </c>
      <c r="AJ8" s="26">
        <v>641.1733999999999</v>
      </c>
      <c r="AK8" s="26">
        <v>-0.17339999999990141</v>
      </c>
      <c r="AL8" s="30"/>
      <c r="AM8" s="32">
        <v>181</v>
      </c>
      <c r="AN8">
        <v>183</v>
      </c>
      <c r="AO8" s="26">
        <v>-2</v>
      </c>
      <c r="AP8" s="30"/>
      <c r="AQ8">
        <v>221</v>
      </c>
      <c r="AR8" s="28">
        <v>216.81680000000009</v>
      </c>
      <c r="AS8" s="26">
        <v>4.1831999999999141</v>
      </c>
      <c r="AT8" s="30"/>
      <c r="AU8">
        <v>189</v>
      </c>
      <c r="AV8">
        <v>186</v>
      </c>
      <c r="AW8" s="26">
        <v>3</v>
      </c>
      <c r="AX8" s="30"/>
      <c r="AY8" s="32">
        <v>49</v>
      </c>
      <c r="BA8">
        <v>47</v>
      </c>
      <c r="BB8" s="26">
        <v>2</v>
      </c>
      <c r="BC8" s="30"/>
      <c r="BD8" s="32">
        <v>394</v>
      </c>
      <c r="BF8">
        <v>394</v>
      </c>
      <c r="BG8" s="26">
        <v>0</v>
      </c>
      <c r="BH8" s="30"/>
      <c r="BI8" s="28"/>
      <c r="BK8" s="26">
        <v>0</v>
      </c>
      <c r="BL8" s="30"/>
      <c r="BM8" s="29"/>
      <c r="BN8">
        <v>193</v>
      </c>
      <c r="BO8">
        <v>330</v>
      </c>
      <c r="BP8">
        <v>318</v>
      </c>
      <c r="BQ8">
        <v>340</v>
      </c>
      <c r="BR8" s="24">
        <v>-159</v>
      </c>
      <c r="BS8" s="30">
        <v>159</v>
      </c>
      <c r="BT8">
        <v>218</v>
      </c>
      <c r="BU8" s="28">
        <v>217.82759999999999</v>
      </c>
      <c r="BV8" s="26">
        <v>0.1724000000000103</v>
      </c>
      <c r="BW8" s="30"/>
      <c r="BX8" s="29"/>
      <c r="CB8" s="26">
        <v>0</v>
      </c>
      <c r="CC8" s="30"/>
      <c r="CD8">
        <v>201</v>
      </c>
      <c r="CE8">
        <v>200</v>
      </c>
      <c r="CF8">
        <v>217</v>
      </c>
      <c r="CG8">
        <v>220</v>
      </c>
      <c r="CH8" s="26">
        <v>-2</v>
      </c>
      <c r="CI8" s="30"/>
      <c r="CJ8">
        <v>134</v>
      </c>
      <c r="CK8" s="28">
        <v>132.59880000000001</v>
      </c>
      <c r="CL8" s="26">
        <v>1.4011999999999889</v>
      </c>
      <c r="CM8" s="30"/>
      <c r="CN8" s="32">
        <v>69</v>
      </c>
      <c r="CO8">
        <v>70</v>
      </c>
      <c r="CP8" s="26">
        <v>-1</v>
      </c>
      <c r="CQ8" s="30"/>
      <c r="CR8" s="32">
        <v>442</v>
      </c>
      <c r="CS8">
        <v>440</v>
      </c>
      <c r="CT8" s="26">
        <v>2</v>
      </c>
      <c r="CU8" s="30"/>
      <c r="CV8">
        <v>281</v>
      </c>
      <c r="CW8">
        <v>280</v>
      </c>
      <c r="CX8" s="26">
        <v>1</v>
      </c>
      <c r="CY8" s="30"/>
      <c r="CZ8" s="32">
        <v>162</v>
      </c>
      <c r="DA8">
        <v>160</v>
      </c>
      <c r="DB8" s="26">
        <v>2</v>
      </c>
      <c r="DC8" s="30"/>
      <c r="DD8" s="29"/>
      <c r="DF8" s="26">
        <v>0</v>
      </c>
      <c r="DG8" s="30"/>
      <c r="DJ8" s="26">
        <v>0</v>
      </c>
      <c r="DK8" s="33"/>
      <c r="DL8">
        <v>450</v>
      </c>
      <c r="DM8">
        <v>450</v>
      </c>
      <c r="DN8" s="26">
        <v>0</v>
      </c>
      <c r="DO8" s="30"/>
      <c r="DP8">
        <v>61</v>
      </c>
      <c r="DQ8">
        <v>60</v>
      </c>
      <c r="DR8" s="26">
        <v>1</v>
      </c>
      <c r="DS8" s="33"/>
      <c r="DT8">
        <v>253</v>
      </c>
      <c r="DU8">
        <v>250</v>
      </c>
      <c r="DV8" s="26">
        <v>3</v>
      </c>
      <c r="DW8" s="30"/>
      <c r="DX8">
        <v>151</v>
      </c>
      <c r="DY8">
        <v>150</v>
      </c>
      <c r="DZ8" s="26">
        <v>1</v>
      </c>
      <c r="EA8" s="33"/>
      <c r="ED8" s="26">
        <v>0</v>
      </c>
      <c r="EE8" s="30"/>
      <c r="EF8" s="32">
        <v>259</v>
      </c>
      <c r="EG8" s="28">
        <v>260</v>
      </c>
      <c r="EH8" s="26">
        <v>-1</v>
      </c>
      <c r="EI8" s="33"/>
      <c r="EJ8">
        <v>401</v>
      </c>
      <c r="EK8">
        <v>400</v>
      </c>
      <c r="EL8" s="26">
        <v>1</v>
      </c>
      <c r="EM8" s="33"/>
      <c r="EP8" s="26">
        <v>0</v>
      </c>
      <c r="EQ8" s="33"/>
      <c r="ET8" s="26">
        <v>0</v>
      </c>
      <c r="EU8" s="30"/>
      <c r="EV8">
        <v>249</v>
      </c>
      <c r="EW8">
        <v>250</v>
      </c>
      <c r="EX8">
        <v>170</v>
      </c>
      <c r="EY8">
        <v>170</v>
      </c>
      <c r="EZ8" s="26">
        <v>-1</v>
      </c>
      <c r="FA8" s="33"/>
      <c r="FB8" s="28">
        <v>142.67500000000001</v>
      </c>
      <c r="FC8" s="28">
        <v>140</v>
      </c>
      <c r="FD8" s="26">
        <v>2.6750000000000109</v>
      </c>
      <c r="FE8" s="33"/>
      <c r="FF8" s="28">
        <v>237.42500000000001</v>
      </c>
      <c r="FG8" s="28">
        <v>235.91720000000001</v>
      </c>
      <c r="FH8" s="26">
        <v>1.507800000000032</v>
      </c>
      <c r="FI8" s="33"/>
      <c r="FJ8" s="31">
        <v>61.026000000000003</v>
      </c>
      <c r="FK8" s="28">
        <v>60</v>
      </c>
      <c r="FL8" s="26">
        <v>1.0260000000000029</v>
      </c>
      <c r="FM8" s="33"/>
    </row>
    <row r="9" spans="1:169" x14ac:dyDescent="0.25">
      <c r="A9" s="26" t="s">
        <v>101</v>
      </c>
      <c r="B9" s="27">
        <v>1</v>
      </c>
      <c r="E9" s="26">
        <f t="shared" si="3"/>
        <v>0</v>
      </c>
      <c r="G9" s="29"/>
      <c r="H9" s="35"/>
      <c r="I9" s="35">
        <f t="shared" si="4"/>
        <v>0</v>
      </c>
      <c r="J9" s="30"/>
      <c r="K9" s="29"/>
      <c r="L9" s="35"/>
      <c r="M9" s="35"/>
      <c r="N9" s="35">
        <f t="shared" si="5"/>
        <v>0</v>
      </c>
      <c r="O9" s="30"/>
      <c r="P9" s="29"/>
      <c r="Q9" s="35"/>
      <c r="R9" s="35"/>
      <c r="S9" s="35"/>
      <c r="T9" s="35">
        <f t="shared" si="6"/>
        <v>0</v>
      </c>
      <c r="U9" s="30"/>
      <c r="V9" s="29"/>
      <c r="W9" s="35"/>
      <c r="X9" s="35"/>
      <c r="Y9" s="35">
        <v>0</v>
      </c>
      <c r="Z9" s="30"/>
      <c r="AA9" s="35"/>
      <c r="AC9" s="26">
        <v>0</v>
      </c>
      <c r="AD9" s="30"/>
      <c r="AE9" s="31"/>
      <c r="AG9" s="26">
        <v>0</v>
      </c>
      <c r="AH9" s="30"/>
      <c r="AI9" s="29"/>
      <c r="AK9" s="26">
        <v>0</v>
      </c>
      <c r="AL9" s="30"/>
      <c r="AM9" s="29"/>
      <c r="AO9" s="26">
        <v>0</v>
      </c>
      <c r="AP9" s="30"/>
      <c r="AS9" s="26">
        <v>0</v>
      </c>
      <c r="AT9" s="30"/>
      <c r="AW9" s="26">
        <v>0</v>
      </c>
      <c r="AX9" s="30"/>
      <c r="AY9" s="32">
        <v>4</v>
      </c>
      <c r="BA9">
        <v>5</v>
      </c>
      <c r="BB9" s="26">
        <v>-1</v>
      </c>
      <c r="BC9" s="30"/>
      <c r="BD9" s="29"/>
      <c r="BG9" s="26">
        <v>0</v>
      </c>
      <c r="BH9" s="30"/>
      <c r="BI9" s="28"/>
      <c r="BK9" s="26">
        <v>0</v>
      </c>
      <c r="BL9" s="30"/>
      <c r="BM9" s="29"/>
      <c r="BN9" s="28"/>
      <c r="BR9" s="26">
        <v>0</v>
      </c>
      <c r="BS9" s="30"/>
      <c r="BV9" s="26">
        <v>0</v>
      </c>
      <c r="BW9" s="30"/>
      <c r="BX9" s="29"/>
      <c r="CB9" s="26">
        <v>0</v>
      </c>
      <c r="CC9" s="30"/>
      <c r="CH9" s="26">
        <v>0</v>
      </c>
      <c r="CI9" s="30"/>
      <c r="CJ9">
        <v>24</v>
      </c>
      <c r="CK9" s="28">
        <v>22.714600000000001</v>
      </c>
      <c r="CL9" s="26">
        <v>1.285399999999999</v>
      </c>
      <c r="CM9" s="30"/>
      <c r="CN9" s="29"/>
      <c r="CP9" s="26">
        <v>0</v>
      </c>
      <c r="CQ9" s="30"/>
      <c r="CR9" s="32">
        <v>4</v>
      </c>
      <c r="CS9">
        <v>4</v>
      </c>
      <c r="CT9" s="26">
        <v>0</v>
      </c>
      <c r="CU9" s="30"/>
      <c r="CX9" s="26">
        <v>0</v>
      </c>
      <c r="CY9" s="30"/>
      <c r="CZ9" s="29"/>
      <c r="DB9" s="26">
        <v>0</v>
      </c>
      <c r="DC9" s="30"/>
      <c r="DD9" s="29"/>
      <c r="DF9" s="26">
        <v>0</v>
      </c>
      <c r="DG9" s="30"/>
      <c r="DJ9" s="26">
        <v>0</v>
      </c>
      <c r="DK9" s="33"/>
      <c r="DN9" s="26">
        <v>0</v>
      </c>
      <c r="DO9" s="30"/>
      <c r="DR9" s="26">
        <v>0</v>
      </c>
      <c r="DS9" s="33"/>
      <c r="DV9" s="26">
        <v>0</v>
      </c>
      <c r="DW9" s="30"/>
      <c r="DZ9" s="26">
        <v>0</v>
      </c>
      <c r="EA9" s="33"/>
      <c r="ED9" s="26">
        <v>0</v>
      </c>
      <c r="EE9" s="30"/>
      <c r="EF9" s="31"/>
      <c r="EH9" s="26">
        <v>0</v>
      </c>
      <c r="EI9" s="33"/>
      <c r="EL9" s="26">
        <v>0</v>
      </c>
      <c r="EM9" s="33"/>
      <c r="EP9" s="26">
        <v>0</v>
      </c>
      <c r="EQ9" s="33"/>
      <c r="ET9" s="26">
        <v>0</v>
      </c>
      <c r="EU9" s="30"/>
      <c r="EV9">
        <v>81</v>
      </c>
      <c r="EW9">
        <v>80</v>
      </c>
      <c r="EX9">
        <v>68</v>
      </c>
      <c r="EY9">
        <v>70</v>
      </c>
      <c r="EZ9" s="26">
        <v>-1</v>
      </c>
      <c r="FA9" s="33"/>
      <c r="FB9" s="28">
        <v>32.343000000000004</v>
      </c>
      <c r="FC9" s="28">
        <v>30</v>
      </c>
      <c r="FD9" s="26">
        <v>2.343000000000004</v>
      </c>
      <c r="FE9" s="33"/>
      <c r="FF9" s="28">
        <v>0</v>
      </c>
      <c r="FG9" s="28">
        <v>0</v>
      </c>
      <c r="FH9" s="26">
        <v>0</v>
      </c>
      <c r="FI9" s="33"/>
      <c r="FJ9" s="31">
        <v>0</v>
      </c>
      <c r="FK9" s="28">
        <v>0</v>
      </c>
      <c r="FL9" s="26">
        <v>0</v>
      </c>
      <c r="FM9" s="33"/>
    </row>
    <row r="10" spans="1:169" x14ac:dyDescent="0.25">
      <c r="A10" s="26" t="s">
        <v>102</v>
      </c>
      <c r="B10" s="27">
        <v>1</v>
      </c>
      <c r="E10" s="26">
        <f t="shared" si="3"/>
        <v>0</v>
      </c>
      <c r="G10" s="29"/>
      <c r="H10" s="35"/>
      <c r="I10" s="35">
        <f t="shared" si="4"/>
        <v>0</v>
      </c>
      <c r="J10" s="30"/>
      <c r="K10" s="29"/>
      <c r="L10" s="35"/>
      <c r="M10" s="35"/>
      <c r="N10" s="35">
        <f t="shared" si="5"/>
        <v>0</v>
      </c>
      <c r="O10" s="30"/>
      <c r="P10" s="29"/>
      <c r="Q10" s="35"/>
      <c r="R10" s="35"/>
      <c r="S10" s="35"/>
      <c r="T10" s="35">
        <f t="shared" si="6"/>
        <v>0</v>
      </c>
      <c r="U10" s="30"/>
      <c r="V10" s="29"/>
      <c r="W10" s="35"/>
      <c r="X10" s="35"/>
      <c r="Y10" s="35">
        <v>0</v>
      </c>
      <c r="Z10" s="30"/>
      <c r="AA10" s="35"/>
      <c r="AC10" s="26">
        <v>0</v>
      </c>
      <c r="AD10" s="30"/>
      <c r="AE10" s="31"/>
      <c r="AG10" s="26">
        <v>0</v>
      </c>
      <c r="AH10" s="30"/>
      <c r="AI10" s="29"/>
      <c r="AK10" s="26">
        <v>0</v>
      </c>
      <c r="AL10" s="30"/>
      <c r="AM10" s="29"/>
      <c r="AO10" s="26">
        <v>0</v>
      </c>
      <c r="AP10" s="30"/>
      <c r="AS10" s="26">
        <v>0</v>
      </c>
      <c r="AT10" s="30"/>
      <c r="AW10" s="26">
        <v>0</v>
      </c>
      <c r="AX10" s="30"/>
      <c r="AY10" s="29"/>
      <c r="BB10" s="26">
        <v>0</v>
      </c>
      <c r="BC10" s="30"/>
      <c r="BD10" s="29"/>
      <c r="BG10" s="26">
        <v>0</v>
      </c>
      <c r="BH10" s="30"/>
      <c r="BI10" s="28"/>
      <c r="BK10" s="26">
        <v>0</v>
      </c>
      <c r="BL10" s="30"/>
      <c r="BM10" s="29"/>
      <c r="BN10" s="28"/>
      <c r="BR10" s="26">
        <v>0</v>
      </c>
      <c r="BS10" s="30"/>
      <c r="BV10" s="26">
        <v>0</v>
      </c>
      <c r="BW10" s="30"/>
      <c r="BX10" s="29"/>
      <c r="CB10" s="26">
        <v>0</v>
      </c>
      <c r="CC10" s="30"/>
      <c r="CD10">
        <v>89</v>
      </c>
      <c r="CE10">
        <v>90</v>
      </c>
      <c r="CF10">
        <v>103</v>
      </c>
      <c r="CG10">
        <v>100</v>
      </c>
      <c r="CH10" s="26">
        <v>2</v>
      </c>
      <c r="CI10" s="30"/>
      <c r="CJ10">
        <v>12</v>
      </c>
      <c r="CK10" s="28">
        <v>10.5594</v>
      </c>
      <c r="CL10" s="26">
        <v>1.4406000000000001</v>
      </c>
      <c r="CM10" s="30"/>
      <c r="CN10" s="32">
        <v>150</v>
      </c>
      <c r="CO10">
        <v>150</v>
      </c>
      <c r="CP10" s="26">
        <v>0</v>
      </c>
      <c r="CQ10" s="30"/>
      <c r="CR10" s="32">
        <v>12</v>
      </c>
      <c r="CS10">
        <v>10</v>
      </c>
      <c r="CT10" s="26">
        <v>2</v>
      </c>
      <c r="CU10" s="30"/>
      <c r="CV10">
        <v>33</v>
      </c>
      <c r="CW10">
        <v>30</v>
      </c>
      <c r="CX10" s="26">
        <v>3</v>
      </c>
      <c r="CY10" s="30"/>
      <c r="CZ10" s="32">
        <v>137</v>
      </c>
      <c r="DA10">
        <v>160</v>
      </c>
      <c r="DB10" s="24">
        <v>-23</v>
      </c>
      <c r="DC10" s="30">
        <v>23</v>
      </c>
      <c r="DD10" s="29"/>
      <c r="DF10" s="26">
        <v>0</v>
      </c>
      <c r="DG10" s="30"/>
      <c r="DH10">
        <v>61</v>
      </c>
      <c r="DI10">
        <v>60</v>
      </c>
      <c r="DJ10" s="26">
        <v>1</v>
      </c>
      <c r="DK10" s="33"/>
      <c r="DL10">
        <v>61</v>
      </c>
      <c r="DM10">
        <v>61</v>
      </c>
      <c r="DN10" s="26">
        <v>0</v>
      </c>
      <c r="DO10" s="30"/>
      <c r="DR10" s="26">
        <v>0</v>
      </c>
      <c r="DS10" s="33"/>
      <c r="DV10" s="26">
        <v>0</v>
      </c>
      <c r="DW10" s="30"/>
      <c r="DX10">
        <v>77</v>
      </c>
      <c r="DY10">
        <v>80</v>
      </c>
      <c r="DZ10" s="26">
        <v>-3</v>
      </c>
      <c r="EA10" s="33"/>
      <c r="EB10">
        <v>86</v>
      </c>
      <c r="EC10" s="28">
        <v>83.295799999999986</v>
      </c>
      <c r="ED10" s="26">
        <v>2.7042000000000139</v>
      </c>
      <c r="EE10" s="30"/>
      <c r="EF10" s="31"/>
      <c r="EH10" s="26">
        <v>0</v>
      </c>
      <c r="EI10" s="33"/>
      <c r="EJ10">
        <v>60</v>
      </c>
      <c r="EK10">
        <v>59</v>
      </c>
      <c r="EL10" s="26">
        <v>1</v>
      </c>
      <c r="EM10" s="33"/>
      <c r="EN10">
        <v>41</v>
      </c>
      <c r="EO10">
        <v>40</v>
      </c>
      <c r="EP10" s="26">
        <v>-1</v>
      </c>
      <c r="EQ10" s="33"/>
      <c r="ET10" s="26">
        <v>0</v>
      </c>
      <c r="EU10" s="30"/>
      <c r="EV10">
        <v>48</v>
      </c>
      <c r="EW10">
        <v>50</v>
      </c>
      <c r="EX10">
        <v>48</v>
      </c>
      <c r="EY10">
        <v>50</v>
      </c>
      <c r="EZ10" s="26">
        <v>-4</v>
      </c>
      <c r="FA10" s="33"/>
      <c r="FB10" s="28">
        <v>100.88200000000001</v>
      </c>
      <c r="FC10" s="28">
        <v>100</v>
      </c>
      <c r="FD10" s="26">
        <v>0.882000000000005</v>
      </c>
      <c r="FE10" s="33"/>
      <c r="FI10" s="33"/>
      <c r="FJ10" s="31"/>
      <c r="FM10" s="33"/>
    </row>
    <row r="11" spans="1:169" x14ac:dyDescent="0.25">
      <c r="A11" s="26" t="s">
        <v>103</v>
      </c>
      <c r="B11" s="27">
        <v>1</v>
      </c>
      <c r="C11">
        <v>122</v>
      </c>
      <c r="D11">
        <v>121</v>
      </c>
      <c r="E11" s="26">
        <f t="shared" si="3"/>
        <v>1</v>
      </c>
      <c r="G11" s="32">
        <v>153</v>
      </c>
      <c r="H11" s="36">
        <v>155</v>
      </c>
      <c r="I11" s="35">
        <f t="shared" si="4"/>
        <v>-2</v>
      </c>
      <c r="J11" s="30"/>
      <c r="K11" s="29"/>
      <c r="L11" s="35"/>
      <c r="M11" s="35"/>
      <c r="N11" s="35">
        <f t="shared" si="5"/>
        <v>0</v>
      </c>
      <c r="O11" s="30"/>
      <c r="P11" s="32">
        <v>81</v>
      </c>
      <c r="Q11" s="36">
        <v>80</v>
      </c>
      <c r="R11" s="36">
        <v>155</v>
      </c>
      <c r="S11" s="36">
        <v>154</v>
      </c>
      <c r="T11" s="35">
        <f t="shared" si="6"/>
        <v>2</v>
      </c>
      <c r="U11" s="30"/>
      <c r="V11" s="32">
        <v>165</v>
      </c>
      <c r="W11" s="35"/>
      <c r="X11" s="36">
        <v>166</v>
      </c>
      <c r="Y11" s="35">
        <v>-1</v>
      </c>
      <c r="Z11" s="30"/>
      <c r="AA11" s="36">
        <v>117</v>
      </c>
      <c r="AB11" s="26">
        <v>170.65459999999999</v>
      </c>
      <c r="AC11" s="24">
        <v>-53.654599999999988</v>
      </c>
      <c r="AD11" s="30">
        <v>53.654599999999988</v>
      </c>
      <c r="AE11" s="32">
        <v>20</v>
      </c>
      <c r="AF11" s="26">
        <v>17.89500000000001</v>
      </c>
      <c r="AG11" s="26">
        <v>2.1049999999999902</v>
      </c>
      <c r="AH11" s="30"/>
      <c r="AI11" s="32">
        <v>134</v>
      </c>
      <c r="AJ11" s="26">
        <v>131.6874</v>
      </c>
      <c r="AK11" s="26">
        <v>2.3126000000000029</v>
      </c>
      <c r="AL11" s="30"/>
      <c r="AM11" s="32">
        <v>92</v>
      </c>
      <c r="AN11">
        <v>93</v>
      </c>
      <c r="AO11" s="26">
        <v>-1</v>
      </c>
      <c r="AP11" s="30"/>
      <c r="AQ11">
        <v>162</v>
      </c>
      <c r="AR11" s="28">
        <v>161.1116000000001</v>
      </c>
      <c r="AS11" s="26">
        <v>0.88839999999990482</v>
      </c>
      <c r="AT11" s="30"/>
      <c r="AU11">
        <v>84</v>
      </c>
      <c r="AV11">
        <v>84</v>
      </c>
      <c r="AW11" s="26">
        <v>0</v>
      </c>
      <c r="AX11" s="30"/>
      <c r="AY11" s="32">
        <v>40</v>
      </c>
      <c r="BA11">
        <v>41</v>
      </c>
      <c r="BB11" s="26">
        <v>-1</v>
      </c>
      <c r="BC11" s="30"/>
      <c r="BD11" s="29"/>
      <c r="BG11" s="26">
        <v>0</v>
      </c>
      <c r="BH11" s="30"/>
      <c r="BI11" s="28"/>
      <c r="BK11" s="26">
        <v>0</v>
      </c>
      <c r="BL11" s="30"/>
      <c r="BM11" s="29"/>
      <c r="BN11">
        <v>150</v>
      </c>
      <c r="BO11">
        <v>150</v>
      </c>
      <c r="BP11">
        <v>146</v>
      </c>
      <c r="BQ11">
        <v>144</v>
      </c>
      <c r="BR11" s="26">
        <v>2</v>
      </c>
      <c r="BS11" s="30"/>
      <c r="BT11">
        <v>81</v>
      </c>
      <c r="BU11" s="28">
        <v>80.933599999999984</v>
      </c>
      <c r="BV11" s="26">
        <v>6.640000000001578E-2</v>
      </c>
      <c r="BW11" s="30"/>
      <c r="BX11" s="29"/>
      <c r="BZ11">
        <v>142</v>
      </c>
      <c r="CA11">
        <v>142</v>
      </c>
      <c r="CB11" s="26">
        <v>0</v>
      </c>
      <c r="CC11" s="30"/>
      <c r="CF11">
        <v>60</v>
      </c>
      <c r="CG11">
        <v>60</v>
      </c>
      <c r="CH11" s="26">
        <v>0</v>
      </c>
      <c r="CI11" s="30"/>
      <c r="CJ11">
        <v>149</v>
      </c>
      <c r="CK11" s="28">
        <v>151.0574</v>
      </c>
      <c r="CL11" s="26">
        <v>-2.0574000000000008</v>
      </c>
      <c r="CM11" s="30"/>
      <c r="CN11" s="32">
        <v>210</v>
      </c>
      <c r="CO11">
        <v>210</v>
      </c>
      <c r="CP11" s="26">
        <v>0</v>
      </c>
      <c r="CQ11" s="30"/>
      <c r="CR11" s="32">
        <v>65</v>
      </c>
      <c r="CS11">
        <v>64</v>
      </c>
      <c r="CT11" s="26">
        <v>1</v>
      </c>
      <c r="CU11" s="30"/>
      <c r="CV11">
        <v>49</v>
      </c>
      <c r="CW11">
        <v>50</v>
      </c>
      <c r="CX11" s="26">
        <v>-1</v>
      </c>
      <c r="CY11" s="30"/>
      <c r="CZ11" s="32">
        <v>151</v>
      </c>
      <c r="DA11">
        <v>149</v>
      </c>
      <c r="DB11" s="26">
        <v>2</v>
      </c>
      <c r="DC11" s="30"/>
      <c r="DD11" s="29"/>
      <c r="DF11" s="26">
        <v>0</v>
      </c>
      <c r="DG11" s="30"/>
      <c r="DH11">
        <v>49</v>
      </c>
      <c r="DI11">
        <v>49</v>
      </c>
      <c r="DJ11" s="26">
        <v>0</v>
      </c>
      <c r="DK11" s="33"/>
      <c r="DL11">
        <v>77</v>
      </c>
      <c r="DM11">
        <v>76</v>
      </c>
      <c r="DN11" s="26">
        <v>1</v>
      </c>
      <c r="DO11" s="30"/>
      <c r="DR11" s="26">
        <v>0</v>
      </c>
      <c r="DS11" s="33"/>
      <c r="DT11">
        <v>81</v>
      </c>
      <c r="DU11">
        <v>80</v>
      </c>
      <c r="DV11" s="26">
        <v>1</v>
      </c>
      <c r="DW11" s="30"/>
      <c r="DZ11" s="26">
        <v>0</v>
      </c>
      <c r="EA11" s="33"/>
      <c r="ED11" s="26">
        <v>0</v>
      </c>
      <c r="EE11" s="30"/>
      <c r="EF11" s="32">
        <v>109</v>
      </c>
      <c r="EG11" s="28">
        <v>110</v>
      </c>
      <c r="EH11" s="26">
        <v>-1</v>
      </c>
      <c r="EI11" s="33"/>
      <c r="EJ11">
        <v>241</v>
      </c>
      <c r="EK11">
        <v>238</v>
      </c>
      <c r="EL11" s="26">
        <v>3</v>
      </c>
      <c r="EM11" s="33"/>
      <c r="EP11" s="26">
        <v>0</v>
      </c>
      <c r="EQ11" s="33"/>
      <c r="ET11" s="26">
        <v>0</v>
      </c>
      <c r="EU11" s="30"/>
      <c r="EV11">
        <v>102</v>
      </c>
      <c r="EW11">
        <v>100</v>
      </c>
      <c r="EX11">
        <v>88</v>
      </c>
      <c r="EY11">
        <v>89</v>
      </c>
      <c r="EZ11" s="26">
        <v>1</v>
      </c>
      <c r="FA11" s="33"/>
      <c r="FB11" s="28">
        <v>129.37100000000001</v>
      </c>
      <c r="FC11" s="28">
        <v>130</v>
      </c>
      <c r="FD11" s="26">
        <v>-0.62899999999999068</v>
      </c>
      <c r="FE11" s="33"/>
      <c r="FF11" s="28">
        <v>112.304</v>
      </c>
      <c r="FG11" s="28">
        <v>110.68680000000001</v>
      </c>
      <c r="FH11" s="26">
        <v>1.6171999999999971</v>
      </c>
      <c r="FI11" s="33"/>
      <c r="FJ11" s="31">
        <v>0</v>
      </c>
      <c r="FK11" s="28">
        <v>0</v>
      </c>
      <c r="FL11" s="26">
        <v>0</v>
      </c>
      <c r="FM11" s="33"/>
    </row>
    <row r="12" spans="1:169" x14ac:dyDescent="0.25">
      <c r="A12" s="26" t="s">
        <v>104</v>
      </c>
      <c r="B12" s="27">
        <v>1</v>
      </c>
      <c r="C12">
        <v>199</v>
      </c>
      <c r="D12">
        <v>199</v>
      </c>
      <c r="E12" s="26">
        <f t="shared" si="3"/>
        <v>0</v>
      </c>
      <c r="G12" s="32">
        <v>174</v>
      </c>
      <c r="H12" s="36">
        <v>172</v>
      </c>
      <c r="I12" s="35">
        <f t="shared" si="4"/>
        <v>2</v>
      </c>
      <c r="J12" s="30"/>
      <c r="K12" s="29"/>
      <c r="L12" s="35"/>
      <c r="M12" s="35"/>
      <c r="N12" s="35">
        <f t="shared" si="5"/>
        <v>0</v>
      </c>
      <c r="O12" s="30"/>
      <c r="P12" s="32">
        <v>150</v>
      </c>
      <c r="Q12" s="36">
        <v>150</v>
      </c>
      <c r="R12" s="36">
        <v>251</v>
      </c>
      <c r="S12" s="36">
        <v>250</v>
      </c>
      <c r="T12" s="35">
        <f t="shared" si="6"/>
        <v>1</v>
      </c>
      <c r="U12" s="30"/>
      <c r="V12" s="32">
        <v>214</v>
      </c>
      <c r="W12" s="35"/>
      <c r="X12" s="36">
        <v>216</v>
      </c>
      <c r="Y12" s="35">
        <v>-2</v>
      </c>
      <c r="Z12" s="30"/>
      <c r="AA12" s="36">
        <v>269</v>
      </c>
      <c r="AB12" s="26">
        <v>270.55499999999989</v>
      </c>
      <c r="AC12" s="26">
        <v>-1.5549999999998929</v>
      </c>
      <c r="AD12" s="30"/>
      <c r="AE12" s="32">
        <v>49</v>
      </c>
      <c r="AF12" s="26">
        <v>47.744</v>
      </c>
      <c r="AG12" s="26">
        <v>1.256</v>
      </c>
      <c r="AH12" s="30"/>
      <c r="AI12" s="32">
        <v>52</v>
      </c>
      <c r="AJ12" s="26">
        <v>50.623000000000019</v>
      </c>
      <c r="AK12" s="26">
        <v>1.3769999999999809</v>
      </c>
      <c r="AL12" s="30"/>
      <c r="AM12" s="29"/>
      <c r="AO12" s="26">
        <v>0</v>
      </c>
      <c r="AP12" s="30"/>
      <c r="AQ12">
        <v>219</v>
      </c>
      <c r="AR12" s="28">
        <v>219.1028</v>
      </c>
      <c r="AS12" s="26">
        <v>-0.102800000000002</v>
      </c>
      <c r="AT12" s="30"/>
      <c r="AU12">
        <v>244</v>
      </c>
      <c r="AV12">
        <v>241</v>
      </c>
      <c r="AW12" s="26">
        <v>3</v>
      </c>
      <c r="AX12" s="30"/>
      <c r="AY12" s="32">
        <v>97</v>
      </c>
      <c r="BA12">
        <v>95</v>
      </c>
      <c r="BB12" s="26">
        <v>2</v>
      </c>
      <c r="BC12" s="30"/>
      <c r="BD12" s="32">
        <v>92</v>
      </c>
      <c r="BF12">
        <v>92</v>
      </c>
      <c r="BG12" s="26">
        <v>0</v>
      </c>
      <c r="BH12" s="30"/>
      <c r="BI12">
        <v>158</v>
      </c>
      <c r="BJ12" s="28">
        <v>157.66000000000011</v>
      </c>
      <c r="BK12" s="26">
        <v>0.33999999999988972</v>
      </c>
      <c r="BL12" s="30"/>
      <c r="BM12" s="29"/>
      <c r="BN12">
        <v>69</v>
      </c>
      <c r="BO12">
        <v>70</v>
      </c>
      <c r="BP12">
        <v>61</v>
      </c>
      <c r="BQ12">
        <v>60</v>
      </c>
      <c r="BR12" s="26">
        <v>0</v>
      </c>
      <c r="BS12" s="30"/>
      <c r="BT12">
        <v>97</v>
      </c>
      <c r="BU12" s="28">
        <v>97.200600000000037</v>
      </c>
      <c r="BV12" s="26">
        <v>-0.200600000000037</v>
      </c>
      <c r="BW12" s="30"/>
      <c r="BX12" s="29"/>
      <c r="BZ12">
        <v>182</v>
      </c>
      <c r="CA12">
        <v>181</v>
      </c>
      <c r="CB12" s="26">
        <v>1</v>
      </c>
      <c r="CC12" s="30"/>
      <c r="CD12">
        <v>69</v>
      </c>
      <c r="CE12">
        <v>70</v>
      </c>
      <c r="CF12">
        <v>102</v>
      </c>
      <c r="CG12">
        <v>100</v>
      </c>
      <c r="CH12" s="26">
        <v>1</v>
      </c>
      <c r="CI12" s="30"/>
      <c r="CJ12">
        <v>32</v>
      </c>
      <c r="CK12" s="28">
        <v>30</v>
      </c>
      <c r="CL12" s="26">
        <v>2</v>
      </c>
      <c r="CM12" s="30"/>
      <c r="CN12" s="32">
        <v>130</v>
      </c>
      <c r="CO12">
        <v>130</v>
      </c>
      <c r="CP12" s="26">
        <v>0</v>
      </c>
      <c r="CQ12" s="30"/>
      <c r="CR12" s="32">
        <v>109</v>
      </c>
      <c r="CS12">
        <v>110</v>
      </c>
      <c r="CT12" s="26">
        <v>-1</v>
      </c>
      <c r="CU12" s="30"/>
      <c r="CX12" s="26">
        <v>0</v>
      </c>
      <c r="CY12" s="30"/>
      <c r="CZ12" s="32">
        <v>270</v>
      </c>
      <c r="DA12">
        <v>270</v>
      </c>
      <c r="DB12" s="26">
        <v>0</v>
      </c>
      <c r="DC12" s="30"/>
      <c r="DD12" s="29"/>
      <c r="DF12" s="26">
        <v>0</v>
      </c>
      <c r="DG12" s="30"/>
      <c r="DH12">
        <v>163</v>
      </c>
      <c r="DI12">
        <v>160</v>
      </c>
      <c r="DJ12" s="26">
        <v>3</v>
      </c>
      <c r="DK12" s="33"/>
      <c r="DL12">
        <v>85</v>
      </c>
      <c r="DM12">
        <v>85</v>
      </c>
      <c r="DN12" s="26">
        <v>0</v>
      </c>
      <c r="DO12" s="30"/>
      <c r="DR12" s="26">
        <v>0</v>
      </c>
      <c r="DS12" s="33"/>
      <c r="DV12" s="26">
        <v>0</v>
      </c>
      <c r="DW12" s="30"/>
      <c r="DZ12" s="26">
        <v>0</v>
      </c>
      <c r="EA12" s="33"/>
      <c r="EB12">
        <v>270</v>
      </c>
      <c r="EC12" s="28">
        <v>265.13799999999998</v>
      </c>
      <c r="ED12" s="26">
        <v>4.8620000000000232</v>
      </c>
      <c r="EE12" s="30"/>
      <c r="EF12" s="32">
        <v>122</v>
      </c>
      <c r="EG12" s="28">
        <v>120</v>
      </c>
      <c r="EH12" s="26">
        <v>2</v>
      </c>
      <c r="EI12" s="33"/>
      <c r="EJ12">
        <v>114</v>
      </c>
      <c r="EK12">
        <v>114</v>
      </c>
      <c r="EL12" s="26">
        <v>0</v>
      </c>
      <c r="EM12" s="33"/>
      <c r="EP12" s="26">
        <v>0</v>
      </c>
      <c r="EQ12" s="33"/>
      <c r="ER12">
        <v>300</v>
      </c>
      <c r="ES12">
        <v>300</v>
      </c>
      <c r="ET12" s="26">
        <v>0</v>
      </c>
      <c r="EU12" s="30"/>
      <c r="EV12">
        <v>102</v>
      </c>
      <c r="EW12">
        <v>100</v>
      </c>
      <c r="EX12">
        <v>82</v>
      </c>
      <c r="EY12">
        <v>80</v>
      </c>
      <c r="EZ12" s="26">
        <v>4</v>
      </c>
      <c r="FA12" s="33"/>
      <c r="FB12" s="28">
        <v>121.492</v>
      </c>
      <c r="FC12" s="28">
        <v>120</v>
      </c>
      <c r="FD12" s="26">
        <v>1.492000000000004</v>
      </c>
      <c r="FE12" s="33"/>
      <c r="FF12" s="28">
        <v>120.499</v>
      </c>
      <c r="FG12" s="28">
        <v>118.935</v>
      </c>
      <c r="FH12" s="26">
        <v>1.563999999999993</v>
      </c>
      <c r="FI12" s="33"/>
      <c r="FJ12" s="31">
        <v>12.096</v>
      </c>
      <c r="FK12" s="28">
        <v>10</v>
      </c>
      <c r="FL12" s="26">
        <v>2.0960000000000001</v>
      </c>
      <c r="FM12" s="33"/>
    </row>
    <row r="13" spans="1:169" x14ac:dyDescent="0.25">
      <c r="A13" s="26" t="s">
        <v>105</v>
      </c>
      <c r="B13" s="27">
        <v>0.25</v>
      </c>
      <c r="C13">
        <v>32</v>
      </c>
      <c r="D13">
        <v>32</v>
      </c>
      <c r="E13" s="26">
        <f t="shared" si="3"/>
        <v>0</v>
      </c>
      <c r="G13" s="29"/>
      <c r="H13" s="35"/>
      <c r="I13" s="35">
        <f t="shared" si="4"/>
        <v>0</v>
      </c>
      <c r="J13" s="30"/>
      <c r="K13" s="29"/>
      <c r="L13" s="35"/>
      <c r="M13" s="35"/>
      <c r="N13" s="35">
        <f t="shared" si="5"/>
        <v>0</v>
      </c>
      <c r="O13" s="30"/>
      <c r="P13" s="29"/>
      <c r="Q13" s="35"/>
      <c r="R13" s="36">
        <v>8</v>
      </c>
      <c r="S13" s="36">
        <v>8</v>
      </c>
      <c r="T13" s="35">
        <f t="shared" si="6"/>
        <v>0</v>
      </c>
      <c r="U13" s="30"/>
      <c r="V13" s="32">
        <v>40</v>
      </c>
      <c r="W13" s="35"/>
      <c r="X13" s="36">
        <v>44</v>
      </c>
      <c r="Y13" s="35">
        <v>-4</v>
      </c>
      <c r="Z13" s="30"/>
      <c r="AA13" s="35"/>
      <c r="AC13" s="26">
        <v>0</v>
      </c>
      <c r="AD13" s="30"/>
      <c r="AE13" s="31"/>
      <c r="AG13" s="26">
        <v>0</v>
      </c>
      <c r="AH13" s="30"/>
      <c r="AI13" s="32">
        <v>40</v>
      </c>
      <c r="AJ13" s="26">
        <v>41.4</v>
      </c>
      <c r="AK13" s="26">
        <v>-1.399999999999999</v>
      </c>
      <c r="AL13" s="30"/>
      <c r="AM13" s="29"/>
      <c r="AO13" s="26">
        <v>0</v>
      </c>
      <c r="AP13" s="30"/>
      <c r="AS13" s="26">
        <v>0</v>
      </c>
      <c r="AT13" s="30"/>
      <c r="AW13" s="26">
        <v>0</v>
      </c>
      <c r="AX13" s="30"/>
      <c r="AY13" s="29"/>
      <c r="BB13" s="26">
        <v>0</v>
      </c>
      <c r="BC13" s="30"/>
      <c r="BD13" s="32">
        <v>16</v>
      </c>
      <c r="BF13">
        <v>21</v>
      </c>
      <c r="BG13" s="26">
        <v>-5</v>
      </c>
      <c r="BH13" s="30"/>
      <c r="BI13" s="28"/>
      <c r="BK13" s="26">
        <v>0</v>
      </c>
      <c r="BL13" s="30"/>
      <c r="BM13" s="29"/>
      <c r="BN13" s="28"/>
      <c r="BP13">
        <v>24</v>
      </c>
      <c r="BQ13">
        <v>27</v>
      </c>
      <c r="BR13" s="26">
        <v>-3</v>
      </c>
      <c r="BS13" s="30"/>
      <c r="BT13">
        <v>16</v>
      </c>
      <c r="BU13" s="28">
        <v>15</v>
      </c>
      <c r="BV13" s="26">
        <v>1</v>
      </c>
      <c r="BW13" s="30"/>
      <c r="BX13" s="29"/>
      <c r="CB13" s="26">
        <v>0</v>
      </c>
      <c r="CC13" s="30"/>
      <c r="CH13" s="26">
        <v>0</v>
      </c>
      <c r="CI13" s="30"/>
      <c r="CL13" s="26">
        <v>0</v>
      </c>
      <c r="CM13" s="30"/>
      <c r="CN13" s="29"/>
      <c r="CP13" s="26">
        <v>0</v>
      </c>
      <c r="CQ13" s="30"/>
      <c r="CR13" s="29"/>
      <c r="CT13" s="26">
        <v>0</v>
      </c>
      <c r="CU13" s="30"/>
      <c r="CX13" s="26">
        <v>0</v>
      </c>
      <c r="CY13" s="30"/>
      <c r="CZ13" s="32">
        <v>48</v>
      </c>
      <c r="DA13">
        <v>50</v>
      </c>
      <c r="DB13" s="26">
        <v>-2</v>
      </c>
      <c r="DC13" s="30"/>
      <c r="DD13" s="29"/>
      <c r="DF13" s="26">
        <v>0</v>
      </c>
      <c r="DG13" s="30"/>
      <c r="DJ13" s="26">
        <v>0</v>
      </c>
      <c r="DK13" s="33"/>
      <c r="DL13">
        <v>16</v>
      </c>
      <c r="DM13">
        <v>14</v>
      </c>
      <c r="DN13" s="26">
        <v>2</v>
      </c>
      <c r="DO13" s="30"/>
      <c r="DR13" s="26">
        <v>0</v>
      </c>
      <c r="DS13" s="33"/>
      <c r="DV13" s="26">
        <v>0</v>
      </c>
      <c r="DW13" s="30"/>
      <c r="DZ13" s="26">
        <v>0</v>
      </c>
      <c r="EA13" s="33"/>
      <c r="ED13" s="26">
        <v>0</v>
      </c>
      <c r="EE13" s="30"/>
      <c r="EF13" s="31"/>
      <c r="EH13" s="26">
        <v>0</v>
      </c>
      <c r="EI13" s="33"/>
      <c r="EL13" s="26">
        <v>0</v>
      </c>
      <c r="EM13" s="33"/>
      <c r="EP13" s="26">
        <v>0</v>
      </c>
      <c r="EQ13" s="33"/>
      <c r="ET13" s="26">
        <v>0</v>
      </c>
      <c r="EU13" s="30"/>
      <c r="EV13">
        <v>32</v>
      </c>
      <c r="EW13">
        <v>32</v>
      </c>
      <c r="EX13">
        <v>24</v>
      </c>
      <c r="EY13">
        <v>28</v>
      </c>
      <c r="EZ13" s="26">
        <v>-4</v>
      </c>
      <c r="FA13" s="33"/>
      <c r="FB13" s="28">
        <v>48</v>
      </c>
      <c r="FC13" s="28">
        <v>50</v>
      </c>
      <c r="FD13" s="26">
        <v>-2</v>
      </c>
      <c r="FE13" s="33"/>
      <c r="FF13" s="28">
        <v>48</v>
      </c>
      <c r="FG13" s="28">
        <v>51.6</v>
      </c>
      <c r="FH13" s="26">
        <v>-3.600000000000001</v>
      </c>
      <c r="FI13" s="33"/>
      <c r="FJ13" s="31">
        <v>0</v>
      </c>
      <c r="FK13" s="28">
        <v>0</v>
      </c>
      <c r="FL13" s="26">
        <v>0</v>
      </c>
      <c r="FM13" s="33"/>
    </row>
    <row r="14" spans="1:169" x14ac:dyDescent="0.25">
      <c r="A14" s="26" t="s">
        <v>106</v>
      </c>
      <c r="B14" s="27">
        <v>0.15</v>
      </c>
      <c r="E14" s="26">
        <f t="shared" si="3"/>
        <v>0</v>
      </c>
      <c r="G14" s="29"/>
      <c r="H14" s="35"/>
      <c r="I14" s="35">
        <f t="shared" si="4"/>
        <v>0</v>
      </c>
      <c r="J14" s="30"/>
      <c r="K14" s="29"/>
      <c r="L14" s="35"/>
      <c r="M14" s="35"/>
      <c r="N14" s="35">
        <f t="shared" si="5"/>
        <v>0</v>
      </c>
      <c r="O14" s="30"/>
      <c r="P14" s="29"/>
      <c r="Q14" s="35"/>
      <c r="R14" s="35"/>
      <c r="S14" s="35"/>
      <c r="T14" s="35">
        <f t="shared" si="6"/>
        <v>0</v>
      </c>
      <c r="U14" s="30"/>
      <c r="V14" s="29"/>
      <c r="W14" s="35"/>
      <c r="X14" s="35"/>
      <c r="Y14" s="35">
        <v>0</v>
      </c>
      <c r="Z14" s="30"/>
      <c r="AA14" s="35"/>
      <c r="AC14" s="26">
        <v>0</v>
      </c>
      <c r="AD14" s="30"/>
      <c r="AE14" s="31"/>
      <c r="AG14" s="26">
        <v>0</v>
      </c>
      <c r="AH14" s="30"/>
      <c r="AI14" s="29"/>
      <c r="AK14" s="26">
        <v>0</v>
      </c>
      <c r="AL14" s="30"/>
      <c r="AM14" s="29"/>
      <c r="AO14" s="26">
        <v>0</v>
      </c>
      <c r="AP14" s="30"/>
      <c r="AS14" s="26">
        <v>0</v>
      </c>
      <c r="AT14" s="30"/>
      <c r="AW14" s="26">
        <v>0</v>
      </c>
      <c r="AX14" s="30"/>
      <c r="AY14" s="29"/>
      <c r="BB14" s="26">
        <v>0</v>
      </c>
      <c r="BC14" s="30"/>
      <c r="BD14" s="29"/>
      <c r="BG14" s="26">
        <v>0</v>
      </c>
      <c r="BH14" s="30"/>
      <c r="BI14" s="28"/>
      <c r="BK14" s="26">
        <v>0</v>
      </c>
      <c r="BL14" s="30"/>
      <c r="BM14" s="29"/>
      <c r="BN14" s="28"/>
      <c r="BR14" s="26">
        <v>0</v>
      </c>
      <c r="BS14" s="30"/>
      <c r="BV14" s="26">
        <v>0</v>
      </c>
      <c r="BW14" s="30"/>
      <c r="BX14" s="29"/>
      <c r="CB14" s="26">
        <v>0</v>
      </c>
      <c r="CC14" s="30"/>
      <c r="CH14" s="26">
        <v>0</v>
      </c>
      <c r="CI14" s="30"/>
      <c r="CL14" s="26">
        <v>0</v>
      </c>
      <c r="CM14" s="30"/>
      <c r="CN14" s="29"/>
      <c r="CP14" s="26">
        <v>0</v>
      </c>
      <c r="CQ14" s="30"/>
      <c r="CR14" s="29"/>
      <c r="CT14" s="26">
        <v>0</v>
      </c>
      <c r="CU14" s="30"/>
      <c r="CX14" s="26">
        <v>0</v>
      </c>
      <c r="CY14" s="30"/>
      <c r="CZ14" s="29"/>
      <c r="DB14" s="26">
        <v>0</v>
      </c>
      <c r="DC14" s="30"/>
      <c r="DD14" s="29"/>
      <c r="DF14" s="26">
        <v>0</v>
      </c>
      <c r="DG14" s="30"/>
      <c r="DJ14" s="26">
        <v>0</v>
      </c>
      <c r="DK14" s="33"/>
      <c r="DN14" s="26">
        <v>0</v>
      </c>
      <c r="DO14" s="30"/>
      <c r="DR14" s="26">
        <v>0</v>
      </c>
      <c r="DS14" s="33"/>
      <c r="DV14" s="26">
        <v>0</v>
      </c>
      <c r="DW14" s="30"/>
      <c r="DZ14" s="26">
        <v>0</v>
      </c>
      <c r="EA14" s="33"/>
      <c r="ED14" s="26">
        <v>0</v>
      </c>
      <c r="EE14" s="30"/>
      <c r="EF14" s="31"/>
      <c r="EH14" s="26">
        <v>0</v>
      </c>
      <c r="EI14" s="33"/>
      <c r="EL14" s="26">
        <v>0</v>
      </c>
      <c r="EM14" s="33"/>
      <c r="EP14" s="26">
        <v>0</v>
      </c>
      <c r="EQ14" s="33"/>
      <c r="ET14" s="26">
        <v>0</v>
      </c>
      <c r="EU14" s="30"/>
      <c r="EV14" s="27"/>
      <c r="EX14" s="27"/>
      <c r="EZ14" s="26">
        <v>0</v>
      </c>
      <c r="FA14" s="33"/>
      <c r="FB14" s="28">
        <v>0</v>
      </c>
      <c r="FC14" s="28">
        <v>0</v>
      </c>
      <c r="FD14" s="26">
        <v>0</v>
      </c>
      <c r="FE14" s="33"/>
      <c r="FF14" s="28">
        <v>0</v>
      </c>
      <c r="FG14" s="28">
        <v>0</v>
      </c>
      <c r="FH14" s="26">
        <v>0</v>
      </c>
      <c r="FI14" s="33"/>
      <c r="FJ14" s="31">
        <v>0</v>
      </c>
      <c r="FK14" s="28">
        <v>0</v>
      </c>
      <c r="FL14" s="26">
        <v>0</v>
      </c>
      <c r="FM14" s="33"/>
    </row>
    <row r="15" spans="1:169" x14ac:dyDescent="0.25">
      <c r="A15" s="26" t="s">
        <v>107</v>
      </c>
      <c r="B15" s="27">
        <v>0.15</v>
      </c>
      <c r="E15" s="26">
        <f t="shared" si="3"/>
        <v>0</v>
      </c>
      <c r="G15" s="29"/>
      <c r="H15" s="35"/>
      <c r="I15" s="35">
        <f t="shared" si="4"/>
        <v>0</v>
      </c>
      <c r="J15" s="30"/>
      <c r="K15" s="29"/>
      <c r="L15" s="35"/>
      <c r="M15" s="35"/>
      <c r="N15" s="35">
        <f t="shared" si="5"/>
        <v>0</v>
      </c>
      <c r="O15" s="30"/>
      <c r="P15" s="29"/>
      <c r="Q15" s="35"/>
      <c r="R15" s="35"/>
      <c r="S15" s="35"/>
      <c r="T15" s="35">
        <f t="shared" si="6"/>
        <v>0</v>
      </c>
      <c r="U15" s="30"/>
      <c r="V15" s="29"/>
      <c r="W15" s="35"/>
      <c r="X15" s="35"/>
      <c r="Y15" s="35">
        <v>0</v>
      </c>
      <c r="Z15" s="30"/>
      <c r="AA15" s="35"/>
      <c r="AC15" s="26">
        <v>0</v>
      </c>
      <c r="AD15" s="30"/>
      <c r="AE15" s="31"/>
      <c r="AG15" s="26">
        <v>0</v>
      </c>
      <c r="AH15" s="30"/>
      <c r="AI15" s="29"/>
      <c r="AK15" s="26">
        <v>0</v>
      </c>
      <c r="AL15" s="30"/>
      <c r="AM15" s="29"/>
      <c r="AO15" s="26">
        <v>0</v>
      </c>
      <c r="AP15" s="30"/>
      <c r="AS15" s="26">
        <v>0</v>
      </c>
      <c r="AT15" s="30"/>
      <c r="AW15" s="26">
        <v>0</v>
      </c>
      <c r="AX15" s="30"/>
      <c r="AY15" s="29"/>
      <c r="BB15" s="26">
        <v>0</v>
      </c>
      <c r="BC15" s="30"/>
      <c r="BD15" s="29"/>
      <c r="BG15" s="26">
        <v>0</v>
      </c>
      <c r="BH15" s="30"/>
      <c r="BI15" s="28"/>
      <c r="BK15" s="26">
        <v>0</v>
      </c>
      <c r="BL15" s="30"/>
      <c r="BM15" s="29"/>
      <c r="BN15" s="28"/>
      <c r="BR15" s="26">
        <v>0</v>
      </c>
      <c r="BS15" s="30"/>
      <c r="BV15" s="26">
        <v>0</v>
      </c>
      <c r="BW15" s="30"/>
      <c r="BX15" s="29"/>
      <c r="CB15" s="26">
        <v>0</v>
      </c>
      <c r="CC15" s="30"/>
      <c r="CH15" s="26">
        <v>0</v>
      </c>
      <c r="CI15" s="30"/>
      <c r="CL15" s="26">
        <v>0</v>
      </c>
      <c r="CM15" s="30"/>
      <c r="CN15" s="29"/>
      <c r="CP15" s="26">
        <v>0</v>
      </c>
      <c r="CQ15" s="30"/>
      <c r="CR15" s="29"/>
      <c r="CT15" s="26">
        <v>0</v>
      </c>
      <c r="CU15" s="30"/>
      <c r="CX15" s="26">
        <v>0</v>
      </c>
      <c r="CY15" s="30"/>
      <c r="CZ15" s="29"/>
      <c r="DB15" s="26">
        <v>0</v>
      </c>
      <c r="DC15" s="30"/>
      <c r="DD15" s="29"/>
      <c r="DF15" s="26">
        <v>0</v>
      </c>
      <c r="DG15" s="30"/>
      <c r="DJ15" s="26">
        <v>0</v>
      </c>
      <c r="DK15" s="33"/>
      <c r="DN15" s="26">
        <v>0</v>
      </c>
      <c r="DO15" s="30"/>
      <c r="DR15" s="26">
        <v>0</v>
      </c>
      <c r="DS15" s="33"/>
      <c r="DV15" s="26">
        <v>0</v>
      </c>
      <c r="DW15" s="30"/>
      <c r="DZ15" s="26">
        <v>0</v>
      </c>
      <c r="EA15" s="33"/>
      <c r="ED15" s="26">
        <v>0</v>
      </c>
      <c r="EE15" s="30"/>
      <c r="EF15" s="31"/>
      <c r="EH15" s="26">
        <v>0</v>
      </c>
      <c r="EI15" s="33"/>
      <c r="EL15" s="26">
        <v>0</v>
      </c>
      <c r="EM15" s="33"/>
      <c r="EP15" s="26">
        <v>0</v>
      </c>
      <c r="EQ15" s="33"/>
      <c r="ET15" s="26">
        <v>0</v>
      </c>
      <c r="EU15" s="30"/>
      <c r="EV15" s="27"/>
      <c r="EX15" s="27"/>
      <c r="EZ15" s="26">
        <v>0</v>
      </c>
      <c r="FA15" s="33"/>
      <c r="FB15" s="28">
        <v>0</v>
      </c>
      <c r="FC15" s="28">
        <v>0</v>
      </c>
      <c r="FD15" s="26">
        <v>0</v>
      </c>
      <c r="FE15" s="33"/>
      <c r="FF15" s="28">
        <v>0</v>
      </c>
      <c r="FG15" s="28">
        <v>0</v>
      </c>
      <c r="FH15" s="26">
        <v>0</v>
      </c>
      <c r="FI15" s="33"/>
      <c r="FJ15" s="31">
        <v>0</v>
      </c>
      <c r="FK15" s="28">
        <v>0</v>
      </c>
      <c r="FL15" s="26">
        <v>0</v>
      </c>
      <c r="FM15" s="33"/>
    </row>
    <row r="16" spans="1:169" x14ac:dyDescent="0.25">
      <c r="A16" s="26" t="s">
        <v>108</v>
      </c>
      <c r="B16" s="27">
        <v>0.15</v>
      </c>
      <c r="E16" s="26">
        <f t="shared" si="3"/>
        <v>0</v>
      </c>
      <c r="G16" s="29"/>
      <c r="H16" s="35"/>
      <c r="I16" s="35">
        <f t="shared" si="4"/>
        <v>0</v>
      </c>
      <c r="J16" s="30"/>
      <c r="K16" s="29"/>
      <c r="L16" s="35"/>
      <c r="M16" s="35"/>
      <c r="N16" s="35">
        <f t="shared" si="5"/>
        <v>0</v>
      </c>
      <c r="O16" s="30"/>
      <c r="P16" s="29"/>
      <c r="Q16" s="35"/>
      <c r="R16" s="35"/>
      <c r="S16" s="35"/>
      <c r="T16" s="35">
        <f t="shared" si="6"/>
        <v>0</v>
      </c>
      <c r="U16" s="30"/>
      <c r="V16" s="29"/>
      <c r="W16" s="35"/>
      <c r="X16" s="35"/>
      <c r="Y16" s="35">
        <v>0</v>
      </c>
      <c r="Z16" s="30"/>
      <c r="AA16" s="35"/>
      <c r="AC16" s="26">
        <v>0</v>
      </c>
      <c r="AD16" s="30"/>
      <c r="AE16" s="31"/>
      <c r="AG16" s="26">
        <v>0</v>
      </c>
      <c r="AH16" s="30"/>
      <c r="AI16" s="29"/>
      <c r="AK16" s="26">
        <v>0</v>
      </c>
      <c r="AL16" s="30"/>
      <c r="AM16" s="29"/>
      <c r="AO16" s="26">
        <v>0</v>
      </c>
      <c r="AP16" s="30"/>
      <c r="AS16" s="26">
        <v>0</v>
      </c>
      <c r="AT16" s="30"/>
      <c r="AW16" s="26">
        <v>0</v>
      </c>
      <c r="AX16" s="30"/>
      <c r="AY16" s="29"/>
      <c r="BB16" s="26">
        <v>0</v>
      </c>
      <c r="BC16" s="30"/>
      <c r="BD16" s="29"/>
      <c r="BG16" s="26">
        <v>0</v>
      </c>
      <c r="BH16" s="30"/>
      <c r="BI16" s="28"/>
      <c r="BK16" s="26">
        <v>0</v>
      </c>
      <c r="BL16" s="30"/>
      <c r="BM16" s="29"/>
      <c r="BN16" s="28"/>
      <c r="BR16" s="26">
        <v>0</v>
      </c>
      <c r="BS16" s="30"/>
      <c r="BV16" s="26">
        <v>0</v>
      </c>
      <c r="BW16" s="30"/>
      <c r="BX16" s="29"/>
      <c r="CB16" s="26">
        <v>0</v>
      </c>
      <c r="CC16" s="30"/>
      <c r="CH16" s="26">
        <v>0</v>
      </c>
      <c r="CI16" s="30"/>
      <c r="CL16" s="26">
        <v>0</v>
      </c>
      <c r="CM16" s="30"/>
      <c r="CN16" s="29"/>
      <c r="CP16" s="26">
        <v>0</v>
      </c>
      <c r="CQ16" s="30"/>
      <c r="CR16" s="29"/>
      <c r="CT16" s="26">
        <v>0</v>
      </c>
      <c r="CU16" s="30"/>
      <c r="CX16" s="26">
        <v>0</v>
      </c>
      <c r="CY16" s="30"/>
      <c r="CZ16" s="29"/>
      <c r="DB16" s="26">
        <v>0</v>
      </c>
      <c r="DC16" s="30"/>
      <c r="DD16" s="29"/>
      <c r="DF16" s="26">
        <v>0</v>
      </c>
      <c r="DG16" s="30"/>
      <c r="DJ16" s="26">
        <v>0</v>
      </c>
      <c r="DK16" s="33"/>
      <c r="DN16" s="26">
        <v>0</v>
      </c>
      <c r="DO16" s="30"/>
      <c r="DR16" s="26">
        <v>0</v>
      </c>
      <c r="DS16" s="33"/>
      <c r="DV16" s="26">
        <v>0</v>
      </c>
      <c r="DW16" s="30"/>
      <c r="DZ16" s="26">
        <v>0</v>
      </c>
      <c r="EA16" s="33"/>
      <c r="ED16" s="26">
        <v>0</v>
      </c>
      <c r="EE16" s="30"/>
      <c r="EF16" s="31"/>
      <c r="EH16" s="26">
        <v>0</v>
      </c>
      <c r="EI16" s="33"/>
      <c r="EL16" s="26">
        <v>0</v>
      </c>
      <c r="EM16" s="33"/>
      <c r="EP16" s="26">
        <v>0</v>
      </c>
      <c r="EQ16" s="33"/>
      <c r="ET16" s="26">
        <v>0</v>
      </c>
      <c r="EU16" s="30"/>
      <c r="EV16" s="27"/>
      <c r="EX16" s="27"/>
      <c r="EZ16" s="26">
        <v>0</v>
      </c>
      <c r="FA16" s="33"/>
      <c r="FB16" s="28">
        <v>0</v>
      </c>
      <c r="FC16" s="28">
        <v>0</v>
      </c>
      <c r="FD16" s="26">
        <v>0</v>
      </c>
      <c r="FE16" s="33"/>
      <c r="FF16" s="28">
        <v>0</v>
      </c>
      <c r="FG16" s="28">
        <v>0</v>
      </c>
      <c r="FH16" s="26">
        <v>0</v>
      </c>
      <c r="FI16" s="33"/>
      <c r="FJ16" s="31">
        <v>0</v>
      </c>
      <c r="FK16" s="28">
        <v>0</v>
      </c>
      <c r="FL16" s="26">
        <v>0</v>
      </c>
      <c r="FM16" s="33"/>
    </row>
    <row r="17" spans="1:169" x14ac:dyDescent="0.25">
      <c r="A17" s="26" t="s">
        <v>109</v>
      </c>
      <c r="B17" s="27">
        <v>1</v>
      </c>
      <c r="E17" s="26">
        <f t="shared" si="3"/>
        <v>0</v>
      </c>
      <c r="G17" s="29"/>
      <c r="H17" s="35"/>
      <c r="I17" s="35">
        <f t="shared" si="4"/>
        <v>0</v>
      </c>
      <c r="J17" s="30"/>
      <c r="K17" s="29"/>
      <c r="L17" s="35"/>
      <c r="M17" s="35"/>
      <c r="N17" s="35">
        <f t="shared" si="5"/>
        <v>0</v>
      </c>
      <c r="O17" s="30"/>
      <c r="P17" s="29"/>
      <c r="Q17" s="35"/>
      <c r="R17" s="35"/>
      <c r="S17" s="35"/>
      <c r="T17" s="35">
        <f t="shared" si="6"/>
        <v>0</v>
      </c>
      <c r="U17" s="30"/>
      <c r="V17" s="29"/>
      <c r="W17" s="35"/>
      <c r="X17" s="35"/>
      <c r="Y17" s="35">
        <v>0</v>
      </c>
      <c r="Z17" s="30"/>
      <c r="AA17" s="35"/>
      <c r="AC17" s="26">
        <v>0</v>
      </c>
      <c r="AD17" s="30"/>
      <c r="AE17" s="31"/>
      <c r="AG17" s="26">
        <v>0</v>
      </c>
      <c r="AH17" s="30"/>
      <c r="AI17" s="29"/>
      <c r="AK17" s="26">
        <v>0</v>
      </c>
      <c r="AL17" s="30"/>
      <c r="AM17" s="29"/>
      <c r="AO17" s="26">
        <v>0</v>
      </c>
      <c r="AP17" s="30"/>
      <c r="AS17" s="26">
        <v>0</v>
      </c>
      <c r="AT17" s="30"/>
      <c r="AW17" s="26">
        <v>0</v>
      </c>
      <c r="AX17" s="30"/>
      <c r="AY17" s="29"/>
      <c r="BB17" s="26">
        <v>0</v>
      </c>
      <c r="BC17" s="30"/>
      <c r="BD17" s="29"/>
      <c r="BG17" s="26">
        <v>0</v>
      </c>
      <c r="BH17" s="30"/>
      <c r="BI17" s="28"/>
      <c r="BK17" s="26">
        <v>0</v>
      </c>
      <c r="BL17" s="30"/>
      <c r="BM17" s="29"/>
      <c r="BN17" s="28"/>
      <c r="BR17" s="26">
        <v>0</v>
      </c>
      <c r="BS17" s="30"/>
      <c r="BV17" s="26">
        <v>0</v>
      </c>
      <c r="BW17" s="30"/>
      <c r="BX17" s="29"/>
      <c r="CB17" s="26">
        <v>0</v>
      </c>
      <c r="CC17" s="30"/>
      <c r="CH17" s="26">
        <v>0</v>
      </c>
      <c r="CI17" s="30"/>
      <c r="CL17" s="26">
        <v>0</v>
      </c>
      <c r="CM17" s="30"/>
      <c r="CN17" s="29"/>
      <c r="CP17" s="26">
        <v>0</v>
      </c>
      <c r="CQ17" s="30"/>
      <c r="CR17" s="29"/>
      <c r="CT17" s="26">
        <v>0</v>
      </c>
      <c r="CU17" s="30"/>
      <c r="CX17" s="26">
        <v>0</v>
      </c>
      <c r="CY17" s="30"/>
      <c r="CZ17" s="29"/>
      <c r="DB17" s="26">
        <v>0</v>
      </c>
      <c r="DC17" s="30"/>
      <c r="DD17" s="29"/>
      <c r="DF17" s="26">
        <v>0</v>
      </c>
      <c r="DG17" s="30"/>
      <c r="DJ17" s="26">
        <v>0</v>
      </c>
      <c r="DK17" s="33"/>
      <c r="DN17" s="26">
        <v>0</v>
      </c>
      <c r="DO17" s="30"/>
      <c r="DR17" s="26">
        <v>0</v>
      </c>
      <c r="DS17" s="33"/>
      <c r="DV17" s="26">
        <v>0</v>
      </c>
      <c r="DW17" s="30"/>
      <c r="DZ17" s="26">
        <v>0</v>
      </c>
      <c r="EA17" s="33"/>
      <c r="ED17" s="26">
        <v>0</v>
      </c>
      <c r="EE17" s="30"/>
      <c r="EF17" s="31"/>
      <c r="EH17" s="26">
        <v>0</v>
      </c>
      <c r="EI17" s="33"/>
      <c r="EL17" s="26">
        <v>0</v>
      </c>
      <c r="EM17" s="33"/>
      <c r="EP17" s="26">
        <v>0</v>
      </c>
      <c r="EQ17" s="33"/>
      <c r="ET17" s="26">
        <v>0</v>
      </c>
      <c r="EU17" s="30"/>
      <c r="EV17" s="27"/>
      <c r="EX17" s="27"/>
      <c r="EZ17" s="26">
        <v>0</v>
      </c>
      <c r="FA17" s="33"/>
      <c r="FB17" s="28">
        <v>0</v>
      </c>
      <c r="FC17" s="28">
        <v>0</v>
      </c>
      <c r="FD17" s="26">
        <v>0</v>
      </c>
      <c r="FE17" s="33"/>
      <c r="FF17" s="28">
        <v>0</v>
      </c>
      <c r="FG17" s="28">
        <v>0</v>
      </c>
      <c r="FH17" s="26">
        <v>0</v>
      </c>
      <c r="FI17" s="33"/>
      <c r="FJ17" s="31">
        <v>0</v>
      </c>
      <c r="FK17" s="28">
        <v>0</v>
      </c>
      <c r="FL17" s="26">
        <v>0</v>
      </c>
      <c r="FM17" s="33"/>
    </row>
    <row r="18" spans="1:169" x14ac:dyDescent="0.25">
      <c r="A18" s="26" t="s">
        <v>110</v>
      </c>
      <c r="B18" s="27">
        <v>1</v>
      </c>
      <c r="E18" s="26">
        <f t="shared" si="3"/>
        <v>0</v>
      </c>
      <c r="G18" s="29"/>
      <c r="H18" s="35"/>
      <c r="I18" s="35">
        <f t="shared" si="4"/>
        <v>0</v>
      </c>
      <c r="J18" s="30"/>
      <c r="K18" s="29"/>
      <c r="L18" s="35"/>
      <c r="M18" s="35"/>
      <c r="N18" s="35">
        <f t="shared" si="5"/>
        <v>0</v>
      </c>
      <c r="O18" s="30"/>
      <c r="P18" s="29"/>
      <c r="Q18" s="35"/>
      <c r="R18" s="35"/>
      <c r="S18" s="35"/>
      <c r="T18" s="35">
        <f t="shared" si="6"/>
        <v>0</v>
      </c>
      <c r="U18" s="30"/>
      <c r="V18" s="29"/>
      <c r="W18" s="35"/>
      <c r="X18" s="35"/>
      <c r="Y18" s="35">
        <v>0</v>
      </c>
      <c r="Z18" s="30"/>
      <c r="AA18" s="35"/>
      <c r="AC18" s="26">
        <v>0</v>
      </c>
      <c r="AD18" s="30"/>
      <c r="AE18" s="31"/>
      <c r="AG18" s="26">
        <v>0</v>
      </c>
      <c r="AH18" s="30"/>
      <c r="AI18" s="29"/>
      <c r="AK18" s="26">
        <v>0</v>
      </c>
      <c r="AL18" s="30"/>
      <c r="AM18" s="29"/>
      <c r="AO18" s="26">
        <v>0</v>
      </c>
      <c r="AP18" s="30"/>
      <c r="AS18" s="26">
        <v>0</v>
      </c>
      <c r="AT18" s="30"/>
      <c r="AW18" s="26">
        <v>0</v>
      </c>
      <c r="AX18" s="30"/>
      <c r="AY18" s="29"/>
      <c r="BB18" s="26">
        <v>0</v>
      </c>
      <c r="BC18" s="30"/>
      <c r="BD18" s="29"/>
      <c r="BG18" s="26">
        <v>0</v>
      </c>
      <c r="BH18" s="30"/>
      <c r="BI18" s="28"/>
      <c r="BK18" s="26">
        <v>0</v>
      </c>
      <c r="BL18" s="30"/>
      <c r="BM18" s="29"/>
      <c r="BN18" s="28"/>
      <c r="BR18" s="26">
        <v>0</v>
      </c>
      <c r="BS18" s="30"/>
      <c r="BV18" s="26">
        <v>0</v>
      </c>
      <c r="BW18" s="30"/>
      <c r="BX18" s="29"/>
      <c r="CB18" s="26">
        <v>0</v>
      </c>
      <c r="CC18" s="30"/>
      <c r="CH18" s="26">
        <v>0</v>
      </c>
      <c r="CI18" s="30"/>
      <c r="CL18" s="26">
        <v>0</v>
      </c>
      <c r="CM18" s="30"/>
      <c r="CN18" s="29"/>
      <c r="CP18" s="26">
        <v>0</v>
      </c>
      <c r="CQ18" s="30"/>
      <c r="CR18" s="29"/>
      <c r="CT18" s="26">
        <v>0</v>
      </c>
      <c r="CU18" s="30"/>
      <c r="CX18" s="26">
        <v>0</v>
      </c>
      <c r="CY18" s="30"/>
      <c r="CZ18" s="29"/>
      <c r="DB18" s="26">
        <v>0</v>
      </c>
      <c r="DC18" s="30"/>
      <c r="DD18" s="29"/>
      <c r="DF18" s="26">
        <v>0</v>
      </c>
      <c r="DG18" s="30"/>
      <c r="DJ18" s="26">
        <v>0</v>
      </c>
      <c r="DK18" s="33"/>
      <c r="DN18" s="26">
        <v>0</v>
      </c>
      <c r="DO18" s="30"/>
      <c r="DR18" s="26">
        <v>0</v>
      </c>
      <c r="DS18" s="33"/>
      <c r="DV18" s="26">
        <v>0</v>
      </c>
      <c r="DW18" s="30"/>
      <c r="DZ18" s="26">
        <v>0</v>
      </c>
      <c r="EA18" s="33"/>
      <c r="ED18" s="26">
        <v>0</v>
      </c>
      <c r="EE18" s="30"/>
      <c r="EF18" s="31"/>
      <c r="EH18" s="26">
        <v>0</v>
      </c>
      <c r="EI18" s="33"/>
      <c r="EL18" s="26">
        <v>0</v>
      </c>
      <c r="EM18" s="33"/>
      <c r="EP18" s="26">
        <v>0</v>
      </c>
      <c r="EQ18" s="33"/>
      <c r="ET18" s="26">
        <v>0</v>
      </c>
      <c r="EU18" s="30"/>
      <c r="EV18" s="27"/>
      <c r="EX18" s="27"/>
      <c r="EZ18" s="26">
        <v>0</v>
      </c>
      <c r="FA18" s="33"/>
      <c r="FB18" s="28">
        <v>0</v>
      </c>
      <c r="FC18" s="28">
        <v>0</v>
      </c>
      <c r="FD18" s="26">
        <v>0</v>
      </c>
      <c r="FE18" s="33"/>
      <c r="FF18" s="28">
        <v>0</v>
      </c>
      <c r="FG18" s="28">
        <v>0</v>
      </c>
      <c r="FH18" s="26">
        <v>0</v>
      </c>
      <c r="FI18" s="33"/>
      <c r="FJ18" s="31">
        <v>0</v>
      </c>
      <c r="FK18" s="28">
        <v>0</v>
      </c>
      <c r="FL18" s="26">
        <v>0</v>
      </c>
      <c r="FM18" s="33"/>
    </row>
    <row r="19" spans="1:169" x14ac:dyDescent="0.25">
      <c r="A19" s="26" t="s">
        <v>111</v>
      </c>
      <c r="B19" s="27">
        <v>1</v>
      </c>
      <c r="E19" s="26">
        <f t="shared" si="3"/>
        <v>0</v>
      </c>
      <c r="G19" s="29"/>
      <c r="H19" s="35"/>
      <c r="I19" s="35">
        <f t="shared" si="4"/>
        <v>0</v>
      </c>
      <c r="J19" s="30"/>
      <c r="K19" s="29"/>
      <c r="L19" s="35"/>
      <c r="M19" s="35"/>
      <c r="N19" s="35">
        <f t="shared" si="5"/>
        <v>0</v>
      </c>
      <c r="O19" s="30"/>
      <c r="P19" s="29"/>
      <c r="Q19" s="35"/>
      <c r="R19" s="35"/>
      <c r="S19" s="35"/>
      <c r="T19" s="35">
        <f t="shared" si="6"/>
        <v>0</v>
      </c>
      <c r="U19" s="30"/>
      <c r="V19" s="29"/>
      <c r="W19" s="35"/>
      <c r="X19" s="35"/>
      <c r="Y19" s="35">
        <v>0</v>
      </c>
      <c r="Z19" s="30"/>
      <c r="AA19" s="35"/>
      <c r="AC19" s="26">
        <v>0</v>
      </c>
      <c r="AD19" s="30"/>
      <c r="AE19" s="31"/>
      <c r="AG19" s="26">
        <v>0</v>
      </c>
      <c r="AH19" s="30"/>
      <c r="AI19" s="29"/>
      <c r="AK19" s="26">
        <v>0</v>
      </c>
      <c r="AL19" s="30"/>
      <c r="AM19" s="29"/>
      <c r="AO19" s="26">
        <v>0</v>
      </c>
      <c r="AP19" s="30"/>
      <c r="AS19" s="26">
        <v>0</v>
      </c>
      <c r="AT19" s="30"/>
      <c r="AW19" s="26">
        <v>0</v>
      </c>
      <c r="AX19" s="30"/>
      <c r="AY19" s="29"/>
      <c r="BB19" s="26">
        <v>0</v>
      </c>
      <c r="BC19" s="30"/>
      <c r="BD19" s="29"/>
      <c r="BG19" s="26">
        <v>0</v>
      </c>
      <c r="BH19" s="30"/>
      <c r="BI19" s="28"/>
      <c r="BK19" s="26">
        <v>0</v>
      </c>
      <c r="BL19" s="30"/>
      <c r="BM19" s="29"/>
      <c r="BN19" s="28"/>
      <c r="BR19" s="26">
        <v>0</v>
      </c>
      <c r="BS19" s="30"/>
      <c r="BV19" s="26">
        <v>0</v>
      </c>
      <c r="BW19" s="30"/>
      <c r="BX19" s="29"/>
      <c r="CB19" s="26">
        <v>0</v>
      </c>
      <c r="CC19" s="30"/>
      <c r="CH19" s="26">
        <v>0</v>
      </c>
      <c r="CI19" s="30"/>
      <c r="CL19" s="26">
        <v>0</v>
      </c>
      <c r="CM19" s="30"/>
      <c r="CN19" s="29"/>
      <c r="CP19" s="26">
        <v>0</v>
      </c>
      <c r="CQ19" s="30"/>
      <c r="CR19" s="29"/>
      <c r="CT19" s="26">
        <v>0</v>
      </c>
      <c r="CU19" s="30"/>
      <c r="CX19" s="26">
        <v>0</v>
      </c>
      <c r="CY19" s="30"/>
      <c r="CZ19" s="29"/>
      <c r="DB19" s="26">
        <v>0</v>
      </c>
      <c r="DC19" s="30"/>
      <c r="DD19" s="29"/>
      <c r="DF19" s="26">
        <v>0</v>
      </c>
      <c r="DG19" s="30"/>
      <c r="DJ19" s="26">
        <v>0</v>
      </c>
      <c r="DK19" s="33"/>
      <c r="DN19" s="26">
        <v>0</v>
      </c>
      <c r="DO19" s="30"/>
      <c r="DR19" s="26">
        <v>0</v>
      </c>
      <c r="DS19" s="33"/>
      <c r="DV19" s="26">
        <v>0</v>
      </c>
      <c r="DW19" s="30"/>
      <c r="DZ19" s="26">
        <v>0</v>
      </c>
      <c r="EA19" s="33"/>
      <c r="ED19" s="26">
        <v>0</v>
      </c>
      <c r="EE19" s="30"/>
      <c r="EF19" s="31"/>
      <c r="EH19" s="26">
        <v>0</v>
      </c>
      <c r="EI19" s="33"/>
      <c r="EL19" s="26">
        <v>0</v>
      </c>
      <c r="EM19" s="33"/>
      <c r="EP19" s="26">
        <v>0</v>
      </c>
      <c r="EQ19" s="33"/>
      <c r="ET19" s="26">
        <v>0</v>
      </c>
      <c r="EU19" s="30"/>
      <c r="EV19" s="27"/>
      <c r="EX19" s="27"/>
      <c r="EZ19" s="26">
        <v>0</v>
      </c>
      <c r="FA19" s="33"/>
      <c r="FB19" s="28">
        <v>0</v>
      </c>
      <c r="FC19" s="28">
        <v>0</v>
      </c>
      <c r="FD19" s="26">
        <v>0</v>
      </c>
      <c r="FE19" s="33"/>
      <c r="FF19" s="28">
        <v>0</v>
      </c>
      <c r="FG19" s="28">
        <v>0</v>
      </c>
      <c r="FH19" s="26">
        <v>0</v>
      </c>
      <c r="FI19" s="33"/>
      <c r="FJ19" s="31">
        <v>0</v>
      </c>
      <c r="FK19" s="28">
        <v>0</v>
      </c>
      <c r="FL19" s="26">
        <v>0</v>
      </c>
      <c r="FM19" s="33"/>
    </row>
    <row r="20" spans="1:169" x14ac:dyDescent="0.25">
      <c r="A20" s="26" t="s">
        <v>112</v>
      </c>
      <c r="B20" s="27">
        <v>1</v>
      </c>
      <c r="E20" s="26">
        <f t="shared" si="3"/>
        <v>0</v>
      </c>
      <c r="G20" s="29"/>
      <c r="H20" s="35"/>
      <c r="I20" s="35">
        <f t="shared" si="4"/>
        <v>0</v>
      </c>
      <c r="J20" s="30"/>
      <c r="K20" s="29"/>
      <c r="L20" s="35"/>
      <c r="M20" s="35"/>
      <c r="N20" s="35">
        <f t="shared" si="5"/>
        <v>0</v>
      </c>
      <c r="O20" s="30"/>
      <c r="P20" s="29"/>
      <c r="Q20" s="35"/>
      <c r="R20" s="35"/>
      <c r="S20" s="35"/>
      <c r="T20" s="35">
        <f t="shared" si="6"/>
        <v>0</v>
      </c>
      <c r="U20" s="30"/>
      <c r="V20" s="29"/>
      <c r="W20" s="35"/>
      <c r="X20" s="35"/>
      <c r="Y20" s="35">
        <v>0</v>
      </c>
      <c r="Z20" s="30"/>
      <c r="AA20" s="35"/>
      <c r="AC20" s="26">
        <v>0</v>
      </c>
      <c r="AD20" s="30"/>
      <c r="AE20" s="31"/>
      <c r="AG20" s="26">
        <v>0</v>
      </c>
      <c r="AH20" s="30"/>
      <c r="AI20" s="29"/>
      <c r="AK20" s="26">
        <v>0</v>
      </c>
      <c r="AL20" s="30"/>
      <c r="AM20" s="29"/>
      <c r="AO20" s="26">
        <v>0</v>
      </c>
      <c r="AP20" s="30"/>
      <c r="AS20" s="26">
        <v>0</v>
      </c>
      <c r="AT20" s="30"/>
      <c r="AW20" s="26">
        <v>0</v>
      </c>
      <c r="AX20" s="30"/>
      <c r="AY20" s="29"/>
      <c r="BB20" s="26">
        <v>0</v>
      </c>
      <c r="BC20" s="30"/>
      <c r="BD20" s="29"/>
      <c r="BG20" s="26">
        <v>0</v>
      </c>
      <c r="BH20" s="30"/>
      <c r="BI20" s="28"/>
      <c r="BK20" s="26">
        <v>0</v>
      </c>
      <c r="BL20" s="30"/>
      <c r="BM20" s="29"/>
      <c r="BN20" s="28"/>
      <c r="BR20" s="26">
        <v>0</v>
      </c>
      <c r="BS20" s="30"/>
      <c r="BV20" s="26">
        <v>0</v>
      </c>
      <c r="BW20" s="30"/>
      <c r="BX20" s="29"/>
      <c r="CB20" s="26">
        <v>0</v>
      </c>
      <c r="CC20" s="30"/>
      <c r="CH20" s="26">
        <v>0</v>
      </c>
      <c r="CI20" s="30"/>
      <c r="CL20" s="26">
        <v>0</v>
      </c>
      <c r="CM20" s="30"/>
      <c r="CN20" s="29"/>
      <c r="CP20" s="26">
        <v>0</v>
      </c>
      <c r="CQ20" s="30"/>
      <c r="CR20" s="29"/>
      <c r="CT20" s="26">
        <v>0</v>
      </c>
      <c r="CU20" s="30"/>
      <c r="CX20" s="26">
        <v>0</v>
      </c>
      <c r="CY20" s="30"/>
      <c r="CZ20" s="29"/>
      <c r="DB20" s="26">
        <v>0</v>
      </c>
      <c r="DC20" s="30"/>
      <c r="DD20" s="29"/>
      <c r="DF20" s="26">
        <v>0</v>
      </c>
      <c r="DG20" s="30"/>
      <c r="DJ20" s="26">
        <v>0</v>
      </c>
      <c r="DK20" s="33"/>
      <c r="DN20" s="26">
        <v>0</v>
      </c>
      <c r="DO20" s="30"/>
      <c r="DR20" s="26">
        <v>0</v>
      </c>
      <c r="DS20" s="33"/>
      <c r="DV20" s="26">
        <v>0</v>
      </c>
      <c r="DW20" s="30"/>
      <c r="DZ20" s="26">
        <v>0</v>
      </c>
      <c r="EA20" s="33"/>
      <c r="ED20" s="26">
        <v>0</v>
      </c>
      <c r="EE20" s="30"/>
      <c r="EF20" s="31"/>
      <c r="EH20" s="26">
        <v>0</v>
      </c>
      <c r="EI20" s="33"/>
      <c r="EL20" s="26">
        <v>0</v>
      </c>
      <c r="EM20" s="33"/>
      <c r="EP20" s="26">
        <v>0</v>
      </c>
      <c r="EQ20" s="33"/>
      <c r="ET20" s="26">
        <v>0</v>
      </c>
      <c r="EU20" s="30"/>
      <c r="EV20" s="27"/>
      <c r="EX20" s="27"/>
      <c r="EZ20" s="26">
        <v>0</v>
      </c>
      <c r="FA20" s="33"/>
      <c r="FB20" s="28">
        <v>0</v>
      </c>
      <c r="FC20" s="28">
        <v>0</v>
      </c>
      <c r="FD20" s="26">
        <v>0</v>
      </c>
      <c r="FE20" s="33"/>
      <c r="FF20" s="28">
        <v>0</v>
      </c>
      <c r="FG20" s="28">
        <v>0</v>
      </c>
      <c r="FH20" s="26">
        <v>0</v>
      </c>
      <c r="FI20" s="33"/>
      <c r="FJ20" s="31">
        <v>0</v>
      </c>
      <c r="FK20" s="28">
        <v>0</v>
      </c>
      <c r="FL20" s="26">
        <v>0</v>
      </c>
      <c r="FM20" s="33"/>
    </row>
    <row r="21" spans="1:169" x14ac:dyDescent="0.25">
      <c r="A21" s="26" t="s">
        <v>113</v>
      </c>
      <c r="B21" s="27">
        <v>1</v>
      </c>
      <c r="E21" s="26">
        <f t="shared" si="3"/>
        <v>0</v>
      </c>
      <c r="G21" s="29"/>
      <c r="H21" s="35"/>
      <c r="I21" s="35">
        <f t="shared" si="4"/>
        <v>0</v>
      </c>
      <c r="J21" s="30"/>
      <c r="K21" s="29"/>
      <c r="L21" s="35"/>
      <c r="M21" s="35"/>
      <c r="N21" s="35">
        <f t="shared" si="5"/>
        <v>0</v>
      </c>
      <c r="O21" s="30"/>
      <c r="P21" s="29"/>
      <c r="Q21" s="35"/>
      <c r="R21" s="35"/>
      <c r="S21" s="35"/>
      <c r="T21" s="35">
        <f t="shared" si="6"/>
        <v>0</v>
      </c>
      <c r="U21" s="30"/>
      <c r="V21" s="29"/>
      <c r="W21" s="35"/>
      <c r="X21" s="35"/>
      <c r="Y21" s="35">
        <v>0</v>
      </c>
      <c r="Z21" s="30"/>
      <c r="AA21" s="35"/>
      <c r="AC21" s="26">
        <v>0</v>
      </c>
      <c r="AD21" s="30"/>
      <c r="AE21" s="31"/>
      <c r="AG21" s="26">
        <v>0</v>
      </c>
      <c r="AH21" s="30"/>
      <c r="AI21" s="29"/>
      <c r="AK21" s="26">
        <v>0</v>
      </c>
      <c r="AL21" s="30"/>
      <c r="AM21" s="29"/>
      <c r="AO21" s="26">
        <v>0</v>
      </c>
      <c r="AP21" s="30"/>
      <c r="AS21" s="26">
        <v>0</v>
      </c>
      <c r="AT21" s="30"/>
      <c r="AW21" s="26">
        <v>0</v>
      </c>
      <c r="AX21" s="30"/>
      <c r="AY21" s="29"/>
      <c r="BB21" s="26">
        <v>0</v>
      </c>
      <c r="BC21" s="30"/>
      <c r="BD21" s="29"/>
      <c r="BG21" s="26">
        <v>0</v>
      </c>
      <c r="BH21" s="30"/>
      <c r="BI21" s="28"/>
      <c r="BK21" s="26">
        <v>0</v>
      </c>
      <c r="BL21" s="30"/>
      <c r="BM21" s="29"/>
      <c r="BN21" s="28"/>
      <c r="BR21" s="26">
        <v>0</v>
      </c>
      <c r="BS21" s="30"/>
      <c r="BV21" s="26">
        <v>0</v>
      </c>
      <c r="BW21" s="30"/>
      <c r="BX21" s="29"/>
      <c r="CB21" s="26">
        <v>0</v>
      </c>
      <c r="CC21" s="30"/>
      <c r="CH21" s="26">
        <v>0</v>
      </c>
      <c r="CI21" s="30"/>
      <c r="CL21" s="26">
        <v>0</v>
      </c>
      <c r="CM21" s="30"/>
      <c r="CN21" s="29"/>
      <c r="CP21" s="26">
        <v>0</v>
      </c>
      <c r="CQ21" s="30"/>
      <c r="CR21" s="29"/>
      <c r="CT21" s="26">
        <v>0</v>
      </c>
      <c r="CU21" s="30"/>
      <c r="CX21" s="26">
        <v>0</v>
      </c>
      <c r="CY21" s="30"/>
      <c r="CZ21" s="32">
        <v>22</v>
      </c>
      <c r="DA21">
        <v>20</v>
      </c>
      <c r="DB21" s="26">
        <v>2</v>
      </c>
      <c r="DC21" s="30"/>
      <c r="DD21" s="32">
        <v>112</v>
      </c>
      <c r="DE21">
        <v>113</v>
      </c>
      <c r="DF21" s="26">
        <v>-1</v>
      </c>
      <c r="DG21" s="30"/>
      <c r="DH21">
        <v>28</v>
      </c>
      <c r="DI21">
        <v>30</v>
      </c>
      <c r="DJ21" s="26">
        <v>-2</v>
      </c>
      <c r="DK21" s="33"/>
      <c r="DL21">
        <v>96</v>
      </c>
      <c r="DM21">
        <v>97</v>
      </c>
      <c r="DN21" s="26">
        <v>-1</v>
      </c>
      <c r="DO21" s="30"/>
      <c r="DR21" s="26">
        <v>0</v>
      </c>
      <c r="DS21" s="33"/>
      <c r="DV21" s="26">
        <v>0</v>
      </c>
      <c r="DW21" s="30"/>
      <c r="DX21">
        <v>39</v>
      </c>
      <c r="DY21">
        <v>40</v>
      </c>
      <c r="DZ21" s="26">
        <v>-1</v>
      </c>
      <c r="EA21" s="33"/>
      <c r="ED21" s="26">
        <v>0</v>
      </c>
      <c r="EE21" s="30"/>
      <c r="EF21" s="32">
        <v>51</v>
      </c>
      <c r="EG21" s="28">
        <v>50</v>
      </c>
      <c r="EH21" s="26">
        <v>1</v>
      </c>
      <c r="EI21" s="33"/>
      <c r="EJ21">
        <v>192</v>
      </c>
      <c r="EK21">
        <v>188</v>
      </c>
      <c r="EL21" s="26">
        <v>4</v>
      </c>
      <c r="EM21" s="33"/>
      <c r="EP21" s="26">
        <v>0</v>
      </c>
      <c r="EQ21" s="33"/>
      <c r="ET21" s="26">
        <v>0</v>
      </c>
      <c r="EU21" s="30"/>
      <c r="EV21">
        <v>178</v>
      </c>
      <c r="EW21">
        <v>180</v>
      </c>
      <c r="EX21">
        <v>129</v>
      </c>
      <c r="EY21">
        <v>127</v>
      </c>
      <c r="EZ21" s="26">
        <v>0</v>
      </c>
      <c r="FA21" s="33"/>
      <c r="FB21" s="28">
        <v>203.31299999999999</v>
      </c>
      <c r="FC21" s="28">
        <v>200</v>
      </c>
      <c r="FD21" s="26">
        <v>3.3129999999999882</v>
      </c>
      <c r="FE21" s="33"/>
      <c r="FF21" s="28">
        <v>90.265000000000001</v>
      </c>
      <c r="FG21" s="28">
        <v>91.659599999999998</v>
      </c>
      <c r="FH21" s="26">
        <v>-1.394599999999997</v>
      </c>
      <c r="FI21" s="33"/>
      <c r="FJ21" s="31">
        <v>11.211</v>
      </c>
      <c r="FK21" s="28">
        <v>10</v>
      </c>
      <c r="FL21" s="26">
        <v>1.2110000000000001</v>
      </c>
      <c r="FM21" s="33"/>
    </row>
    <row r="22" spans="1:169" x14ac:dyDescent="0.25">
      <c r="A22" s="26" t="s">
        <v>114</v>
      </c>
      <c r="B22" s="27">
        <v>1</v>
      </c>
      <c r="E22" s="26">
        <f t="shared" si="3"/>
        <v>0</v>
      </c>
      <c r="G22" s="32">
        <v>156</v>
      </c>
      <c r="H22" s="36">
        <v>153</v>
      </c>
      <c r="I22" s="35">
        <f t="shared" si="4"/>
        <v>3</v>
      </c>
      <c r="J22" s="30"/>
      <c r="K22" s="32">
        <v>12</v>
      </c>
      <c r="L22" s="35"/>
      <c r="M22" s="36">
        <v>10</v>
      </c>
      <c r="N22" s="35">
        <f t="shared" si="5"/>
        <v>2</v>
      </c>
      <c r="O22" s="30"/>
      <c r="P22" s="29"/>
      <c r="Q22" s="35"/>
      <c r="R22" s="36">
        <v>102</v>
      </c>
      <c r="S22" s="36">
        <v>99</v>
      </c>
      <c r="T22" s="35">
        <f t="shared" si="6"/>
        <v>3</v>
      </c>
      <c r="U22" s="30"/>
      <c r="V22" s="32">
        <v>41</v>
      </c>
      <c r="W22" s="35"/>
      <c r="X22" s="36">
        <v>40</v>
      </c>
      <c r="Y22" s="35">
        <v>1</v>
      </c>
      <c r="Z22" s="30"/>
      <c r="AA22" s="36">
        <v>29</v>
      </c>
      <c r="AB22" s="26">
        <v>27.27200000000002</v>
      </c>
      <c r="AC22" s="26">
        <v>1.72799999999998</v>
      </c>
      <c r="AD22" s="30"/>
      <c r="AE22" s="32">
        <v>86</v>
      </c>
      <c r="AF22" s="26">
        <v>82.894000000000005</v>
      </c>
      <c r="AG22" s="26">
        <v>3.105999999999995</v>
      </c>
      <c r="AH22" s="30"/>
      <c r="AI22" s="32">
        <v>8</v>
      </c>
      <c r="AJ22" s="26">
        <v>7.2147999999999968</v>
      </c>
      <c r="AK22" s="26">
        <v>0.78520000000000323</v>
      </c>
      <c r="AL22" s="30"/>
      <c r="AM22" s="29"/>
      <c r="AO22" s="26">
        <v>0</v>
      </c>
      <c r="AP22" s="30"/>
      <c r="AQ22">
        <v>98</v>
      </c>
      <c r="AR22" s="28">
        <v>94.708600000000004</v>
      </c>
      <c r="AS22" s="26">
        <v>3.2913999999999959</v>
      </c>
      <c r="AT22" s="30"/>
      <c r="AW22" s="26">
        <v>0</v>
      </c>
      <c r="AX22" s="30"/>
      <c r="AY22" s="29"/>
      <c r="BB22" s="26">
        <v>0</v>
      </c>
      <c r="BC22" s="30"/>
      <c r="BD22" s="32">
        <v>4</v>
      </c>
      <c r="BF22">
        <v>5</v>
      </c>
      <c r="BG22" s="26">
        <v>-1</v>
      </c>
      <c r="BH22" s="30"/>
      <c r="BI22" s="28"/>
      <c r="BK22" s="26">
        <v>0</v>
      </c>
      <c r="BL22" s="30"/>
      <c r="BM22" s="29"/>
      <c r="BN22">
        <v>69</v>
      </c>
      <c r="BO22">
        <v>70</v>
      </c>
      <c r="BP22">
        <v>84</v>
      </c>
      <c r="BQ22">
        <v>84</v>
      </c>
      <c r="BR22" s="26">
        <v>-1</v>
      </c>
      <c r="BS22" s="30"/>
      <c r="BT22">
        <v>29</v>
      </c>
      <c r="BU22" s="28">
        <v>26.68559999999999</v>
      </c>
      <c r="BV22" s="26">
        <v>2.3144000000000098</v>
      </c>
      <c r="BW22" s="30"/>
      <c r="BX22" s="29"/>
      <c r="CB22" s="26">
        <v>0</v>
      </c>
      <c r="CC22" s="30"/>
      <c r="CH22" s="26">
        <v>0</v>
      </c>
      <c r="CI22" s="30"/>
      <c r="CJ22">
        <v>150</v>
      </c>
      <c r="CK22" s="28">
        <v>150</v>
      </c>
      <c r="CL22" s="26">
        <v>0</v>
      </c>
      <c r="CM22" s="30"/>
      <c r="CN22" s="29"/>
      <c r="CP22" s="26">
        <v>0</v>
      </c>
      <c r="CQ22" s="30"/>
      <c r="CR22" s="32">
        <v>104</v>
      </c>
      <c r="CS22">
        <v>100</v>
      </c>
      <c r="CT22" s="26">
        <v>4</v>
      </c>
      <c r="CU22" s="30"/>
      <c r="CV22">
        <v>12</v>
      </c>
      <c r="CW22">
        <v>10</v>
      </c>
      <c r="CX22" s="26">
        <v>2</v>
      </c>
      <c r="CY22" s="30"/>
      <c r="CZ22" s="29"/>
      <c r="DB22" s="26">
        <v>0</v>
      </c>
      <c r="DC22" s="30"/>
      <c r="DD22" s="32">
        <v>32</v>
      </c>
      <c r="DE22">
        <v>32</v>
      </c>
      <c r="DF22" s="26">
        <v>0</v>
      </c>
      <c r="DG22" s="30"/>
      <c r="DH22">
        <v>90</v>
      </c>
      <c r="DI22">
        <v>90</v>
      </c>
      <c r="DJ22" s="26">
        <v>0</v>
      </c>
      <c r="DK22" s="33"/>
      <c r="DL22">
        <v>73</v>
      </c>
      <c r="DM22">
        <v>73</v>
      </c>
      <c r="DN22" s="26">
        <v>0</v>
      </c>
      <c r="DO22" s="30"/>
      <c r="DR22" s="26">
        <v>0</v>
      </c>
      <c r="DS22" s="33"/>
      <c r="DV22" s="26">
        <v>0</v>
      </c>
      <c r="DW22" s="30"/>
      <c r="DX22">
        <v>28</v>
      </c>
      <c r="DY22">
        <v>30</v>
      </c>
      <c r="DZ22" s="26">
        <v>-2</v>
      </c>
      <c r="EA22" s="33"/>
      <c r="EB22">
        <v>94</v>
      </c>
      <c r="EC22" s="28">
        <v>90.531999999999996</v>
      </c>
      <c r="ED22" s="26">
        <v>3.468000000000004</v>
      </c>
      <c r="EE22" s="30"/>
      <c r="EF22" s="31"/>
      <c r="EH22" s="26">
        <v>0</v>
      </c>
      <c r="EI22" s="33"/>
      <c r="EJ22">
        <v>37</v>
      </c>
      <c r="EK22">
        <v>36</v>
      </c>
      <c r="EL22" s="26">
        <v>1</v>
      </c>
      <c r="EM22" s="33"/>
      <c r="EP22" s="26">
        <v>0</v>
      </c>
      <c r="EQ22" s="33"/>
      <c r="ET22" s="26">
        <v>0</v>
      </c>
      <c r="EU22" s="30"/>
      <c r="EV22">
        <v>100</v>
      </c>
      <c r="EW22">
        <v>100</v>
      </c>
      <c r="EX22">
        <v>60</v>
      </c>
      <c r="EY22">
        <v>60</v>
      </c>
      <c r="EZ22" s="26">
        <v>0</v>
      </c>
      <c r="FA22" s="33"/>
      <c r="FB22" s="28">
        <v>40.777000000000001</v>
      </c>
      <c r="FC22" s="28">
        <v>40</v>
      </c>
      <c r="FD22" s="26">
        <v>0.77700000000000102</v>
      </c>
      <c r="FE22" s="33"/>
      <c r="FF22" s="28">
        <v>44.72</v>
      </c>
      <c r="FG22" s="28">
        <v>42.702800000000011</v>
      </c>
      <c r="FH22" s="26">
        <v>2.0171999999999879</v>
      </c>
      <c r="FI22" s="33"/>
      <c r="FJ22" s="31">
        <v>0</v>
      </c>
      <c r="FK22" s="28">
        <v>0</v>
      </c>
      <c r="FL22" s="26">
        <v>0</v>
      </c>
      <c r="FM22" s="33"/>
    </row>
    <row r="23" spans="1:169" x14ac:dyDescent="0.25">
      <c r="A23" s="26" t="s">
        <v>115</v>
      </c>
      <c r="B23" s="27">
        <v>0.25</v>
      </c>
      <c r="C23">
        <v>16</v>
      </c>
      <c r="D23">
        <v>21</v>
      </c>
      <c r="E23" s="26">
        <f t="shared" si="3"/>
        <v>-5</v>
      </c>
      <c r="G23" s="29"/>
      <c r="H23" s="35"/>
      <c r="I23" s="35">
        <f t="shared" si="4"/>
        <v>0</v>
      </c>
      <c r="J23" s="30"/>
      <c r="K23" s="32">
        <v>8</v>
      </c>
      <c r="L23" s="35"/>
      <c r="M23" s="36">
        <v>8</v>
      </c>
      <c r="N23" s="35">
        <f t="shared" si="5"/>
        <v>0</v>
      </c>
      <c r="O23" s="30"/>
      <c r="P23" s="29"/>
      <c r="Q23" s="35"/>
      <c r="R23" s="36">
        <v>8</v>
      </c>
      <c r="S23" s="36">
        <v>6</v>
      </c>
      <c r="T23" s="35">
        <f t="shared" si="6"/>
        <v>2</v>
      </c>
      <c r="U23" s="30"/>
      <c r="V23" s="32">
        <v>16</v>
      </c>
      <c r="W23" s="35"/>
      <c r="X23" s="36">
        <v>18</v>
      </c>
      <c r="Y23" s="35">
        <v>-2</v>
      </c>
      <c r="Z23" s="30"/>
      <c r="AA23" s="35"/>
      <c r="AC23" s="26">
        <v>0</v>
      </c>
      <c r="AD23" s="30"/>
      <c r="AE23" s="31"/>
      <c r="AG23" s="26">
        <v>0</v>
      </c>
      <c r="AH23" s="30"/>
      <c r="AI23" s="32">
        <v>32</v>
      </c>
      <c r="AJ23" s="26">
        <v>30.6</v>
      </c>
      <c r="AK23" s="26">
        <v>1.399999999999999</v>
      </c>
      <c r="AL23" s="30"/>
      <c r="AM23" s="29"/>
      <c r="AO23" s="26">
        <v>0</v>
      </c>
      <c r="AP23" s="30"/>
      <c r="AQ23">
        <v>16</v>
      </c>
      <c r="AR23" s="28">
        <v>14</v>
      </c>
      <c r="AS23" s="26">
        <v>2</v>
      </c>
      <c r="AT23" s="30"/>
      <c r="AV23">
        <v>7</v>
      </c>
      <c r="AW23" s="24">
        <v>-7</v>
      </c>
      <c r="AX23" s="30">
        <v>1.75</v>
      </c>
      <c r="AY23" s="32">
        <v>8</v>
      </c>
      <c r="BA23">
        <v>8</v>
      </c>
      <c r="BB23" s="26">
        <v>0</v>
      </c>
      <c r="BC23" s="30"/>
      <c r="BD23" s="32">
        <v>8</v>
      </c>
      <c r="BF23">
        <v>6</v>
      </c>
      <c r="BG23" s="26">
        <v>2</v>
      </c>
      <c r="BH23" s="30"/>
      <c r="BI23" s="28"/>
      <c r="BK23" s="26">
        <v>0</v>
      </c>
      <c r="BL23" s="30"/>
      <c r="BM23" s="29"/>
      <c r="BN23" s="28"/>
      <c r="BP23">
        <v>8</v>
      </c>
      <c r="BQ23">
        <v>7</v>
      </c>
      <c r="BR23" s="26">
        <v>1</v>
      </c>
      <c r="BS23" s="30"/>
      <c r="BT23">
        <v>16</v>
      </c>
      <c r="BU23" s="28">
        <v>17</v>
      </c>
      <c r="BV23" s="26">
        <v>-1</v>
      </c>
      <c r="BW23" s="30"/>
      <c r="BX23" s="29"/>
      <c r="CB23" s="26">
        <v>0</v>
      </c>
      <c r="CC23" s="30"/>
      <c r="CH23" s="26">
        <v>0</v>
      </c>
      <c r="CI23" s="30"/>
      <c r="CL23" s="26">
        <v>0</v>
      </c>
      <c r="CM23" s="30"/>
      <c r="CN23" s="32">
        <v>8</v>
      </c>
      <c r="CO23">
        <v>8</v>
      </c>
      <c r="CP23" s="26">
        <v>0</v>
      </c>
      <c r="CQ23" s="30"/>
      <c r="CR23" s="29"/>
      <c r="CT23" s="26">
        <v>0</v>
      </c>
      <c r="CU23" s="30"/>
      <c r="CV23">
        <v>24</v>
      </c>
      <c r="CW23">
        <v>24</v>
      </c>
      <c r="CX23" s="26">
        <v>0</v>
      </c>
      <c r="CY23" s="30"/>
      <c r="CZ23" s="32">
        <v>16</v>
      </c>
      <c r="DA23">
        <v>16</v>
      </c>
      <c r="DB23" s="26">
        <v>0</v>
      </c>
      <c r="DC23" s="30"/>
      <c r="DD23" s="32">
        <v>8</v>
      </c>
      <c r="DE23">
        <v>8</v>
      </c>
      <c r="DF23" s="26">
        <v>0</v>
      </c>
      <c r="DG23" s="30"/>
      <c r="DJ23" s="26">
        <v>0</v>
      </c>
      <c r="DK23" s="33"/>
      <c r="DL23">
        <v>16</v>
      </c>
      <c r="DM23">
        <v>14</v>
      </c>
      <c r="DN23" s="26">
        <v>2</v>
      </c>
      <c r="DO23" s="30"/>
      <c r="DR23" s="26">
        <v>0</v>
      </c>
      <c r="DS23" s="33"/>
      <c r="DV23" s="26">
        <v>0</v>
      </c>
      <c r="DW23" s="30"/>
      <c r="DX23">
        <v>8</v>
      </c>
      <c r="DY23">
        <v>8</v>
      </c>
      <c r="DZ23" s="26">
        <v>0</v>
      </c>
      <c r="EA23" s="33"/>
      <c r="ED23" s="26">
        <v>0</v>
      </c>
      <c r="EE23" s="30"/>
      <c r="EF23" s="32">
        <v>8</v>
      </c>
      <c r="EG23" s="28">
        <v>6</v>
      </c>
      <c r="EH23" s="26">
        <v>2</v>
      </c>
      <c r="EI23" s="33"/>
      <c r="EL23" s="26">
        <v>0</v>
      </c>
      <c r="EM23" s="33"/>
      <c r="EN23">
        <v>16</v>
      </c>
      <c r="EO23">
        <v>16</v>
      </c>
      <c r="EP23" s="26">
        <v>0</v>
      </c>
      <c r="EQ23" s="33"/>
      <c r="ET23" s="26">
        <v>0</v>
      </c>
      <c r="EU23" s="30"/>
      <c r="EV23" s="27"/>
      <c r="EX23">
        <v>48</v>
      </c>
      <c r="EY23">
        <v>50</v>
      </c>
      <c r="EZ23" s="26">
        <v>-2</v>
      </c>
      <c r="FA23" s="33"/>
      <c r="FB23" s="28">
        <v>0</v>
      </c>
      <c r="FC23" s="28">
        <v>0</v>
      </c>
      <c r="FD23" s="26">
        <v>0</v>
      </c>
      <c r="FE23" s="33"/>
      <c r="FF23" s="28">
        <v>0</v>
      </c>
      <c r="FG23" s="28">
        <v>0</v>
      </c>
      <c r="FH23" s="26">
        <v>0</v>
      </c>
      <c r="FI23" s="33"/>
      <c r="FJ23" s="31">
        <v>0</v>
      </c>
      <c r="FK23" s="28">
        <v>0</v>
      </c>
      <c r="FL23" s="26">
        <v>0</v>
      </c>
      <c r="FM23" s="33"/>
    </row>
    <row r="24" spans="1:169" x14ac:dyDescent="0.25">
      <c r="A24" s="26" t="s">
        <v>116</v>
      </c>
      <c r="B24" s="27">
        <v>0.4</v>
      </c>
      <c r="C24">
        <v>72</v>
      </c>
      <c r="D24">
        <v>71</v>
      </c>
      <c r="E24" s="26">
        <f t="shared" si="3"/>
        <v>1</v>
      </c>
      <c r="G24" s="29"/>
      <c r="H24" s="35"/>
      <c r="I24" s="35">
        <f t="shared" si="4"/>
        <v>0</v>
      </c>
      <c r="J24" s="30"/>
      <c r="K24" s="29"/>
      <c r="L24" s="35"/>
      <c r="M24" s="35"/>
      <c r="N24" s="35">
        <f t="shared" si="5"/>
        <v>0</v>
      </c>
      <c r="O24" s="30"/>
      <c r="P24" s="29"/>
      <c r="Q24" s="35"/>
      <c r="R24" s="36">
        <v>78</v>
      </c>
      <c r="S24" s="36">
        <v>76</v>
      </c>
      <c r="T24" s="35">
        <f t="shared" si="6"/>
        <v>2</v>
      </c>
      <c r="U24" s="30"/>
      <c r="V24" s="32">
        <v>6</v>
      </c>
      <c r="W24" s="35"/>
      <c r="X24" s="36">
        <v>6</v>
      </c>
      <c r="Y24" s="35">
        <v>0</v>
      </c>
      <c r="Z24" s="30"/>
      <c r="AA24" s="36">
        <v>42</v>
      </c>
      <c r="AB24" s="26">
        <v>40.400000000000013</v>
      </c>
      <c r="AC24" s="26">
        <v>1.599999999999987</v>
      </c>
      <c r="AD24" s="30"/>
      <c r="AE24" s="32">
        <v>12</v>
      </c>
      <c r="AF24" s="26">
        <v>14</v>
      </c>
      <c r="AG24" s="26">
        <v>-2</v>
      </c>
      <c r="AH24" s="30"/>
      <c r="AI24" s="29"/>
      <c r="AK24" s="26">
        <v>0</v>
      </c>
      <c r="AL24" s="30"/>
      <c r="AM24" s="32">
        <v>30</v>
      </c>
      <c r="AN24">
        <v>28</v>
      </c>
      <c r="AO24" s="26">
        <v>2</v>
      </c>
      <c r="AP24" s="30"/>
      <c r="AS24" s="26">
        <v>0</v>
      </c>
      <c r="AT24" s="30"/>
      <c r="AW24" s="26">
        <v>0</v>
      </c>
      <c r="AX24" s="30"/>
      <c r="AY24" s="29"/>
      <c r="BB24" s="26">
        <v>0</v>
      </c>
      <c r="BC24" s="30"/>
      <c r="BD24" s="29"/>
      <c r="BG24" s="26">
        <v>0</v>
      </c>
      <c r="BH24" s="30"/>
      <c r="BI24">
        <v>18</v>
      </c>
      <c r="BJ24" s="28">
        <v>15.60000000000001</v>
      </c>
      <c r="BK24" s="26">
        <v>2.3999999999999901</v>
      </c>
      <c r="BL24" s="30"/>
      <c r="BM24" s="29"/>
      <c r="BN24" s="28"/>
      <c r="BP24">
        <v>42</v>
      </c>
      <c r="BQ24">
        <v>41</v>
      </c>
      <c r="BR24" s="26">
        <v>1</v>
      </c>
      <c r="BS24" s="30"/>
      <c r="BT24">
        <v>42</v>
      </c>
      <c r="BU24" s="28">
        <v>40</v>
      </c>
      <c r="BV24" s="26">
        <v>2</v>
      </c>
      <c r="BW24" s="30"/>
      <c r="BX24" s="29"/>
      <c r="BZ24">
        <v>30</v>
      </c>
      <c r="CA24">
        <v>32</v>
      </c>
      <c r="CB24" s="26">
        <v>-2</v>
      </c>
      <c r="CC24" s="30"/>
      <c r="CH24" s="26">
        <v>0</v>
      </c>
      <c r="CI24" s="30"/>
      <c r="CJ24">
        <v>12</v>
      </c>
      <c r="CK24" s="28">
        <v>10</v>
      </c>
      <c r="CL24" s="26">
        <v>2</v>
      </c>
      <c r="CM24" s="30"/>
      <c r="CN24" s="32">
        <v>42</v>
      </c>
      <c r="CO24">
        <v>40</v>
      </c>
      <c r="CP24" s="26">
        <v>2</v>
      </c>
      <c r="CQ24" s="30"/>
      <c r="CR24" s="32">
        <v>12</v>
      </c>
      <c r="CS24">
        <v>12</v>
      </c>
      <c r="CT24" s="26">
        <v>0</v>
      </c>
      <c r="CU24" s="30"/>
      <c r="CV24">
        <v>18</v>
      </c>
      <c r="CW24">
        <v>18</v>
      </c>
      <c r="CX24" s="26">
        <v>0</v>
      </c>
      <c r="CY24" s="30"/>
      <c r="CZ24" s="32">
        <v>18</v>
      </c>
      <c r="DA24">
        <v>19</v>
      </c>
      <c r="DB24" s="26">
        <v>-1</v>
      </c>
      <c r="DC24" s="30"/>
      <c r="DD24" s="29"/>
      <c r="DF24" s="26">
        <v>0</v>
      </c>
      <c r="DG24" s="30"/>
      <c r="DJ24" s="26">
        <v>0</v>
      </c>
      <c r="DK24" s="33"/>
      <c r="DL24">
        <v>12</v>
      </c>
      <c r="DM24">
        <v>13</v>
      </c>
      <c r="DN24" s="26">
        <v>-1</v>
      </c>
      <c r="DO24" s="30"/>
      <c r="DR24" s="26">
        <v>0</v>
      </c>
      <c r="DS24" s="33"/>
      <c r="DV24" s="26">
        <v>0</v>
      </c>
      <c r="DW24" s="30"/>
      <c r="DX24">
        <v>18</v>
      </c>
      <c r="DY24">
        <v>20</v>
      </c>
      <c r="DZ24" s="26">
        <v>-2</v>
      </c>
      <c r="EA24" s="33"/>
      <c r="EB24">
        <v>48</v>
      </c>
      <c r="EC24" s="28">
        <v>46</v>
      </c>
      <c r="ED24" s="26">
        <v>2</v>
      </c>
      <c r="EE24" s="30"/>
      <c r="EF24" s="31"/>
      <c r="EH24" s="26">
        <v>0</v>
      </c>
      <c r="EI24" s="33"/>
      <c r="EL24" s="26">
        <v>0</v>
      </c>
      <c r="EM24" s="33"/>
      <c r="EP24" s="26">
        <v>0</v>
      </c>
      <c r="EQ24" s="33"/>
      <c r="ET24" s="26">
        <v>0</v>
      </c>
      <c r="EU24" s="30"/>
      <c r="EV24">
        <v>78</v>
      </c>
      <c r="EW24">
        <v>80</v>
      </c>
      <c r="EX24">
        <v>72</v>
      </c>
      <c r="EY24">
        <v>70</v>
      </c>
      <c r="EZ24" s="26">
        <v>0</v>
      </c>
      <c r="FA24" s="33"/>
      <c r="FB24" s="28">
        <v>78</v>
      </c>
      <c r="FC24" s="28">
        <v>80</v>
      </c>
      <c r="FD24" s="26">
        <v>-2</v>
      </c>
      <c r="FE24" s="33"/>
      <c r="FF24" s="28">
        <v>0</v>
      </c>
      <c r="FG24" s="28">
        <v>0</v>
      </c>
      <c r="FH24" s="26">
        <v>0</v>
      </c>
      <c r="FI24" s="33"/>
      <c r="FJ24" s="31">
        <v>0</v>
      </c>
      <c r="FK24" s="28">
        <v>0</v>
      </c>
      <c r="FL24" s="26">
        <v>0</v>
      </c>
      <c r="FM24" s="33"/>
    </row>
    <row r="25" spans="1:169" x14ac:dyDescent="0.25">
      <c r="A25" s="26" t="s">
        <v>117</v>
      </c>
      <c r="B25" s="27">
        <v>1</v>
      </c>
      <c r="C25">
        <v>36</v>
      </c>
      <c r="D25">
        <v>34</v>
      </c>
      <c r="E25" s="26">
        <f t="shared" si="3"/>
        <v>2</v>
      </c>
      <c r="G25" s="32">
        <v>241</v>
      </c>
      <c r="H25" s="36">
        <v>227</v>
      </c>
      <c r="I25" s="35">
        <f t="shared" si="4"/>
        <v>14</v>
      </c>
      <c r="J25" s="30"/>
      <c r="K25" s="32">
        <v>25</v>
      </c>
      <c r="L25" s="35"/>
      <c r="M25" s="36">
        <v>22</v>
      </c>
      <c r="N25" s="35">
        <f t="shared" si="5"/>
        <v>3</v>
      </c>
      <c r="O25" s="30"/>
      <c r="P25" s="29"/>
      <c r="Q25" s="35"/>
      <c r="R25" s="36">
        <v>153</v>
      </c>
      <c r="S25" s="36">
        <v>146</v>
      </c>
      <c r="T25" s="35">
        <f t="shared" si="6"/>
        <v>7</v>
      </c>
      <c r="U25" s="30"/>
      <c r="V25" s="32">
        <v>123</v>
      </c>
      <c r="W25" s="35"/>
      <c r="X25" s="36">
        <v>116</v>
      </c>
      <c r="Y25" s="35">
        <v>7</v>
      </c>
      <c r="Z25" s="30"/>
      <c r="AA25" s="36">
        <v>66</v>
      </c>
      <c r="AB25" s="26">
        <v>61.462600000000009</v>
      </c>
      <c r="AC25" s="26">
        <v>4.537399999999991</v>
      </c>
      <c r="AD25" s="30"/>
      <c r="AE25" s="32">
        <v>35</v>
      </c>
      <c r="AF25" s="26">
        <v>35.497</v>
      </c>
      <c r="AG25" s="26">
        <v>-0.49699999999999989</v>
      </c>
      <c r="AH25" s="30"/>
      <c r="AI25" s="32">
        <v>30</v>
      </c>
      <c r="AJ25" s="26">
        <v>28.81379999999999</v>
      </c>
      <c r="AK25" s="26">
        <v>1.1862000000000099</v>
      </c>
      <c r="AL25" s="30"/>
      <c r="AM25" s="32">
        <v>55</v>
      </c>
      <c r="AN25">
        <v>51</v>
      </c>
      <c r="AO25" s="26">
        <v>4</v>
      </c>
      <c r="AP25" s="30"/>
      <c r="AQ25">
        <v>85</v>
      </c>
      <c r="AR25" s="28">
        <v>82.756999999999977</v>
      </c>
      <c r="AS25" s="26">
        <v>2.243000000000023</v>
      </c>
      <c r="AT25" s="30"/>
      <c r="AU25">
        <v>55</v>
      </c>
      <c r="AV25">
        <v>51</v>
      </c>
      <c r="AW25" s="26">
        <v>4</v>
      </c>
      <c r="AX25" s="30"/>
      <c r="AY25" s="32">
        <v>25</v>
      </c>
      <c r="BA25">
        <v>23</v>
      </c>
      <c r="BB25" s="26">
        <v>2</v>
      </c>
      <c r="BC25" s="30"/>
      <c r="BD25" s="32">
        <v>175</v>
      </c>
      <c r="BF25">
        <v>171</v>
      </c>
      <c r="BG25" s="26">
        <v>4</v>
      </c>
      <c r="BH25" s="30"/>
      <c r="BI25" s="28"/>
      <c r="BK25" s="26">
        <v>0</v>
      </c>
      <c r="BL25" s="30"/>
      <c r="BM25" s="29"/>
      <c r="BN25">
        <v>20</v>
      </c>
      <c r="BO25">
        <v>20</v>
      </c>
      <c r="BP25">
        <v>36</v>
      </c>
      <c r="BQ25">
        <v>33</v>
      </c>
      <c r="BR25" s="26">
        <v>3</v>
      </c>
      <c r="BS25" s="30"/>
      <c r="BT25">
        <v>106</v>
      </c>
      <c r="BU25" s="28">
        <v>100.9842</v>
      </c>
      <c r="BV25" s="26">
        <v>5.0157999999999987</v>
      </c>
      <c r="BW25" s="30"/>
      <c r="BX25" s="32">
        <v>107</v>
      </c>
      <c r="BY25">
        <v>100</v>
      </c>
      <c r="BZ25">
        <v>122</v>
      </c>
      <c r="CA25">
        <v>118</v>
      </c>
      <c r="CB25" s="26">
        <v>11</v>
      </c>
      <c r="CC25" s="30"/>
      <c r="CH25" s="26">
        <v>0</v>
      </c>
      <c r="CI25" s="30"/>
      <c r="CJ25">
        <v>112</v>
      </c>
      <c r="CK25" s="28">
        <v>108.3522</v>
      </c>
      <c r="CL25" s="26">
        <v>3.6478000000000042</v>
      </c>
      <c r="CM25" s="30"/>
      <c r="CN25" s="32">
        <v>167</v>
      </c>
      <c r="CO25">
        <v>160</v>
      </c>
      <c r="CP25" s="26">
        <v>7</v>
      </c>
      <c r="CQ25" s="30"/>
      <c r="CR25" s="29"/>
      <c r="CT25" s="26">
        <v>0</v>
      </c>
      <c r="CU25" s="30"/>
      <c r="CV25">
        <v>196</v>
      </c>
      <c r="CW25">
        <v>190</v>
      </c>
      <c r="CX25" s="26">
        <v>6</v>
      </c>
      <c r="CY25" s="30"/>
      <c r="CZ25" s="29"/>
      <c r="DB25" s="26">
        <v>0</v>
      </c>
      <c r="DC25" s="30"/>
      <c r="DD25" s="32">
        <v>84</v>
      </c>
      <c r="DE25">
        <v>81</v>
      </c>
      <c r="DF25" s="26">
        <v>3</v>
      </c>
      <c r="DG25" s="30"/>
      <c r="DH25">
        <v>30</v>
      </c>
      <c r="DI25">
        <v>30</v>
      </c>
      <c r="DJ25" s="26">
        <v>0</v>
      </c>
      <c r="DK25" s="33"/>
      <c r="DL25">
        <v>72</v>
      </c>
      <c r="DM25">
        <v>69</v>
      </c>
      <c r="DN25" s="26">
        <v>3</v>
      </c>
      <c r="DO25" s="30"/>
      <c r="DR25" s="26">
        <v>0</v>
      </c>
      <c r="DS25" s="33"/>
      <c r="DT25">
        <v>15</v>
      </c>
      <c r="DU25">
        <v>16</v>
      </c>
      <c r="DV25" s="26">
        <v>-1</v>
      </c>
      <c r="DW25" s="30"/>
      <c r="DZ25" s="26">
        <v>0</v>
      </c>
      <c r="EA25" s="33"/>
      <c r="ED25" s="26">
        <v>0</v>
      </c>
      <c r="EE25" s="30"/>
      <c r="EF25" s="32">
        <v>106</v>
      </c>
      <c r="EG25" s="28">
        <v>100</v>
      </c>
      <c r="EH25" s="26">
        <v>6</v>
      </c>
      <c r="EI25" s="33"/>
      <c r="EJ25">
        <v>123</v>
      </c>
      <c r="EK25">
        <v>115</v>
      </c>
      <c r="EL25" s="26">
        <v>8</v>
      </c>
      <c r="EM25" s="33"/>
      <c r="EP25" s="26">
        <v>0</v>
      </c>
      <c r="EQ25" s="33"/>
      <c r="ER25">
        <v>50</v>
      </c>
      <c r="ES25">
        <v>50</v>
      </c>
      <c r="ET25" s="26">
        <v>0</v>
      </c>
      <c r="EU25" s="30"/>
      <c r="EV25">
        <v>86</v>
      </c>
      <c r="EW25">
        <v>80</v>
      </c>
      <c r="EX25">
        <v>69</v>
      </c>
      <c r="EY25">
        <v>67</v>
      </c>
      <c r="EZ25" s="26">
        <v>8</v>
      </c>
      <c r="FA25" s="33"/>
      <c r="FB25" s="28">
        <v>206.607</v>
      </c>
      <c r="FC25" s="28">
        <v>200</v>
      </c>
      <c r="FD25" s="26">
        <v>6.6069999999999993</v>
      </c>
      <c r="FE25" s="33"/>
      <c r="FF25" s="28">
        <v>96.805999999999997</v>
      </c>
      <c r="FG25" s="28">
        <v>90.151200000000003</v>
      </c>
      <c r="FH25" s="26">
        <v>6.6547999999999936</v>
      </c>
      <c r="FI25" s="33"/>
      <c r="FJ25" s="31">
        <v>0</v>
      </c>
      <c r="FK25" s="28">
        <v>0</v>
      </c>
      <c r="FL25" s="26">
        <v>0</v>
      </c>
      <c r="FM25" s="33"/>
    </row>
    <row r="26" spans="1:169" x14ac:dyDescent="0.25">
      <c r="A26" s="26" t="s">
        <v>118</v>
      </c>
      <c r="B26" s="27">
        <v>0.12</v>
      </c>
      <c r="E26" s="26">
        <f t="shared" si="3"/>
        <v>0</v>
      </c>
      <c r="G26" s="32">
        <v>16</v>
      </c>
      <c r="H26" s="36">
        <v>15</v>
      </c>
      <c r="I26" s="35">
        <f t="shared" si="4"/>
        <v>1</v>
      </c>
      <c r="J26" s="30"/>
      <c r="K26" s="29"/>
      <c r="L26" s="35"/>
      <c r="M26" s="35"/>
      <c r="N26" s="35">
        <f t="shared" si="5"/>
        <v>0</v>
      </c>
      <c r="O26" s="30"/>
      <c r="P26" s="29"/>
      <c r="Q26" s="35"/>
      <c r="R26" s="35"/>
      <c r="S26" s="35"/>
      <c r="T26" s="35">
        <f t="shared" si="6"/>
        <v>0</v>
      </c>
      <c r="U26" s="30"/>
      <c r="V26" s="32">
        <v>72</v>
      </c>
      <c r="W26" s="35"/>
      <c r="X26" s="36">
        <v>73</v>
      </c>
      <c r="Y26" s="35">
        <v>-1</v>
      </c>
      <c r="Z26" s="30"/>
      <c r="AA26" s="36">
        <v>8</v>
      </c>
      <c r="AB26" s="26">
        <v>10</v>
      </c>
      <c r="AC26" s="26">
        <v>-2</v>
      </c>
      <c r="AD26" s="30"/>
      <c r="AE26" s="32">
        <v>48</v>
      </c>
      <c r="AF26" s="26">
        <v>49</v>
      </c>
      <c r="AG26" s="26">
        <v>-1</v>
      </c>
      <c r="AH26" s="30"/>
      <c r="AI26" s="29"/>
      <c r="AK26" s="26">
        <v>0</v>
      </c>
      <c r="AL26" s="30"/>
      <c r="AM26" s="29"/>
      <c r="AO26" s="26">
        <v>0</v>
      </c>
      <c r="AP26" s="30"/>
      <c r="AS26" s="26">
        <v>0</v>
      </c>
      <c r="AT26" s="30"/>
      <c r="AU26">
        <v>32</v>
      </c>
      <c r="AV26">
        <v>30</v>
      </c>
      <c r="AW26" s="26">
        <v>2</v>
      </c>
      <c r="AX26" s="30"/>
      <c r="AY26" s="32">
        <v>48</v>
      </c>
      <c r="BA26">
        <v>52</v>
      </c>
      <c r="BB26" s="26">
        <v>-4</v>
      </c>
      <c r="BC26" s="30"/>
      <c r="BD26" s="29"/>
      <c r="BG26" s="26">
        <v>0</v>
      </c>
      <c r="BH26" s="30"/>
      <c r="BI26">
        <v>32</v>
      </c>
      <c r="BJ26" s="28">
        <v>36</v>
      </c>
      <c r="BK26" s="26">
        <v>-4</v>
      </c>
      <c r="BL26" s="30"/>
      <c r="BM26" s="29"/>
      <c r="BN26" s="28"/>
      <c r="BP26">
        <v>48</v>
      </c>
      <c r="BQ26">
        <v>51</v>
      </c>
      <c r="BR26" s="26">
        <v>-3</v>
      </c>
      <c r="BS26" s="30"/>
      <c r="BV26" s="26">
        <v>0</v>
      </c>
      <c r="BW26" s="30"/>
      <c r="BX26" s="29"/>
      <c r="CB26" s="26">
        <v>0</v>
      </c>
      <c r="CC26" s="30"/>
      <c r="CH26" s="26">
        <v>0</v>
      </c>
      <c r="CI26" s="30"/>
      <c r="CJ26">
        <v>80</v>
      </c>
      <c r="CK26" s="28">
        <v>80</v>
      </c>
      <c r="CL26" s="26">
        <v>0</v>
      </c>
      <c r="CM26" s="30"/>
      <c r="CN26" s="29"/>
      <c r="CP26" s="26">
        <v>0</v>
      </c>
      <c r="CQ26" s="30"/>
      <c r="CR26" s="32">
        <v>24</v>
      </c>
      <c r="CS26">
        <v>29</v>
      </c>
      <c r="CT26" s="26">
        <v>-5</v>
      </c>
      <c r="CU26" s="30"/>
      <c r="CX26" s="26">
        <v>0</v>
      </c>
      <c r="CY26" s="30"/>
      <c r="CZ26" s="29"/>
      <c r="DB26" s="26">
        <v>0</v>
      </c>
      <c r="DC26" s="30"/>
      <c r="DD26" s="32">
        <v>56</v>
      </c>
      <c r="DE26">
        <v>55</v>
      </c>
      <c r="DF26" s="26">
        <v>1</v>
      </c>
      <c r="DG26" s="30"/>
      <c r="DH26">
        <v>32</v>
      </c>
      <c r="DI26">
        <v>30</v>
      </c>
      <c r="DJ26" s="26">
        <v>2</v>
      </c>
      <c r="DK26" s="33"/>
      <c r="DL26">
        <v>32</v>
      </c>
      <c r="DM26">
        <v>32</v>
      </c>
      <c r="DN26" s="26">
        <v>0</v>
      </c>
      <c r="DO26" s="30"/>
      <c r="DR26" s="26">
        <v>0</v>
      </c>
      <c r="DS26" s="33"/>
      <c r="DT26">
        <v>40</v>
      </c>
      <c r="DU26">
        <v>40</v>
      </c>
      <c r="DV26" s="26">
        <v>0</v>
      </c>
      <c r="DW26" s="30"/>
      <c r="DZ26" s="26">
        <v>0</v>
      </c>
      <c r="EA26" s="33"/>
      <c r="EB26">
        <v>8</v>
      </c>
      <c r="EC26" s="28">
        <v>12.6</v>
      </c>
      <c r="ED26" s="26">
        <v>-4.5999999999999996</v>
      </c>
      <c r="EE26" s="30"/>
      <c r="EF26" s="31"/>
      <c r="EH26" s="26">
        <v>0</v>
      </c>
      <c r="EI26" s="33"/>
      <c r="EL26" s="26">
        <v>0</v>
      </c>
      <c r="EM26" s="33"/>
      <c r="EP26" s="26">
        <v>0</v>
      </c>
      <c r="EQ26" s="33"/>
      <c r="ET26" s="26">
        <v>0</v>
      </c>
      <c r="EU26" s="30"/>
      <c r="EV26">
        <v>48</v>
      </c>
      <c r="EW26">
        <v>50</v>
      </c>
      <c r="EX26">
        <v>40</v>
      </c>
      <c r="EY26">
        <v>40</v>
      </c>
      <c r="EZ26" s="26">
        <v>-2</v>
      </c>
      <c r="FA26" s="33"/>
      <c r="FB26" s="28">
        <v>0</v>
      </c>
      <c r="FC26" s="28">
        <v>0</v>
      </c>
      <c r="FD26" s="26">
        <v>0</v>
      </c>
      <c r="FE26" s="33"/>
      <c r="FF26" s="28">
        <v>0</v>
      </c>
      <c r="FG26" s="28">
        <v>0</v>
      </c>
      <c r="FH26" s="26">
        <v>0</v>
      </c>
      <c r="FI26" s="33"/>
      <c r="FJ26" s="31">
        <v>0</v>
      </c>
      <c r="FK26" s="28">
        <v>0</v>
      </c>
      <c r="FL26" s="26">
        <v>0</v>
      </c>
      <c r="FM26" s="33"/>
    </row>
    <row r="27" spans="1:169" x14ac:dyDescent="0.25">
      <c r="A27" s="26" t="s">
        <v>119</v>
      </c>
      <c r="B27" s="27">
        <v>1</v>
      </c>
      <c r="E27" s="26">
        <f t="shared" si="3"/>
        <v>0</v>
      </c>
      <c r="G27" s="29"/>
      <c r="H27" s="35"/>
      <c r="I27" s="35">
        <f t="shared" si="4"/>
        <v>0</v>
      </c>
      <c r="J27" s="30"/>
      <c r="K27" s="29"/>
      <c r="L27" s="35"/>
      <c r="M27" s="35"/>
      <c r="N27" s="35">
        <f t="shared" si="5"/>
        <v>0</v>
      </c>
      <c r="O27" s="30"/>
      <c r="P27" s="29"/>
      <c r="Q27" s="35"/>
      <c r="R27" s="35"/>
      <c r="S27" s="35"/>
      <c r="T27" s="35">
        <f t="shared" si="6"/>
        <v>0</v>
      </c>
      <c r="U27" s="30"/>
      <c r="V27" s="29"/>
      <c r="W27" s="35"/>
      <c r="X27" s="35"/>
      <c r="Y27" s="35">
        <v>0</v>
      </c>
      <c r="Z27" s="30"/>
      <c r="AA27" s="35"/>
      <c r="AC27" s="26">
        <v>0</v>
      </c>
      <c r="AD27" s="30"/>
      <c r="AE27" s="31"/>
      <c r="AG27" s="26">
        <v>0</v>
      </c>
      <c r="AH27" s="30"/>
      <c r="AI27" s="29"/>
      <c r="AK27" s="26">
        <v>0</v>
      </c>
      <c r="AL27" s="30"/>
      <c r="AM27" s="29"/>
      <c r="AO27" s="26">
        <v>0</v>
      </c>
      <c r="AP27" s="30"/>
      <c r="AS27" s="26">
        <v>0</v>
      </c>
      <c r="AT27" s="30"/>
      <c r="AW27" s="26">
        <v>0</v>
      </c>
      <c r="AX27" s="30"/>
      <c r="AY27" s="29"/>
      <c r="BB27" s="26">
        <v>0</v>
      </c>
      <c r="BC27" s="30"/>
      <c r="BD27" s="29"/>
      <c r="BG27" s="26">
        <v>0</v>
      </c>
      <c r="BH27" s="30"/>
      <c r="BI27" s="28"/>
      <c r="BK27" s="26">
        <v>0</v>
      </c>
      <c r="BL27" s="30"/>
      <c r="BM27" s="29"/>
      <c r="BN27" s="28"/>
      <c r="BR27" s="26">
        <v>0</v>
      </c>
      <c r="BS27" s="30"/>
      <c r="BV27" s="26">
        <v>0</v>
      </c>
      <c r="BW27" s="30"/>
      <c r="BX27" s="29"/>
      <c r="CB27" s="26">
        <v>0</v>
      </c>
      <c r="CC27" s="30"/>
      <c r="CH27" s="26">
        <v>0</v>
      </c>
      <c r="CI27" s="30"/>
      <c r="CL27" s="26">
        <v>0</v>
      </c>
      <c r="CM27" s="30"/>
      <c r="CN27" s="29"/>
      <c r="CP27" s="26">
        <v>0</v>
      </c>
      <c r="CQ27" s="30"/>
      <c r="CR27" s="29"/>
      <c r="CT27" s="26">
        <v>0</v>
      </c>
      <c r="CU27" s="30"/>
      <c r="CX27" s="26">
        <v>0</v>
      </c>
      <c r="CY27" s="30"/>
      <c r="CZ27" s="29"/>
      <c r="DB27" s="26">
        <v>0</v>
      </c>
      <c r="DC27" s="30"/>
      <c r="DD27" s="29"/>
      <c r="DF27" s="26">
        <v>0</v>
      </c>
      <c r="DG27" s="30"/>
      <c r="DJ27" s="26">
        <v>0</v>
      </c>
      <c r="DK27" s="33"/>
      <c r="DN27" s="26">
        <v>0</v>
      </c>
      <c r="DO27" s="30"/>
      <c r="DQ27">
        <v>75</v>
      </c>
      <c r="DR27" s="24">
        <v>-75</v>
      </c>
      <c r="DS27" s="33">
        <v>75</v>
      </c>
      <c r="DT27">
        <v>41</v>
      </c>
      <c r="DU27">
        <v>40</v>
      </c>
      <c r="DV27" s="26">
        <v>1</v>
      </c>
      <c r="DW27" s="30"/>
      <c r="DZ27" s="26">
        <v>0</v>
      </c>
      <c r="EA27" s="33"/>
      <c r="ED27" s="26">
        <v>0</v>
      </c>
      <c r="EE27" s="30"/>
      <c r="EF27" s="32">
        <v>30</v>
      </c>
      <c r="EG27" s="28">
        <v>30</v>
      </c>
      <c r="EH27" s="26">
        <v>0</v>
      </c>
      <c r="EI27" s="33"/>
      <c r="EJ27">
        <v>54</v>
      </c>
      <c r="EK27">
        <v>52</v>
      </c>
      <c r="EL27" s="26">
        <v>2</v>
      </c>
      <c r="EM27" s="33"/>
      <c r="EP27" s="26">
        <v>0</v>
      </c>
      <c r="EQ27" s="33"/>
      <c r="ET27" s="26">
        <v>0</v>
      </c>
      <c r="EU27" s="30"/>
      <c r="EV27">
        <v>73</v>
      </c>
      <c r="EW27">
        <v>70</v>
      </c>
      <c r="EX27">
        <v>60</v>
      </c>
      <c r="EY27">
        <v>58</v>
      </c>
      <c r="EZ27" s="26">
        <v>5</v>
      </c>
      <c r="FA27" s="33"/>
      <c r="FB27" s="28">
        <v>51.337000000000003</v>
      </c>
      <c r="FC27" s="28">
        <v>50</v>
      </c>
      <c r="FD27" s="26">
        <v>1.3370000000000031</v>
      </c>
      <c r="FE27" s="33"/>
      <c r="FF27" s="28">
        <v>0</v>
      </c>
      <c r="FG27" s="28">
        <v>0</v>
      </c>
      <c r="FH27" s="26">
        <v>0</v>
      </c>
      <c r="FI27" s="33"/>
      <c r="FJ27" s="6">
        <v>65.436999999999998</v>
      </c>
      <c r="FK27" s="28">
        <v>0</v>
      </c>
      <c r="FL27" s="26">
        <v>0</v>
      </c>
      <c r="FM27" s="33"/>
    </row>
    <row r="28" spans="1:169" x14ac:dyDescent="0.25">
      <c r="A28" s="26" t="s">
        <v>120</v>
      </c>
      <c r="B28" s="27">
        <v>0.25</v>
      </c>
      <c r="C28">
        <v>40</v>
      </c>
      <c r="D28">
        <v>41</v>
      </c>
      <c r="E28" s="26">
        <f t="shared" si="3"/>
        <v>-1</v>
      </c>
      <c r="G28" s="29"/>
      <c r="H28" s="35"/>
      <c r="I28" s="35">
        <f t="shared" si="4"/>
        <v>0</v>
      </c>
      <c r="J28" s="30"/>
      <c r="K28" s="29"/>
      <c r="L28" s="35"/>
      <c r="M28" s="35"/>
      <c r="N28" s="35">
        <f t="shared" si="5"/>
        <v>0</v>
      </c>
      <c r="O28" s="30"/>
      <c r="P28" s="29"/>
      <c r="Q28" s="35"/>
      <c r="R28" s="35"/>
      <c r="S28" s="36">
        <v>8</v>
      </c>
      <c r="T28" s="40">
        <f t="shared" si="6"/>
        <v>-8</v>
      </c>
      <c r="U28" s="30">
        <f>-1*T28*B28</f>
        <v>2</v>
      </c>
      <c r="V28" s="32">
        <v>40</v>
      </c>
      <c r="W28" s="35"/>
      <c r="X28" s="36">
        <v>43</v>
      </c>
      <c r="Y28" s="35">
        <v>-3</v>
      </c>
      <c r="Z28" s="30"/>
      <c r="AA28" s="35"/>
      <c r="AC28" s="26">
        <v>0</v>
      </c>
      <c r="AD28" s="30"/>
      <c r="AE28" s="32">
        <v>8</v>
      </c>
      <c r="AF28" s="26">
        <v>8</v>
      </c>
      <c r="AG28" s="26">
        <v>0</v>
      </c>
      <c r="AH28" s="30"/>
      <c r="AI28" s="32">
        <v>32</v>
      </c>
      <c r="AJ28" s="26">
        <v>32.200000000000003</v>
      </c>
      <c r="AK28" s="26">
        <v>-0.20000000000000279</v>
      </c>
      <c r="AL28" s="30"/>
      <c r="AM28" s="29"/>
      <c r="AO28" s="26">
        <v>0</v>
      </c>
      <c r="AP28" s="30"/>
      <c r="AQ28">
        <v>8</v>
      </c>
      <c r="AR28" s="28">
        <v>8.6000000000000014</v>
      </c>
      <c r="AS28" s="26">
        <v>-0.60000000000000142</v>
      </c>
      <c r="AT28" s="30"/>
      <c r="AW28" s="26">
        <v>0</v>
      </c>
      <c r="AX28" s="30"/>
      <c r="AY28" s="29"/>
      <c r="BB28" s="26">
        <v>0</v>
      </c>
      <c r="BC28" s="30"/>
      <c r="BD28" s="29"/>
      <c r="BG28" s="26">
        <v>0</v>
      </c>
      <c r="BH28" s="30"/>
      <c r="BI28" s="28"/>
      <c r="BK28" s="26">
        <v>0</v>
      </c>
      <c r="BL28" s="30"/>
      <c r="BM28" s="29"/>
      <c r="BN28" s="28"/>
      <c r="BP28">
        <v>56</v>
      </c>
      <c r="BQ28">
        <v>59</v>
      </c>
      <c r="BR28" s="26">
        <v>-3</v>
      </c>
      <c r="BS28" s="30"/>
      <c r="BV28" s="26">
        <v>0</v>
      </c>
      <c r="BW28" s="30"/>
      <c r="BX28" s="29"/>
      <c r="CB28" s="26">
        <v>0</v>
      </c>
      <c r="CC28" s="30"/>
      <c r="CH28" s="26">
        <v>0</v>
      </c>
      <c r="CI28" s="30"/>
      <c r="CL28" s="26">
        <v>0</v>
      </c>
      <c r="CM28" s="30"/>
      <c r="CN28" s="32">
        <v>40</v>
      </c>
      <c r="CO28">
        <v>40</v>
      </c>
      <c r="CP28" s="26">
        <v>0</v>
      </c>
      <c r="CQ28" s="30"/>
      <c r="CR28" s="29"/>
      <c r="CT28" s="26">
        <v>0</v>
      </c>
      <c r="CU28" s="30"/>
      <c r="CV28">
        <v>8</v>
      </c>
      <c r="CW28">
        <v>8</v>
      </c>
      <c r="CX28" s="26">
        <v>0</v>
      </c>
      <c r="CY28" s="30"/>
      <c r="CZ28" s="32">
        <v>8</v>
      </c>
      <c r="DA28">
        <v>12</v>
      </c>
      <c r="DB28" s="26">
        <v>-4</v>
      </c>
      <c r="DC28" s="30"/>
      <c r="DD28" s="29"/>
      <c r="DF28" s="26">
        <v>0</v>
      </c>
      <c r="DG28" s="30"/>
      <c r="DJ28" s="26">
        <v>0</v>
      </c>
      <c r="DK28" s="33"/>
      <c r="DN28" s="26">
        <v>0</v>
      </c>
      <c r="DO28" s="30"/>
      <c r="DR28" s="26">
        <v>0</v>
      </c>
      <c r="DS28" s="33"/>
      <c r="DV28" s="26">
        <v>0</v>
      </c>
      <c r="DW28" s="30"/>
      <c r="DZ28" s="26">
        <v>0</v>
      </c>
      <c r="EA28" s="33"/>
      <c r="ED28" s="26">
        <v>0</v>
      </c>
      <c r="EE28" s="30"/>
      <c r="EF28" s="31"/>
      <c r="EH28" s="26">
        <v>0</v>
      </c>
      <c r="EI28" s="33"/>
      <c r="EL28" s="26">
        <v>0</v>
      </c>
      <c r="EM28" s="33"/>
      <c r="EP28" s="26">
        <v>0</v>
      </c>
      <c r="EQ28" s="33"/>
      <c r="ET28" s="26">
        <v>0</v>
      </c>
      <c r="EU28" s="30"/>
      <c r="EV28">
        <v>32</v>
      </c>
      <c r="EW28">
        <v>30</v>
      </c>
      <c r="EX28">
        <v>32</v>
      </c>
      <c r="EY28">
        <v>30</v>
      </c>
      <c r="EZ28" s="26">
        <v>4</v>
      </c>
      <c r="FA28" s="33"/>
      <c r="FB28" s="28">
        <v>48</v>
      </c>
      <c r="FC28" s="28">
        <v>50</v>
      </c>
      <c r="FD28" s="26">
        <v>-2</v>
      </c>
      <c r="FE28" s="33"/>
      <c r="FF28" s="28">
        <v>32</v>
      </c>
      <c r="FG28" s="28">
        <v>31.2</v>
      </c>
      <c r="FH28" s="26">
        <v>0.79999999999999716</v>
      </c>
      <c r="FI28" s="33"/>
      <c r="FJ28" s="31">
        <v>0</v>
      </c>
      <c r="FK28" s="28">
        <v>0</v>
      </c>
      <c r="FL28" s="26">
        <v>0</v>
      </c>
      <c r="FM28" s="33"/>
    </row>
    <row r="29" spans="1:169" x14ac:dyDescent="0.25">
      <c r="A29" s="26" t="s">
        <v>121</v>
      </c>
      <c r="B29" s="27">
        <v>0.25</v>
      </c>
      <c r="D29">
        <v>32</v>
      </c>
      <c r="E29" s="24">
        <f t="shared" si="3"/>
        <v>-32</v>
      </c>
      <c r="F29" s="26">
        <f>-1*E29*B29</f>
        <v>8</v>
      </c>
      <c r="G29" s="29"/>
      <c r="H29" s="35"/>
      <c r="I29" s="35">
        <f t="shared" si="4"/>
        <v>0</v>
      </c>
      <c r="J29" s="30"/>
      <c r="K29" s="29"/>
      <c r="L29" s="35"/>
      <c r="M29" s="35"/>
      <c r="N29" s="35">
        <f t="shared" si="5"/>
        <v>0</v>
      </c>
      <c r="O29" s="30"/>
      <c r="P29" s="29"/>
      <c r="Q29" s="35"/>
      <c r="R29" s="35"/>
      <c r="S29" s="35"/>
      <c r="T29" s="35">
        <f t="shared" si="6"/>
        <v>0</v>
      </c>
      <c r="U29" s="30"/>
      <c r="V29" s="29"/>
      <c r="W29" s="35"/>
      <c r="X29" s="35"/>
      <c r="Y29" s="35"/>
      <c r="Z29" s="33"/>
      <c r="AA29" s="35"/>
      <c r="AD29" s="30"/>
      <c r="AE29" s="32"/>
      <c r="AH29" s="30"/>
      <c r="AI29" s="32"/>
      <c r="AL29" s="30"/>
      <c r="AM29" s="29"/>
      <c r="AP29" s="30"/>
      <c r="AR29" s="28"/>
      <c r="AT29" s="30"/>
      <c r="AX29" s="30"/>
      <c r="AY29" s="29"/>
      <c r="BC29" s="30"/>
      <c r="BD29" s="29"/>
      <c r="BG29" s="26"/>
      <c r="BH29" s="30"/>
      <c r="BI29" s="28"/>
      <c r="BJ29" s="28"/>
      <c r="BK29" s="26"/>
      <c r="BL29" s="30"/>
      <c r="BM29" s="29"/>
      <c r="BN29" s="28"/>
      <c r="BO29" s="26"/>
      <c r="BP29" s="26"/>
      <c r="BQ29" s="26"/>
      <c r="BR29" s="26"/>
      <c r="BS29" s="30"/>
      <c r="BT29" s="26"/>
      <c r="BU29" s="28"/>
      <c r="BW29" s="30"/>
      <c r="BX29" s="29"/>
      <c r="CA29" s="27"/>
      <c r="CB29" s="26"/>
      <c r="CC29" s="30"/>
      <c r="CI29" s="30"/>
      <c r="CJ29" s="28"/>
      <c r="CM29" s="30"/>
      <c r="CN29" s="32"/>
      <c r="CQ29" s="30"/>
      <c r="CR29" s="29"/>
      <c r="CU29" s="30"/>
      <c r="CY29" s="30"/>
      <c r="CZ29" s="32"/>
      <c r="DC29" s="30"/>
      <c r="DD29" s="29"/>
      <c r="DG29" s="30"/>
      <c r="DK29" s="33"/>
      <c r="DO29" s="30"/>
      <c r="DS29" s="33"/>
      <c r="DW29" s="30"/>
      <c r="EA29" s="33"/>
      <c r="EE29" s="30"/>
      <c r="EF29" s="31"/>
      <c r="EI29" s="33"/>
      <c r="EM29" s="33"/>
      <c r="EQ29" s="33"/>
      <c r="EU29" s="30"/>
      <c r="FA29" s="33"/>
      <c r="FB29" s="28"/>
      <c r="FC29" s="28"/>
      <c r="FE29" s="33"/>
      <c r="FF29" s="28"/>
      <c r="FG29" s="28"/>
      <c r="FI29" s="33"/>
      <c r="FJ29" s="31"/>
      <c r="FK29" s="28"/>
      <c r="FM29" s="33"/>
    </row>
    <row r="30" spans="1:169" x14ac:dyDescent="0.25">
      <c r="A30" s="26" t="s">
        <v>122</v>
      </c>
      <c r="B30" s="27">
        <v>1</v>
      </c>
      <c r="E30" s="26">
        <f t="shared" si="3"/>
        <v>0</v>
      </c>
      <c r="G30" s="29"/>
      <c r="H30" s="35"/>
      <c r="I30" s="35">
        <f t="shared" si="4"/>
        <v>0</v>
      </c>
      <c r="J30" s="30"/>
      <c r="K30" s="29"/>
      <c r="L30" s="35"/>
      <c r="M30" s="35"/>
      <c r="N30" s="35">
        <f t="shared" si="5"/>
        <v>0</v>
      </c>
      <c r="O30" s="30"/>
      <c r="P30" s="29"/>
      <c r="Q30" s="35"/>
      <c r="R30" s="35"/>
      <c r="S30" s="35"/>
      <c r="T30" s="35">
        <f t="shared" si="6"/>
        <v>0</v>
      </c>
      <c r="U30" s="30"/>
      <c r="V30" s="29"/>
      <c r="W30" s="35"/>
      <c r="X30" s="35"/>
      <c r="Y30" s="35">
        <v>0</v>
      </c>
      <c r="Z30" s="30"/>
      <c r="AA30" s="35"/>
      <c r="AC30" s="26">
        <v>0</v>
      </c>
      <c r="AD30" s="30"/>
      <c r="AE30" s="31"/>
      <c r="AG30" s="26">
        <v>0</v>
      </c>
      <c r="AH30" s="30"/>
      <c r="AI30" s="29"/>
      <c r="AK30" s="26">
        <v>0</v>
      </c>
      <c r="AL30" s="30"/>
      <c r="AM30" s="29"/>
      <c r="AO30" s="26">
        <v>0</v>
      </c>
      <c r="AP30" s="30"/>
      <c r="AS30" s="26">
        <v>0</v>
      </c>
      <c r="AT30" s="30"/>
      <c r="AW30" s="26">
        <v>0</v>
      </c>
      <c r="AX30" s="30"/>
      <c r="AY30" s="29"/>
      <c r="BB30" s="26">
        <v>0</v>
      </c>
      <c r="BC30" s="30"/>
      <c r="BD30" s="29"/>
      <c r="BG30" s="26">
        <v>0</v>
      </c>
      <c r="BH30" s="30"/>
      <c r="BI30" s="28"/>
      <c r="BK30" s="26">
        <v>0</v>
      </c>
      <c r="BL30" s="30"/>
      <c r="BM30" s="29"/>
      <c r="BN30" s="28"/>
      <c r="BR30" s="26">
        <v>0</v>
      </c>
      <c r="BS30" s="30"/>
      <c r="BV30" s="26">
        <v>0</v>
      </c>
      <c r="BW30" s="30"/>
      <c r="BX30" s="29"/>
      <c r="CB30" s="26">
        <v>0</v>
      </c>
      <c r="CC30" s="30"/>
      <c r="CF30">
        <v>41</v>
      </c>
      <c r="CG30">
        <v>40</v>
      </c>
      <c r="CH30" s="26">
        <v>1</v>
      </c>
      <c r="CI30" s="30"/>
      <c r="CL30" s="26">
        <v>0</v>
      </c>
      <c r="CM30" s="30"/>
      <c r="CN30" s="29"/>
      <c r="CP30" s="26">
        <v>0</v>
      </c>
      <c r="CQ30" s="30"/>
      <c r="CR30" s="29"/>
      <c r="CT30" s="26">
        <v>0</v>
      </c>
      <c r="CU30" s="30"/>
      <c r="CV30">
        <v>4</v>
      </c>
      <c r="CW30">
        <v>5</v>
      </c>
      <c r="CX30" s="26">
        <v>-1</v>
      </c>
      <c r="CY30" s="30"/>
      <c r="CZ30" s="32">
        <v>36</v>
      </c>
      <c r="DA30">
        <v>36</v>
      </c>
      <c r="DB30" s="26">
        <v>0</v>
      </c>
      <c r="DC30" s="30"/>
      <c r="DD30" s="29"/>
      <c r="DF30" s="26">
        <v>0</v>
      </c>
      <c r="DG30" s="30"/>
      <c r="DJ30" s="26">
        <v>0</v>
      </c>
      <c r="DK30" s="33"/>
      <c r="DL30">
        <v>20</v>
      </c>
      <c r="DM30">
        <v>18</v>
      </c>
      <c r="DN30" s="26">
        <v>2</v>
      </c>
      <c r="DO30" s="30"/>
      <c r="DR30" s="26">
        <v>0</v>
      </c>
      <c r="DS30" s="33"/>
      <c r="DV30" s="26">
        <v>0</v>
      </c>
      <c r="DW30" s="30"/>
      <c r="DZ30" s="26">
        <v>0</v>
      </c>
      <c r="EA30" s="33"/>
      <c r="EB30">
        <v>16</v>
      </c>
      <c r="EC30" s="28">
        <v>14.9476</v>
      </c>
      <c r="ED30" s="26">
        <v>1.0524</v>
      </c>
      <c r="EE30" s="30"/>
      <c r="EF30" s="31"/>
      <c r="EH30" s="26">
        <v>0</v>
      </c>
      <c r="EI30" s="33"/>
      <c r="EL30" s="26">
        <v>0</v>
      </c>
      <c r="EM30" s="33"/>
      <c r="EN30">
        <v>12</v>
      </c>
      <c r="EO30">
        <v>10</v>
      </c>
      <c r="EP30" s="26">
        <v>-2</v>
      </c>
      <c r="EQ30" s="33"/>
      <c r="ET30" s="26">
        <v>0</v>
      </c>
      <c r="EU30" s="30"/>
      <c r="EV30" s="27"/>
      <c r="EX30">
        <v>63</v>
      </c>
      <c r="EY30">
        <v>63</v>
      </c>
      <c r="EZ30" s="26">
        <v>0</v>
      </c>
      <c r="FA30" s="33"/>
      <c r="FB30" s="28">
        <v>52.051000000000002</v>
      </c>
      <c r="FC30" s="28">
        <v>50</v>
      </c>
      <c r="FD30" s="26">
        <v>2.0510000000000019</v>
      </c>
      <c r="FE30" s="33"/>
      <c r="FF30" s="28">
        <v>0</v>
      </c>
      <c r="FG30" s="28">
        <v>0</v>
      </c>
      <c r="FH30" s="26">
        <v>0</v>
      </c>
      <c r="FI30" s="33"/>
      <c r="FJ30" s="31">
        <v>0</v>
      </c>
      <c r="FK30" s="28">
        <v>0</v>
      </c>
      <c r="FL30" s="26">
        <v>0</v>
      </c>
      <c r="FM30" s="33"/>
    </row>
    <row r="31" spans="1:169" x14ac:dyDescent="0.25">
      <c r="A31" s="26" t="s">
        <v>123</v>
      </c>
      <c r="B31" s="27">
        <v>0.4</v>
      </c>
      <c r="C31">
        <v>56</v>
      </c>
      <c r="D31">
        <v>56</v>
      </c>
      <c r="E31" s="26">
        <f t="shared" si="3"/>
        <v>0</v>
      </c>
      <c r="G31" s="29"/>
      <c r="H31" s="35"/>
      <c r="I31" s="35">
        <f t="shared" si="4"/>
        <v>0</v>
      </c>
      <c r="J31" s="30"/>
      <c r="K31" s="29"/>
      <c r="L31" s="35"/>
      <c r="M31" s="35"/>
      <c r="N31" s="35">
        <f t="shared" si="5"/>
        <v>0</v>
      </c>
      <c r="O31" s="30"/>
      <c r="P31" s="29"/>
      <c r="Q31" s="35"/>
      <c r="R31" s="36">
        <v>40</v>
      </c>
      <c r="S31" s="36">
        <v>41</v>
      </c>
      <c r="T31" s="35">
        <f t="shared" si="6"/>
        <v>-1</v>
      </c>
      <c r="U31" s="30"/>
      <c r="V31" s="32">
        <v>32</v>
      </c>
      <c r="W31" s="35"/>
      <c r="X31" s="36">
        <v>31</v>
      </c>
      <c r="Y31" s="35">
        <v>1</v>
      </c>
      <c r="Z31" s="30"/>
      <c r="AA31" s="36">
        <v>32</v>
      </c>
      <c r="AB31" s="26">
        <v>32.599999999999987</v>
      </c>
      <c r="AC31" s="26">
        <v>-0.59999999999998721</v>
      </c>
      <c r="AD31" s="30"/>
      <c r="AE31" s="31"/>
      <c r="AG31" s="26">
        <v>0</v>
      </c>
      <c r="AH31" s="30"/>
      <c r="AI31" s="29"/>
      <c r="AK31" s="26">
        <v>0</v>
      </c>
      <c r="AL31" s="30"/>
      <c r="AM31" s="32">
        <v>48</v>
      </c>
      <c r="AN31">
        <v>48</v>
      </c>
      <c r="AO31" s="26">
        <v>0</v>
      </c>
      <c r="AP31" s="30"/>
      <c r="AS31" s="26">
        <v>0</v>
      </c>
      <c r="AT31" s="30"/>
      <c r="AU31">
        <v>32</v>
      </c>
      <c r="AV31">
        <v>30</v>
      </c>
      <c r="AW31" s="26">
        <v>2</v>
      </c>
      <c r="AX31" s="30"/>
      <c r="AY31" s="32">
        <v>8</v>
      </c>
      <c r="BA31">
        <v>9</v>
      </c>
      <c r="BB31" s="26">
        <v>-1</v>
      </c>
      <c r="BC31" s="30"/>
      <c r="BD31" s="29"/>
      <c r="BG31" s="26">
        <v>0</v>
      </c>
      <c r="BH31" s="30"/>
      <c r="BI31">
        <v>48</v>
      </c>
      <c r="BJ31" s="28">
        <v>50</v>
      </c>
      <c r="BK31" s="26">
        <v>-2</v>
      </c>
      <c r="BL31" s="30"/>
      <c r="BM31" s="29"/>
      <c r="BN31" s="28"/>
      <c r="BR31" s="26">
        <v>0</v>
      </c>
      <c r="BS31" s="30"/>
      <c r="BT31">
        <v>32</v>
      </c>
      <c r="BU31" s="28">
        <v>36.600000000000009</v>
      </c>
      <c r="BV31" s="26">
        <v>-4.6000000000000094</v>
      </c>
      <c r="BW31" s="30"/>
      <c r="BX31" s="29"/>
      <c r="CB31" s="26">
        <v>0</v>
      </c>
      <c r="CC31" s="30"/>
      <c r="CD31">
        <v>16</v>
      </c>
      <c r="CE31">
        <v>20</v>
      </c>
      <c r="CF31">
        <v>56</v>
      </c>
      <c r="CG31">
        <v>60</v>
      </c>
      <c r="CH31" s="26">
        <v>-8</v>
      </c>
      <c r="CI31" s="30"/>
      <c r="CL31" s="26">
        <v>0</v>
      </c>
      <c r="CM31" s="30"/>
      <c r="CN31" s="32">
        <v>40</v>
      </c>
      <c r="CO31">
        <v>42</v>
      </c>
      <c r="CP31" s="26">
        <v>-2</v>
      </c>
      <c r="CQ31" s="30"/>
      <c r="CR31" s="32">
        <v>24</v>
      </c>
      <c r="CS31">
        <v>24</v>
      </c>
      <c r="CT31" s="26">
        <v>0</v>
      </c>
      <c r="CU31" s="30"/>
      <c r="CV31">
        <v>16</v>
      </c>
      <c r="CW31">
        <v>15</v>
      </c>
      <c r="CX31" s="26">
        <v>1</v>
      </c>
      <c r="CY31" s="30"/>
      <c r="CZ31" s="32">
        <v>24</v>
      </c>
      <c r="DA31">
        <v>27</v>
      </c>
      <c r="DB31" s="26">
        <v>-3</v>
      </c>
      <c r="DC31" s="30"/>
      <c r="DD31" s="29"/>
      <c r="DF31" s="26">
        <v>0</v>
      </c>
      <c r="DG31" s="30"/>
      <c r="DJ31" s="26">
        <v>0</v>
      </c>
      <c r="DK31" s="33"/>
      <c r="DL31">
        <v>32</v>
      </c>
      <c r="DM31">
        <v>34</v>
      </c>
      <c r="DN31" s="26">
        <v>-2</v>
      </c>
      <c r="DO31" s="30"/>
      <c r="DP31">
        <v>16</v>
      </c>
      <c r="DQ31">
        <v>16</v>
      </c>
      <c r="DR31" s="26">
        <v>0</v>
      </c>
      <c r="DS31" s="33"/>
      <c r="DT31">
        <v>16</v>
      </c>
      <c r="DU31">
        <v>16</v>
      </c>
      <c r="DV31" s="26">
        <v>0</v>
      </c>
      <c r="DW31" s="30"/>
      <c r="DZ31" s="26">
        <v>0</v>
      </c>
      <c r="EA31" s="33"/>
      <c r="ED31" s="26">
        <v>0</v>
      </c>
      <c r="EE31" s="30"/>
      <c r="EF31" s="31"/>
      <c r="EH31" s="26">
        <v>0</v>
      </c>
      <c r="EI31" s="33"/>
      <c r="EJ31">
        <v>40</v>
      </c>
      <c r="EK31">
        <v>40</v>
      </c>
      <c r="EL31" s="26">
        <v>0</v>
      </c>
      <c r="EM31" s="33"/>
      <c r="EP31" s="26">
        <v>0</v>
      </c>
      <c r="EQ31" s="33"/>
      <c r="ET31" s="26">
        <v>0</v>
      </c>
      <c r="EU31" s="30"/>
      <c r="EV31" s="27"/>
      <c r="EX31" s="27"/>
      <c r="EZ31" s="26">
        <v>0</v>
      </c>
      <c r="FA31" s="33"/>
      <c r="FB31" s="28">
        <v>0</v>
      </c>
      <c r="FC31" s="28">
        <v>0</v>
      </c>
      <c r="FD31" s="26">
        <v>0</v>
      </c>
      <c r="FE31" s="33"/>
      <c r="FF31" s="28">
        <v>0</v>
      </c>
      <c r="FG31" s="28">
        <v>0</v>
      </c>
      <c r="FH31" s="26">
        <v>0</v>
      </c>
      <c r="FI31" s="33"/>
      <c r="FJ31" s="31">
        <v>0</v>
      </c>
      <c r="FK31" s="28">
        <v>0</v>
      </c>
      <c r="FL31" s="26">
        <v>0</v>
      </c>
      <c r="FM31" s="33"/>
    </row>
    <row r="32" spans="1:169" x14ac:dyDescent="0.25">
      <c r="A32" s="26" t="s">
        <v>124</v>
      </c>
      <c r="B32" s="27">
        <v>1</v>
      </c>
      <c r="E32" s="26">
        <f t="shared" si="3"/>
        <v>0</v>
      </c>
      <c r="G32" s="29"/>
      <c r="H32" s="35"/>
      <c r="I32" s="35">
        <f t="shared" si="4"/>
        <v>0</v>
      </c>
      <c r="J32" s="30"/>
      <c r="K32" s="29"/>
      <c r="L32" s="35"/>
      <c r="M32" s="35"/>
      <c r="N32" s="35">
        <f t="shared" si="5"/>
        <v>0</v>
      </c>
      <c r="O32" s="30"/>
      <c r="P32" s="29"/>
      <c r="Q32" s="35"/>
      <c r="R32" s="35"/>
      <c r="S32" s="35"/>
      <c r="T32" s="35">
        <f t="shared" si="6"/>
        <v>0</v>
      </c>
      <c r="U32" s="30"/>
      <c r="V32" s="29"/>
      <c r="W32" s="35"/>
      <c r="X32" s="35"/>
      <c r="Y32" s="35">
        <v>0</v>
      </c>
      <c r="Z32" s="30"/>
      <c r="AA32" s="35"/>
      <c r="AC32" s="26">
        <v>0</v>
      </c>
      <c r="AD32" s="30"/>
      <c r="AE32" s="31"/>
      <c r="AG32" s="26">
        <v>0</v>
      </c>
      <c r="AH32" s="30"/>
      <c r="AI32" s="29"/>
      <c r="AK32" s="26">
        <v>0</v>
      </c>
      <c r="AL32" s="30"/>
      <c r="AM32" s="29"/>
      <c r="AO32" s="26">
        <v>0</v>
      </c>
      <c r="AP32" s="30"/>
      <c r="AS32" s="26">
        <v>0</v>
      </c>
      <c r="AT32" s="30"/>
      <c r="AW32" s="26">
        <v>0</v>
      </c>
      <c r="AX32" s="30"/>
      <c r="AY32" s="29"/>
      <c r="BB32" s="26">
        <v>0</v>
      </c>
      <c r="BC32" s="30"/>
      <c r="BD32" s="29"/>
      <c r="BG32" s="26">
        <v>0</v>
      </c>
      <c r="BH32" s="30"/>
      <c r="BI32" s="28"/>
      <c r="BK32" s="26">
        <v>0</v>
      </c>
      <c r="BL32" s="30"/>
      <c r="BM32" s="29"/>
      <c r="BN32" s="28"/>
      <c r="BR32" s="26">
        <v>0</v>
      </c>
      <c r="BS32" s="30"/>
      <c r="BV32" s="26">
        <v>0</v>
      </c>
      <c r="BW32" s="30"/>
      <c r="BX32" s="29"/>
      <c r="CB32" s="26">
        <v>0</v>
      </c>
      <c r="CC32" s="30"/>
      <c r="CH32" s="26">
        <v>0</v>
      </c>
      <c r="CI32" s="30"/>
      <c r="CL32" s="26">
        <v>0</v>
      </c>
      <c r="CM32" s="30"/>
      <c r="CN32" s="29"/>
      <c r="CP32" s="26">
        <v>0</v>
      </c>
      <c r="CQ32" s="30"/>
      <c r="CR32" s="29"/>
      <c r="CT32" s="26">
        <v>0</v>
      </c>
      <c r="CU32" s="30"/>
      <c r="CX32" s="26">
        <v>0</v>
      </c>
      <c r="CY32" s="30"/>
      <c r="CZ32" s="29"/>
      <c r="DB32" s="26">
        <v>0</v>
      </c>
      <c r="DC32" s="30"/>
      <c r="DD32" s="29"/>
      <c r="DF32" s="26">
        <v>0</v>
      </c>
      <c r="DG32" s="30"/>
      <c r="DJ32" s="26">
        <v>0</v>
      </c>
      <c r="DK32" s="33"/>
      <c r="DN32" s="26">
        <v>0</v>
      </c>
      <c r="DO32" s="30"/>
      <c r="DR32" s="26">
        <v>0</v>
      </c>
      <c r="DS32" s="33"/>
      <c r="DV32" s="26">
        <v>0</v>
      </c>
      <c r="DW32" s="30"/>
      <c r="DZ32" s="26">
        <v>0</v>
      </c>
      <c r="EA32" s="33"/>
      <c r="ED32" s="26">
        <v>0</v>
      </c>
      <c r="EE32" s="30"/>
      <c r="EF32" s="31"/>
      <c r="EH32" s="26">
        <v>0</v>
      </c>
      <c r="EI32" s="33"/>
      <c r="EL32" s="26">
        <v>0</v>
      </c>
      <c r="EM32" s="33"/>
      <c r="EP32" s="26">
        <v>0</v>
      </c>
      <c r="EQ32" s="33"/>
      <c r="ET32" s="26">
        <v>0</v>
      </c>
      <c r="EU32" s="30"/>
      <c r="EV32" s="27"/>
      <c r="EX32" s="27"/>
      <c r="EZ32" s="26">
        <v>0</v>
      </c>
      <c r="FA32" s="33"/>
      <c r="FB32" s="28">
        <v>41.133000000000003</v>
      </c>
      <c r="FC32" s="28">
        <v>40</v>
      </c>
      <c r="FD32" s="26">
        <v>1.1330000000000029</v>
      </c>
      <c r="FE32" s="33"/>
      <c r="FF32" s="28">
        <v>16.57</v>
      </c>
      <c r="FG32" s="28">
        <v>16.695399999999999</v>
      </c>
      <c r="FH32" s="26">
        <v>-0.12540000000000259</v>
      </c>
      <c r="FI32" s="33"/>
      <c r="FJ32" s="31">
        <v>0</v>
      </c>
      <c r="FK32" s="28">
        <v>0</v>
      </c>
      <c r="FL32" s="26">
        <v>0</v>
      </c>
      <c r="FM32" s="33"/>
    </row>
    <row r="33" spans="1:169" x14ac:dyDescent="0.25">
      <c r="A33" s="26" t="s">
        <v>125</v>
      </c>
      <c r="B33" s="27">
        <v>1</v>
      </c>
      <c r="C33">
        <v>32</v>
      </c>
      <c r="D33">
        <v>30</v>
      </c>
      <c r="E33" s="26">
        <f t="shared" si="3"/>
        <v>2</v>
      </c>
      <c r="G33" s="32">
        <v>44</v>
      </c>
      <c r="H33" s="36">
        <v>45</v>
      </c>
      <c r="I33" s="35">
        <f t="shared" si="4"/>
        <v>-1</v>
      </c>
      <c r="J33" s="30"/>
      <c r="K33" s="32">
        <v>182</v>
      </c>
      <c r="L33" s="35"/>
      <c r="M33" s="36">
        <v>188</v>
      </c>
      <c r="N33" s="35">
        <f t="shared" si="5"/>
        <v>-6</v>
      </c>
      <c r="O33" s="30"/>
      <c r="P33" s="32">
        <v>101</v>
      </c>
      <c r="Q33" s="36">
        <v>100</v>
      </c>
      <c r="R33" s="36">
        <v>213</v>
      </c>
      <c r="S33" s="36">
        <v>214</v>
      </c>
      <c r="T33" s="35">
        <f t="shared" si="6"/>
        <v>0</v>
      </c>
      <c r="U33" s="30"/>
      <c r="V33" s="32">
        <v>85</v>
      </c>
      <c r="W33" s="35"/>
      <c r="X33" s="36">
        <v>85</v>
      </c>
      <c r="Y33" s="35">
        <v>0</v>
      </c>
      <c r="Z33" s="30"/>
      <c r="AA33" s="36">
        <v>285</v>
      </c>
      <c r="AB33" s="26">
        <v>280.87920000000003</v>
      </c>
      <c r="AC33" s="26">
        <v>4.1207999999999743</v>
      </c>
      <c r="AD33" s="30"/>
      <c r="AE33" s="32">
        <v>20</v>
      </c>
      <c r="AF33" s="26">
        <v>18.277999999999992</v>
      </c>
      <c r="AG33" s="26">
        <v>1.722000000000008</v>
      </c>
      <c r="AH33" s="30"/>
      <c r="AI33" s="32">
        <v>190</v>
      </c>
      <c r="AJ33" s="26">
        <v>189.19659999999999</v>
      </c>
      <c r="AK33" s="26">
        <v>0.80340000000001055</v>
      </c>
      <c r="AL33" s="30"/>
      <c r="AM33" s="32">
        <v>73</v>
      </c>
      <c r="AN33">
        <v>74</v>
      </c>
      <c r="AO33" s="26">
        <v>-1</v>
      </c>
      <c r="AP33" s="30"/>
      <c r="AQ33">
        <v>151</v>
      </c>
      <c r="AR33" s="28">
        <v>149.68299999999999</v>
      </c>
      <c r="AS33" s="26">
        <v>1.3170000000000071</v>
      </c>
      <c r="AT33" s="30"/>
      <c r="AU33">
        <v>139</v>
      </c>
      <c r="AV33">
        <v>139</v>
      </c>
      <c r="AW33" s="26">
        <v>0</v>
      </c>
      <c r="AX33" s="30"/>
      <c r="AY33" s="32">
        <v>66</v>
      </c>
      <c r="BA33">
        <v>66</v>
      </c>
      <c r="BB33" s="26">
        <v>0</v>
      </c>
      <c r="BC33" s="30"/>
      <c r="BD33" s="29"/>
      <c r="BG33" s="26">
        <v>0</v>
      </c>
      <c r="BH33" s="30"/>
      <c r="BI33">
        <v>94</v>
      </c>
      <c r="BJ33" s="28">
        <v>91.46899999999998</v>
      </c>
      <c r="BK33" s="26">
        <v>2.5310000000000201</v>
      </c>
      <c r="BL33" s="30"/>
      <c r="BM33" s="29"/>
      <c r="BN33">
        <v>122</v>
      </c>
      <c r="BO33">
        <v>120</v>
      </c>
      <c r="BP33">
        <v>114</v>
      </c>
      <c r="BQ33">
        <v>111</v>
      </c>
      <c r="BR33" s="26">
        <v>5</v>
      </c>
      <c r="BS33" s="30"/>
      <c r="BV33" s="26">
        <v>0</v>
      </c>
      <c r="BW33" s="30"/>
      <c r="BX33" s="32">
        <v>81</v>
      </c>
      <c r="BY33">
        <v>80</v>
      </c>
      <c r="BZ33">
        <v>89</v>
      </c>
      <c r="CA33">
        <v>93</v>
      </c>
      <c r="CB33" s="26">
        <v>-3</v>
      </c>
      <c r="CC33" s="30"/>
      <c r="CD33">
        <v>41</v>
      </c>
      <c r="CE33">
        <v>40</v>
      </c>
      <c r="CF33">
        <v>41</v>
      </c>
      <c r="CG33">
        <v>40</v>
      </c>
      <c r="CH33" s="26">
        <v>2</v>
      </c>
      <c r="CI33" s="30"/>
      <c r="CJ33">
        <v>57</v>
      </c>
      <c r="CK33" s="28">
        <v>57.975200000000001</v>
      </c>
      <c r="CL33" s="26">
        <v>-0.97520000000000095</v>
      </c>
      <c r="CM33" s="30"/>
      <c r="CN33" s="32">
        <v>218</v>
      </c>
      <c r="CO33">
        <v>220</v>
      </c>
      <c r="CP33" s="26">
        <v>-2</v>
      </c>
      <c r="CQ33" s="30"/>
      <c r="CR33" s="29"/>
      <c r="CT33" s="26">
        <v>0</v>
      </c>
      <c r="CU33" s="30"/>
      <c r="CV33">
        <v>33</v>
      </c>
      <c r="CW33">
        <v>30</v>
      </c>
      <c r="CX33" s="26">
        <v>3</v>
      </c>
      <c r="CY33" s="30"/>
      <c r="CZ33" s="32">
        <v>213</v>
      </c>
      <c r="DA33">
        <v>210</v>
      </c>
      <c r="DB33" s="26">
        <v>3</v>
      </c>
      <c r="DC33" s="30"/>
      <c r="DD33" s="32">
        <v>90</v>
      </c>
      <c r="DE33">
        <v>90</v>
      </c>
      <c r="DF33" s="26">
        <v>0</v>
      </c>
      <c r="DG33" s="30"/>
      <c r="DH33">
        <v>109</v>
      </c>
      <c r="DI33">
        <v>108</v>
      </c>
      <c r="DJ33" s="26">
        <v>1</v>
      </c>
      <c r="DK33" s="33"/>
      <c r="DL33">
        <v>49</v>
      </c>
      <c r="DM33">
        <v>49</v>
      </c>
      <c r="DN33" s="26">
        <v>0</v>
      </c>
      <c r="DO33" s="30"/>
      <c r="DP33">
        <v>41</v>
      </c>
      <c r="DQ33">
        <v>40</v>
      </c>
      <c r="DR33" s="26">
        <v>1</v>
      </c>
      <c r="DS33" s="33"/>
      <c r="DT33">
        <v>69</v>
      </c>
      <c r="DU33">
        <v>70</v>
      </c>
      <c r="DV33" s="26">
        <v>-1</v>
      </c>
      <c r="DW33" s="30"/>
      <c r="DX33">
        <v>37</v>
      </c>
      <c r="DY33">
        <v>38</v>
      </c>
      <c r="DZ33" s="26">
        <v>-1</v>
      </c>
      <c r="EA33" s="33"/>
      <c r="ED33" s="26">
        <v>0</v>
      </c>
      <c r="EE33" s="30"/>
      <c r="EF33" s="32">
        <v>81</v>
      </c>
      <c r="EG33" s="28">
        <v>80</v>
      </c>
      <c r="EH33" s="26">
        <v>1</v>
      </c>
      <c r="EI33" s="33"/>
      <c r="EJ33">
        <v>194</v>
      </c>
      <c r="EK33">
        <v>194</v>
      </c>
      <c r="EL33" s="26">
        <v>0</v>
      </c>
      <c r="EM33" s="33"/>
      <c r="EN33">
        <v>61</v>
      </c>
      <c r="EO33">
        <v>59</v>
      </c>
      <c r="EP33" s="26">
        <v>-2</v>
      </c>
      <c r="EQ33" s="33"/>
      <c r="ER33">
        <v>69</v>
      </c>
      <c r="ES33">
        <v>70</v>
      </c>
      <c r="ET33" s="26">
        <v>-1</v>
      </c>
      <c r="EU33" s="30"/>
      <c r="EV33">
        <v>130</v>
      </c>
      <c r="EW33">
        <v>130</v>
      </c>
      <c r="EX33">
        <v>102</v>
      </c>
      <c r="EY33">
        <v>100</v>
      </c>
      <c r="EZ33" s="26">
        <v>2</v>
      </c>
      <c r="FA33" s="33"/>
      <c r="FB33" s="28">
        <v>122.01</v>
      </c>
      <c r="FC33" s="28">
        <v>120</v>
      </c>
      <c r="FD33" s="26">
        <v>2.0100000000000051</v>
      </c>
      <c r="FE33" s="33"/>
      <c r="FF33" s="28">
        <v>73.069000000000003</v>
      </c>
      <c r="FG33" s="28">
        <v>73.456199999999995</v>
      </c>
      <c r="FH33" s="26">
        <v>-0.38719999999999288</v>
      </c>
      <c r="FI33" s="33"/>
      <c r="FJ33" s="31">
        <v>0</v>
      </c>
      <c r="FK33" s="28">
        <v>0</v>
      </c>
      <c r="FL33" s="26">
        <v>0</v>
      </c>
      <c r="FM33" s="33"/>
    </row>
    <row r="34" spans="1:169" x14ac:dyDescent="0.25">
      <c r="A34" s="26" t="s">
        <v>126</v>
      </c>
      <c r="B34" s="27">
        <v>0.22</v>
      </c>
      <c r="E34" s="26">
        <f t="shared" si="3"/>
        <v>0</v>
      </c>
      <c r="G34" s="32">
        <v>8</v>
      </c>
      <c r="H34" s="36">
        <v>8</v>
      </c>
      <c r="I34" s="35">
        <f t="shared" si="4"/>
        <v>0</v>
      </c>
      <c r="J34" s="30"/>
      <c r="K34" s="32">
        <v>40</v>
      </c>
      <c r="L34" s="35"/>
      <c r="M34" s="36">
        <v>41</v>
      </c>
      <c r="N34" s="35">
        <f t="shared" si="5"/>
        <v>-1</v>
      </c>
      <c r="O34" s="30"/>
      <c r="P34" s="29"/>
      <c r="Q34" s="35"/>
      <c r="R34" s="35"/>
      <c r="S34" s="35"/>
      <c r="T34" s="35">
        <f t="shared" si="6"/>
        <v>0</v>
      </c>
      <c r="U34" s="30"/>
      <c r="V34" s="29"/>
      <c r="W34" s="35"/>
      <c r="X34" s="35"/>
      <c r="Y34" s="35">
        <v>0</v>
      </c>
      <c r="Z34" s="30"/>
      <c r="AA34" s="35"/>
      <c r="AC34" s="26">
        <v>0</v>
      </c>
      <c r="AD34" s="30"/>
      <c r="AE34" s="31"/>
      <c r="AG34" s="26">
        <v>0</v>
      </c>
      <c r="AH34" s="30"/>
      <c r="AI34" s="32">
        <v>56</v>
      </c>
      <c r="AJ34" s="26">
        <v>58.8</v>
      </c>
      <c r="AK34" s="26">
        <v>-2.7999999999999972</v>
      </c>
      <c r="AL34" s="30"/>
      <c r="AM34" s="29"/>
      <c r="AO34" s="26">
        <v>0</v>
      </c>
      <c r="AP34" s="30"/>
      <c r="AS34" s="26">
        <v>0</v>
      </c>
      <c r="AT34" s="30"/>
      <c r="AW34" s="26">
        <v>0</v>
      </c>
      <c r="AX34" s="30"/>
      <c r="AY34" s="29"/>
      <c r="BB34" s="26">
        <v>0</v>
      </c>
      <c r="BC34" s="30"/>
      <c r="BD34" s="32">
        <v>72</v>
      </c>
      <c r="BF34">
        <v>73</v>
      </c>
      <c r="BG34" s="26">
        <v>-1</v>
      </c>
      <c r="BH34" s="30"/>
      <c r="BI34">
        <v>64</v>
      </c>
      <c r="BJ34" s="28">
        <v>68</v>
      </c>
      <c r="BK34" s="26">
        <v>-4</v>
      </c>
      <c r="BL34" s="30"/>
      <c r="BM34" s="29"/>
      <c r="BN34" s="28"/>
      <c r="BR34" s="26">
        <v>0</v>
      </c>
      <c r="BS34" s="30"/>
      <c r="BT34">
        <v>64</v>
      </c>
      <c r="BU34" s="28">
        <v>65</v>
      </c>
      <c r="BV34" s="26">
        <v>-1</v>
      </c>
      <c r="BW34" s="30"/>
      <c r="BX34" s="29"/>
      <c r="CB34" s="26">
        <v>0</v>
      </c>
      <c r="CC34" s="30"/>
      <c r="CF34">
        <v>40</v>
      </c>
      <c r="CG34">
        <v>40</v>
      </c>
      <c r="CH34" s="26">
        <v>0</v>
      </c>
      <c r="CI34" s="30"/>
      <c r="CJ34">
        <v>32</v>
      </c>
      <c r="CK34" s="28">
        <v>35</v>
      </c>
      <c r="CL34" s="26">
        <v>-3</v>
      </c>
      <c r="CM34" s="30"/>
      <c r="CN34" s="32">
        <v>24</v>
      </c>
      <c r="CO34">
        <v>24</v>
      </c>
      <c r="CP34" s="26">
        <v>0</v>
      </c>
      <c r="CQ34" s="30"/>
      <c r="CR34" s="32">
        <v>8</v>
      </c>
      <c r="CS34">
        <v>8</v>
      </c>
      <c r="CT34" s="26">
        <v>0</v>
      </c>
      <c r="CU34" s="30"/>
      <c r="CV34">
        <v>8</v>
      </c>
      <c r="CW34">
        <v>8</v>
      </c>
      <c r="CX34" s="26">
        <v>0</v>
      </c>
      <c r="CY34" s="30"/>
      <c r="CZ34" s="32">
        <v>16</v>
      </c>
      <c r="DA34">
        <v>20</v>
      </c>
      <c r="DB34" s="26">
        <v>-4</v>
      </c>
      <c r="DC34" s="30"/>
      <c r="DD34" s="29"/>
      <c r="DF34" s="26">
        <v>0</v>
      </c>
      <c r="DG34" s="30"/>
      <c r="DJ34" s="26">
        <v>0</v>
      </c>
      <c r="DK34" s="33"/>
      <c r="DN34" s="26">
        <v>0</v>
      </c>
      <c r="DO34" s="30"/>
      <c r="DR34" s="26">
        <v>0</v>
      </c>
      <c r="DS34" s="33"/>
      <c r="DV34" s="26">
        <v>0</v>
      </c>
      <c r="DW34" s="30"/>
      <c r="DZ34" s="26">
        <v>0</v>
      </c>
      <c r="EA34" s="33"/>
      <c r="ED34" s="26">
        <v>0</v>
      </c>
      <c r="EE34" s="30"/>
      <c r="EF34" s="31"/>
      <c r="EH34" s="26">
        <v>0</v>
      </c>
      <c r="EI34" s="33"/>
      <c r="EL34" s="26">
        <v>0</v>
      </c>
      <c r="EM34" s="33"/>
      <c r="EP34" s="26">
        <v>0</v>
      </c>
      <c r="EQ34" s="33"/>
      <c r="ET34" s="26">
        <v>0</v>
      </c>
      <c r="EU34" s="30"/>
      <c r="EV34">
        <v>32</v>
      </c>
      <c r="EW34">
        <v>32</v>
      </c>
      <c r="EX34">
        <v>16</v>
      </c>
      <c r="EY34">
        <v>18</v>
      </c>
      <c r="EZ34" s="26">
        <v>-2</v>
      </c>
      <c r="FA34" s="33"/>
      <c r="FB34" s="28">
        <v>48</v>
      </c>
      <c r="FC34" s="28">
        <v>50</v>
      </c>
      <c r="FD34" s="26">
        <v>-2</v>
      </c>
      <c r="FE34" s="33"/>
      <c r="FF34" s="28">
        <v>64</v>
      </c>
      <c r="FG34" s="28">
        <v>68</v>
      </c>
      <c r="FH34" s="26">
        <v>-4</v>
      </c>
      <c r="FI34" s="33"/>
      <c r="FJ34" s="31">
        <v>0</v>
      </c>
      <c r="FK34" s="28">
        <v>0</v>
      </c>
      <c r="FL34" s="26">
        <v>0</v>
      </c>
      <c r="FM34" s="33"/>
    </row>
    <row r="35" spans="1:169" x14ac:dyDescent="0.25">
      <c r="A35" s="26" t="s">
        <v>127</v>
      </c>
      <c r="B35" s="27">
        <v>1</v>
      </c>
      <c r="E35" s="26">
        <f t="shared" si="3"/>
        <v>0</v>
      </c>
      <c r="G35" s="29"/>
      <c r="H35" s="35"/>
      <c r="I35" s="35">
        <f t="shared" si="4"/>
        <v>0</v>
      </c>
      <c r="J35" s="30"/>
      <c r="K35" s="29"/>
      <c r="L35" s="35"/>
      <c r="M35" s="35"/>
      <c r="N35" s="35">
        <f t="shared" si="5"/>
        <v>0</v>
      </c>
      <c r="O35" s="30"/>
      <c r="P35" s="29"/>
      <c r="Q35" s="35"/>
      <c r="R35" s="35"/>
      <c r="S35" s="35"/>
      <c r="T35" s="35">
        <f t="shared" si="6"/>
        <v>0</v>
      </c>
      <c r="U35" s="30"/>
      <c r="V35" s="29"/>
      <c r="W35" s="35"/>
      <c r="X35" s="35"/>
      <c r="Y35" s="35">
        <v>0</v>
      </c>
      <c r="Z35" s="30"/>
      <c r="AA35" s="35"/>
      <c r="AC35" s="26">
        <v>0</v>
      </c>
      <c r="AD35" s="30"/>
      <c r="AE35" s="31"/>
      <c r="AG35" s="26">
        <v>0</v>
      </c>
      <c r="AH35" s="30"/>
      <c r="AI35" s="29"/>
      <c r="AK35" s="26">
        <v>0</v>
      </c>
      <c r="AL35" s="30"/>
      <c r="AM35" s="29"/>
      <c r="AO35" s="26">
        <v>0</v>
      </c>
      <c r="AP35" s="30"/>
      <c r="AS35" s="26">
        <v>0</v>
      </c>
      <c r="AT35" s="30"/>
      <c r="AW35" s="26">
        <v>0</v>
      </c>
      <c r="AX35" s="30"/>
      <c r="AY35" s="29"/>
      <c r="BB35" s="26">
        <v>0</v>
      </c>
      <c r="BC35" s="30"/>
      <c r="BD35" s="29"/>
      <c r="BG35" s="26">
        <v>0</v>
      </c>
      <c r="BH35" s="30"/>
      <c r="BI35" s="28"/>
      <c r="BK35" s="26">
        <v>0</v>
      </c>
      <c r="BL35" s="30"/>
      <c r="BM35" s="29"/>
      <c r="BN35" s="28"/>
      <c r="BR35" s="26">
        <v>0</v>
      </c>
      <c r="BS35" s="30"/>
      <c r="BV35" s="26">
        <v>0</v>
      </c>
      <c r="BW35" s="30"/>
      <c r="BX35" s="29"/>
      <c r="CB35" s="26">
        <v>0</v>
      </c>
      <c r="CC35" s="30"/>
      <c r="CH35" s="26">
        <v>0</v>
      </c>
      <c r="CI35" s="30"/>
      <c r="CL35" s="26">
        <v>0</v>
      </c>
      <c r="CM35" s="30"/>
      <c r="CN35" s="29"/>
      <c r="CP35" s="26">
        <v>0</v>
      </c>
      <c r="CQ35" s="30"/>
      <c r="CR35" s="29"/>
      <c r="CT35" s="26">
        <v>0</v>
      </c>
      <c r="CU35" s="30"/>
      <c r="CX35" s="26">
        <v>0</v>
      </c>
      <c r="CY35" s="30"/>
      <c r="CZ35" s="29"/>
      <c r="DB35" s="26">
        <v>0</v>
      </c>
      <c r="DC35" s="30"/>
      <c r="DD35" s="29"/>
      <c r="DF35" s="26">
        <v>0</v>
      </c>
      <c r="DG35" s="30"/>
      <c r="DJ35" s="26">
        <v>0</v>
      </c>
      <c r="DK35" s="33"/>
      <c r="DN35" s="26">
        <v>0</v>
      </c>
      <c r="DO35" s="30"/>
      <c r="DR35" s="26">
        <v>0</v>
      </c>
      <c r="DS35" s="33"/>
      <c r="DV35" s="26">
        <v>0</v>
      </c>
      <c r="DW35" s="30"/>
      <c r="DZ35" s="26">
        <v>0</v>
      </c>
      <c r="EA35" s="33"/>
      <c r="ED35" s="26">
        <v>0</v>
      </c>
      <c r="EE35" s="30"/>
      <c r="EF35" s="31"/>
      <c r="EH35" s="26">
        <v>0</v>
      </c>
      <c r="EI35" s="33"/>
      <c r="EL35" s="26">
        <v>0</v>
      </c>
      <c r="EM35" s="33"/>
      <c r="EP35" s="26">
        <v>0</v>
      </c>
      <c r="EQ35" s="33"/>
      <c r="ET35" s="26">
        <v>0</v>
      </c>
      <c r="EU35" s="30"/>
      <c r="EV35" s="27"/>
      <c r="EX35" s="27"/>
      <c r="EZ35" s="26">
        <v>0</v>
      </c>
      <c r="FA35" s="33"/>
      <c r="FB35" s="28">
        <v>0</v>
      </c>
      <c r="FC35" s="28">
        <v>0</v>
      </c>
      <c r="FD35" s="26">
        <v>0</v>
      </c>
      <c r="FE35" s="33"/>
      <c r="FF35" s="28">
        <v>0</v>
      </c>
      <c r="FG35" s="28">
        <v>0</v>
      </c>
      <c r="FH35" s="26">
        <v>0</v>
      </c>
      <c r="FI35" s="33"/>
      <c r="FJ35" s="31">
        <v>0</v>
      </c>
      <c r="FK35" s="28">
        <v>0</v>
      </c>
      <c r="FL35" s="26">
        <v>0</v>
      </c>
      <c r="FM35" s="33"/>
    </row>
    <row r="36" spans="1:169" x14ac:dyDescent="0.25">
      <c r="A36" s="26" t="s">
        <v>128</v>
      </c>
      <c r="B36" s="27">
        <v>0.4</v>
      </c>
      <c r="C36">
        <v>32</v>
      </c>
      <c r="D36" s="26">
        <v>32</v>
      </c>
      <c r="E36" s="26">
        <f t="shared" si="3"/>
        <v>0</v>
      </c>
      <c r="G36" s="29"/>
      <c r="H36" s="35"/>
      <c r="I36" s="35">
        <f t="shared" si="4"/>
        <v>0</v>
      </c>
      <c r="J36" s="30"/>
      <c r="K36" s="29"/>
      <c r="L36" s="35"/>
      <c r="M36" s="35"/>
      <c r="N36" s="35">
        <f t="shared" si="5"/>
        <v>0</v>
      </c>
      <c r="O36" s="30"/>
      <c r="P36" s="29"/>
      <c r="Q36" s="35"/>
      <c r="R36" s="35"/>
      <c r="S36" s="35"/>
      <c r="T36" s="35">
        <f t="shared" si="6"/>
        <v>0</v>
      </c>
      <c r="U36" s="30"/>
      <c r="V36" s="29"/>
      <c r="W36" s="35"/>
      <c r="X36" s="35"/>
      <c r="Y36" s="35">
        <v>0</v>
      </c>
      <c r="Z36" s="30"/>
      <c r="AA36" s="35"/>
      <c r="AC36" s="26">
        <v>0</v>
      </c>
      <c r="AD36" s="30"/>
      <c r="AE36" s="31"/>
      <c r="AG36" s="26">
        <v>0</v>
      </c>
      <c r="AH36" s="30"/>
      <c r="AI36" s="29"/>
      <c r="AK36" s="26">
        <v>0</v>
      </c>
      <c r="AL36" s="30"/>
      <c r="AM36" s="29"/>
      <c r="AO36" s="26">
        <v>0</v>
      </c>
      <c r="AP36" s="30"/>
      <c r="AS36" s="26">
        <v>0</v>
      </c>
      <c r="AT36" s="30"/>
      <c r="AW36" s="26">
        <v>0</v>
      </c>
      <c r="AX36" s="30"/>
      <c r="AY36" s="29"/>
      <c r="BB36" s="26">
        <v>0</v>
      </c>
      <c r="BC36" s="30"/>
      <c r="BD36" s="29"/>
      <c r="BG36" s="26">
        <v>0</v>
      </c>
      <c r="BH36" s="30"/>
      <c r="BI36" s="28"/>
      <c r="BK36" s="26">
        <v>0</v>
      </c>
      <c r="BL36" s="30"/>
      <c r="BM36" s="29"/>
      <c r="BN36" s="28"/>
      <c r="BR36" s="26">
        <v>0</v>
      </c>
      <c r="BS36" s="30"/>
      <c r="BV36" s="26">
        <v>0</v>
      </c>
      <c r="BW36" s="30"/>
      <c r="BX36" s="29"/>
      <c r="CB36" s="26">
        <v>0</v>
      </c>
      <c r="CC36" s="30"/>
      <c r="CH36" s="26">
        <v>0</v>
      </c>
      <c r="CI36" s="30"/>
      <c r="CL36" s="26">
        <v>0</v>
      </c>
      <c r="CM36" s="30"/>
      <c r="CN36" s="29"/>
      <c r="CP36" s="26">
        <v>0</v>
      </c>
      <c r="CQ36" s="30"/>
      <c r="CR36" s="29"/>
      <c r="CT36" s="26">
        <v>0</v>
      </c>
      <c r="CU36" s="30"/>
      <c r="CX36" s="26">
        <v>0</v>
      </c>
      <c r="CY36" s="30"/>
      <c r="CZ36" s="29"/>
      <c r="DB36" s="26">
        <v>0</v>
      </c>
      <c r="DC36" s="30"/>
      <c r="DD36" s="29"/>
      <c r="DF36" s="26">
        <v>0</v>
      </c>
      <c r="DG36" s="30"/>
      <c r="DJ36" s="26">
        <v>0</v>
      </c>
      <c r="DK36" s="33"/>
      <c r="DN36" s="26">
        <v>0</v>
      </c>
      <c r="DO36" s="30"/>
      <c r="DR36" s="26">
        <v>0</v>
      </c>
      <c r="DS36" s="33"/>
      <c r="DV36" s="26">
        <v>0</v>
      </c>
      <c r="DW36" s="30"/>
      <c r="DZ36" s="26">
        <v>0</v>
      </c>
      <c r="EA36" s="33"/>
      <c r="ED36" s="26">
        <v>0</v>
      </c>
      <c r="EE36" s="30"/>
      <c r="EF36" s="31"/>
      <c r="EH36" s="26">
        <v>0</v>
      </c>
      <c r="EI36" s="33"/>
      <c r="EL36" s="26">
        <v>0</v>
      </c>
      <c r="EM36" s="33"/>
      <c r="EP36" s="26">
        <v>0</v>
      </c>
      <c r="EQ36" s="33"/>
      <c r="ET36" s="26">
        <v>0</v>
      </c>
      <c r="EU36" s="30"/>
      <c r="EV36" s="27"/>
      <c r="EX36" s="27"/>
      <c r="EZ36" s="26">
        <v>0</v>
      </c>
      <c r="FA36" s="33"/>
      <c r="FB36" s="28">
        <v>0</v>
      </c>
      <c r="FC36" s="28">
        <v>0</v>
      </c>
      <c r="FD36" s="26">
        <v>0</v>
      </c>
      <c r="FE36" s="33"/>
      <c r="FF36" s="28">
        <v>0</v>
      </c>
      <c r="FG36" s="28">
        <v>0</v>
      </c>
      <c r="FH36" s="26">
        <v>0</v>
      </c>
      <c r="FI36" s="33"/>
      <c r="FJ36" s="31">
        <v>0</v>
      </c>
      <c r="FK36" s="28">
        <v>0</v>
      </c>
      <c r="FL36" s="26">
        <v>0</v>
      </c>
      <c r="FM36" s="33"/>
    </row>
    <row r="37" spans="1:169" x14ac:dyDescent="0.25">
      <c r="A37" s="26" t="s">
        <v>129</v>
      </c>
      <c r="B37" s="27">
        <v>1</v>
      </c>
      <c r="E37" s="26">
        <f t="shared" si="3"/>
        <v>0</v>
      </c>
      <c r="G37" s="29"/>
      <c r="H37" s="35"/>
      <c r="I37" s="35">
        <f t="shared" si="4"/>
        <v>0</v>
      </c>
      <c r="J37" s="30"/>
      <c r="K37" s="29"/>
      <c r="L37" s="35"/>
      <c r="M37" s="35"/>
      <c r="N37" s="35">
        <f t="shared" si="5"/>
        <v>0</v>
      </c>
      <c r="O37" s="30"/>
      <c r="P37" s="29"/>
      <c r="Q37" s="35"/>
      <c r="R37" s="35"/>
      <c r="S37" s="35"/>
      <c r="T37" s="35">
        <f t="shared" si="6"/>
        <v>0</v>
      </c>
      <c r="U37" s="30"/>
      <c r="V37" s="29"/>
      <c r="W37" s="35"/>
      <c r="X37" s="35"/>
      <c r="Y37" s="35">
        <v>0</v>
      </c>
      <c r="Z37" s="30"/>
      <c r="AA37" s="35"/>
      <c r="AC37" s="26">
        <v>0</v>
      </c>
      <c r="AD37" s="30"/>
      <c r="AE37" s="31"/>
      <c r="AG37" s="26">
        <v>0</v>
      </c>
      <c r="AH37" s="30"/>
      <c r="AI37" s="29"/>
      <c r="AK37" s="26">
        <v>0</v>
      </c>
      <c r="AL37" s="30"/>
      <c r="AM37" s="29"/>
      <c r="AO37" s="26">
        <v>0</v>
      </c>
      <c r="AP37" s="30"/>
      <c r="AS37" s="26">
        <v>0</v>
      </c>
      <c r="AT37" s="30"/>
      <c r="AW37" s="26">
        <v>0</v>
      </c>
      <c r="AX37" s="30"/>
      <c r="AY37" s="29"/>
      <c r="BB37" s="26">
        <v>0</v>
      </c>
      <c r="BC37" s="30"/>
      <c r="BD37" s="29"/>
      <c r="BG37" s="26">
        <v>0</v>
      </c>
      <c r="BH37" s="30"/>
      <c r="BI37" s="28"/>
      <c r="BK37" s="26">
        <v>0</v>
      </c>
      <c r="BL37" s="30"/>
      <c r="BM37" s="29"/>
      <c r="BN37" s="28"/>
      <c r="BR37" s="26">
        <v>0</v>
      </c>
      <c r="BS37" s="30"/>
      <c r="BV37" s="26">
        <v>0</v>
      </c>
      <c r="BW37" s="30"/>
      <c r="BX37" s="29"/>
      <c r="CB37" s="26">
        <v>0</v>
      </c>
      <c r="CC37" s="30"/>
      <c r="CH37" s="26">
        <v>0</v>
      </c>
      <c r="CI37" s="30"/>
      <c r="CL37" s="26">
        <v>0</v>
      </c>
      <c r="CM37" s="30"/>
      <c r="CN37" s="29"/>
      <c r="CP37" s="26">
        <v>0</v>
      </c>
      <c r="CQ37" s="30"/>
      <c r="CR37" s="29"/>
      <c r="CT37" s="26">
        <v>0</v>
      </c>
      <c r="CU37" s="30"/>
      <c r="CX37" s="26">
        <v>0</v>
      </c>
      <c r="CY37" s="30"/>
      <c r="CZ37" s="29"/>
      <c r="DB37" s="26">
        <v>0</v>
      </c>
      <c r="DC37" s="30"/>
      <c r="DD37" s="29"/>
      <c r="DF37" s="26">
        <v>0</v>
      </c>
      <c r="DG37" s="30"/>
      <c r="DJ37" s="26">
        <v>0</v>
      </c>
      <c r="DK37" s="33"/>
      <c r="DN37" s="26">
        <v>0</v>
      </c>
      <c r="DO37" s="30"/>
      <c r="DR37" s="26">
        <v>0</v>
      </c>
      <c r="DS37" s="33"/>
      <c r="DV37" s="26">
        <v>0</v>
      </c>
      <c r="DW37" s="30"/>
      <c r="DZ37" s="26">
        <v>0</v>
      </c>
      <c r="EA37" s="33"/>
      <c r="ED37" s="26">
        <v>0</v>
      </c>
      <c r="EE37" s="30"/>
      <c r="EF37" s="31"/>
      <c r="EH37" s="26">
        <v>0</v>
      </c>
      <c r="EI37" s="33"/>
      <c r="EL37" s="26">
        <v>0</v>
      </c>
      <c r="EM37" s="33"/>
      <c r="EP37" s="26">
        <v>0</v>
      </c>
      <c r="EQ37" s="33"/>
      <c r="ET37" s="26">
        <v>0</v>
      </c>
      <c r="EU37" s="30"/>
      <c r="EV37" s="27"/>
      <c r="EX37" s="27"/>
      <c r="EZ37" s="26">
        <v>0</v>
      </c>
      <c r="FA37" s="33"/>
      <c r="FB37" s="28">
        <v>0</v>
      </c>
      <c r="FC37" s="28">
        <v>0</v>
      </c>
      <c r="FD37" s="26">
        <v>0</v>
      </c>
      <c r="FE37" s="33"/>
      <c r="FF37" s="28">
        <v>0</v>
      </c>
      <c r="FG37" s="28">
        <v>0</v>
      </c>
      <c r="FH37" s="26">
        <v>0</v>
      </c>
      <c r="FI37" s="33"/>
      <c r="FJ37" s="31">
        <v>0</v>
      </c>
      <c r="FK37" s="28">
        <v>0</v>
      </c>
      <c r="FL37" s="26">
        <v>0</v>
      </c>
      <c r="FM37" s="33"/>
    </row>
    <row r="38" spans="1:169" x14ac:dyDescent="0.25">
      <c r="A38" s="26" t="s">
        <v>130</v>
      </c>
      <c r="B38" s="27">
        <v>1</v>
      </c>
      <c r="E38" s="26">
        <f t="shared" si="3"/>
        <v>0</v>
      </c>
      <c r="G38" s="29"/>
      <c r="H38" s="35"/>
      <c r="I38" s="35">
        <f t="shared" si="4"/>
        <v>0</v>
      </c>
      <c r="J38" s="30"/>
      <c r="K38" s="29"/>
      <c r="L38" s="35"/>
      <c r="M38" s="35"/>
      <c r="N38" s="35">
        <f t="shared" si="5"/>
        <v>0</v>
      </c>
      <c r="O38" s="30"/>
      <c r="P38" s="29"/>
      <c r="Q38" s="35"/>
      <c r="R38" s="35"/>
      <c r="S38" s="35"/>
      <c r="T38" s="35">
        <f t="shared" si="6"/>
        <v>0</v>
      </c>
      <c r="U38" s="30"/>
      <c r="V38" s="29"/>
      <c r="W38" s="35"/>
      <c r="X38" s="35"/>
      <c r="Y38" s="35">
        <v>0</v>
      </c>
      <c r="Z38" s="30"/>
      <c r="AA38" s="35"/>
      <c r="AC38" s="26">
        <v>0</v>
      </c>
      <c r="AD38" s="30"/>
      <c r="AE38" s="31"/>
      <c r="AG38" s="26">
        <v>0</v>
      </c>
      <c r="AH38" s="30"/>
      <c r="AI38" s="29"/>
      <c r="AK38" s="26">
        <v>0</v>
      </c>
      <c r="AL38" s="30"/>
      <c r="AM38" s="29"/>
      <c r="AO38" s="26">
        <v>0</v>
      </c>
      <c r="AP38" s="30"/>
      <c r="AS38" s="26">
        <v>0</v>
      </c>
      <c r="AT38" s="30"/>
      <c r="AW38" s="26">
        <v>0</v>
      </c>
      <c r="AX38" s="30"/>
      <c r="AY38" s="29"/>
      <c r="BB38" s="26">
        <v>0</v>
      </c>
      <c r="BC38" s="30"/>
      <c r="BD38" s="29"/>
      <c r="BG38" s="26">
        <v>0</v>
      </c>
      <c r="BH38" s="30"/>
      <c r="BI38" s="28"/>
      <c r="BK38" s="26">
        <v>0</v>
      </c>
      <c r="BL38" s="30"/>
      <c r="BM38" s="29"/>
      <c r="BN38" s="28"/>
      <c r="BR38" s="26">
        <v>0</v>
      </c>
      <c r="BS38" s="30"/>
      <c r="BV38" s="26">
        <v>0</v>
      </c>
      <c r="BW38" s="30"/>
      <c r="BX38" s="29"/>
      <c r="CB38" s="26">
        <v>0</v>
      </c>
      <c r="CC38" s="30"/>
      <c r="CH38" s="26">
        <v>0</v>
      </c>
      <c r="CI38" s="30"/>
      <c r="CL38" s="26">
        <v>0</v>
      </c>
      <c r="CM38" s="30"/>
      <c r="CN38" s="29"/>
      <c r="CP38" s="26">
        <v>0</v>
      </c>
      <c r="CQ38" s="30"/>
      <c r="CR38" s="29"/>
      <c r="CT38" s="26">
        <v>0</v>
      </c>
      <c r="CU38" s="30"/>
      <c r="CX38" s="26">
        <v>0</v>
      </c>
      <c r="CY38" s="30"/>
      <c r="CZ38" s="29"/>
      <c r="DB38" s="26">
        <v>0</v>
      </c>
      <c r="DC38" s="30"/>
      <c r="DD38" s="29"/>
      <c r="DF38" s="26">
        <v>0</v>
      </c>
      <c r="DG38" s="30"/>
      <c r="DJ38" s="26">
        <v>0</v>
      </c>
      <c r="DK38" s="33"/>
      <c r="DN38" s="26">
        <v>0</v>
      </c>
      <c r="DO38" s="30"/>
      <c r="DR38" s="26">
        <v>0</v>
      </c>
      <c r="DS38" s="33"/>
      <c r="DV38" s="26">
        <v>0</v>
      </c>
      <c r="DW38" s="30"/>
      <c r="DZ38" s="26">
        <v>0</v>
      </c>
      <c r="EA38" s="33"/>
      <c r="ED38" s="26">
        <v>0</v>
      </c>
      <c r="EE38" s="30"/>
      <c r="EF38" s="31"/>
      <c r="EH38" s="26">
        <v>0</v>
      </c>
      <c r="EI38" s="33"/>
      <c r="EL38" s="26">
        <v>0</v>
      </c>
      <c r="EM38" s="33"/>
      <c r="EP38" s="26">
        <v>0</v>
      </c>
      <c r="EQ38" s="33"/>
      <c r="ET38" s="26">
        <v>0</v>
      </c>
      <c r="EU38" s="30"/>
      <c r="EV38" s="27"/>
      <c r="EX38" s="27"/>
      <c r="EZ38" s="26">
        <v>0</v>
      </c>
      <c r="FA38" s="33"/>
      <c r="FB38" s="28">
        <v>0</v>
      </c>
      <c r="FC38" s="28">
        <v>0</v>
      </c>
      <c r="FD38" s="26">
        <v>0</v>
      </c>
      <c r="FE38" s="33"/>
      <c r="FF38" s="28">
        <v>0</v>
      </c>
      <c r="FG38" s="28">
        <v>0</v>
      </c>
      <c r="FH38" s="26">
        <v>0</v>
      </c>
      <c r="FI38" s="33"/>
      <c r="FJ38" s="31">
        <v>0</v>
      </c>
      <c r="FK38" s="28">
        <v>0</v>
      </c>
      <c r="FL38" s="26">
        <v>0</v>
      </c>
      <c r="FM38" s="33"/>
    </row>
    <row r="39" spans="1:169" x14ac:dyDescent="0.25">
      <c r="A39" s="26" t="s">
        <v>131</v>
      </c>
      <c r="B39" s="27">
        <v>0.4</v>
      </c>
      <c r="E39" s="26">
        <f t="shared" si="3"/>
        <v>0</v>
      </c>
      <c r="G39" s="29"/>
      <c r="H39" s="35"/>
      <c r="I39" s="35">
        <f t="shared" si="4"/>
        <v>0</v>
      </c>
      <c r="J39" s="30"/>
      <c r="K39" s="29"/>
      <c r="L39" s="35"/>
      <c r="M39" s="35"/>
      <c r="N39" s="35">
        <f t="shared" si="5"/>
        <v>0</v>
      </c>
      <c r="O39" s="30"/>
      <c r="P39" s="29"/>
      <c r="Q39" s="35"/>
      <c r="R39" s="35"/>
      <c r="S39" s="35"/>
      <c r="T39" s="35">
        <f t="shared" si="6"/>
        <v>0</v>
      </c>
      <c r="U39" s="30"/>
      <c r="V39" s="29"/>
      <c r="W39" s="35"/>
      <c r="X39" s="35"/>
      <c r="Y39" s="35">
        <v>0</v>
      </c>
      <c r="Z39" s="30"/>
      <c r="AA39" s="35"/>
      <c r="AC39" s="26">
        <v>0</v>
      </c>
      <c r="AD39" s="30"/>
      <c r="AE39" s="31"/>
      <c r="AG39" s="26">
        <v>0</v>
      </c>
      <c r="AH39" s="30"/>
      <c r="AI39" s="29"/>
      <c r="AK39" s="26">
        <v>0</v>
      </c>
      <c r="AL39" s="30"/>
      <c r="AM39" s="29"/>
      <c r="AO39" s="26">
        <v>0</v>
      </c>
      <c r="AP39" s="30"/>
      <c r="AS39" s="26">
        <v>0</v>
      </c>
      <c r="AT39" s="30"/>
      <c r="AW39" s="26">
        <v>0</v>
      </c>
      <c r="AX39" s="30"/>
      <c r="AY39" s="29"/>
      <c r="BB39" s="26">
        <v>0</v>
      </c>
      <c r="BC39" s="30"/>
      <c r="BD39" s="29"/>
      <c r="BG39" s="26">
        <v>0</v>
      </c>
      <c r="BH39" s="30"/>
      <c r="BI39" s="28"/>
      <c r="BK39" s="26">
        <v>0</v>
      </c>
      <c r="BL39" s="30"/>
      <c r="BM39" s="29"/>
      <c r="BN39" s="28"/>
      <c r="BR39" s="26">
        <v>0</v>
      </c>
      <c r="BS39" s="30"/>
      <c r="BV39" s="26">
        <v>0</v>
      </c>
      <c r="BW39" s="30"/>
      <c r="BX39" s="29"/>
      <c r="CB39" s="26">
        <v>0</v>
      </c>
      <c r="CC39" s="30"/>
      <c r="CH39" s="26">
        <v>0</v>
      </c>
      <c r="CI39" s="30"/>
      <c r="CL39" s="26">
        <v>0</v>
      </c>
      <c r="CM39" s="30"/>
      <c r="CN39" s="29"/>
      <c r="CP39" s="26">
        <v>0</v>
      </c>
      <c r="CQ39" s="30"/>
      <c r="CR39" s="29"/>
      <c r="CT39" s="26">
        <v>0</v>
      </c>
      <c r="CU39" s="30"/>
      <c r="CX39" s="26">
        <v>0</v>
      </c>
      <c r="CY39" s="30"/>
      <c r="CZ39" s="29"/>
      <c r="DB39" s="26">
        <v>0</v>
      </c>
      <c r="DC39" s="30"/>
      <c r="DD39" s="29"/>
      <c r="DF39" s="26">
        <v>0</v>
      </c>
      <c r="DG39" s="30"/>
      <c r="DJ39" s="26">
        <v>0</v>
      </c>
      <c r="DK39" s="33"/>
      <c r="DN39" s="26">
        <v>0</v>
      </c>
      <c r="DO39" s="30"/>
      <c r="DR39" s="26">
        <v>0</v>
      </c>
      <c r="DS39" s="33"/>
      <c r="DV39" s="26">
        <v>0</v>
      </c>
      <c r="DW39" s="30"/>
      <c r="DZ39" s="26">
        <v>0</v>
      </c>
      <c r="EA39" s="33"/>
      <c r="ED39" s="26">
        <v>0</v>
      </c>
      <c r="EE39" s="30"/>
      <c r="EF39" s="31"/>
      <c r="EH39" s="26">
        <v>0</v>
      </c>
      <c r="EI39" s="33"/>
      <c r="EL39" s="26">
        <v>0</v>
      </c>
      <c r="EM39" s="33"/>
      <c r="EP39" s="26">
        <v>0</v>
      </c>
      <c r="EQ39" s="33"/>
      <c r="ET39" s="26">
        <v>0</v>
      </c>
      <c r="EU39" s="30"/>
      <c r="EV39" s="27"/>
      <c r="EX39" s="27"/>
      <c r="EZ39" s="26">
        <v>0</v>
      </c>
      <c r="FA39" s="33"/>
      <c r="FB39" s="28">
        <v>0</v>
      </c>
      <c r="FC39" s="28">
        <v>0</v>
      </c>
      <c r="FD39" s="26">
        <v>0</v>
      </c>
      <c r="FE39" s="33"/>
      <c r="FF39" s="28">
        <v>0</v>
      </c>
      <c r="FG39" s="28">
        <v>0</v>
      </c>
      <c r="FH39" s="26">
        <v>0</v>
      </c>
      <c r="FI39" s="33"/>
      <c r="FJ39" s="31">
        <v>0</v>
      </c>
      <c r="FK39" s="28">
        <v>0</v>
      </c>
      <c r="FL39" s="26">
        <v>0</v>
      </c>
      <c r="FM39" s="33"/>
    </row>
    <row r="40" spans="1:169" x14ac:dyDescent="0.25">
      <c r="A40" s="26" t="s">
        <v>132</v>
      </c>
      <c r="B40" s="27">
        <v>0.33</v>
      </c>
      <c r="E40" s="26">
        <f t="shared" si="3"/>
        <v>0</v>
      </c>
      <c r="G40" s="29"/>
      <c r="H40" s="35"/>
      <c r="I40" s="35">
        <f t="shared" si="4"/>
        <v>0</v>
      </c>
      <c r="J40" s="30"/>
      <c r="K40" s="29"/>
      <c r="L40" s="35"/>
      <c r="M40" s="35"/>
      <c r="N40" s="35">
        <f t="shared" si="5"/>
        <v>0</v>
      </c>
      <c r="O40" s="30"/>
      <c r="P40" s="29"/>
      <c r="Q40" s="35"/>
      <c r="R40" s="35"/>
      <c r="S40" s="35"/>
      <c r="T40" s="35">
        <f t="shared" si="6"/>
        <v>0</v>
      </c>
      <c r="U40" s="30"/>
      <c r="V40" s="29"/>
      <c r="W40" s="35"/>
      <c r="X40" s="35"/>
      <c r="Y40" s="35">
        <v>0</v>
      </c>
      <c r="Z40" s="30"/>
      <c r="AA40" s="35"/>
      <c r="AC40" s="26">
        <v>0</v>
      </c>
      <c r="AD40" s="30"/>
      <c r="AE40" s="31"/>
      <c r="AG40" s="26">
        <v>0</v>
      </c>
      <c r="AH40" s="30"/>
      <c r="AI40" s="29"/>
      <c r="AK40" s="26">
        <v>0</v>
      </c>
      <c r="AL40" s="30"/>
      <c r="AM40" s="29"/>
      <c r="AO40" s="26">
        <v>0</v>
      </c>
      <c r="AP40" s="30"/>
      <c r="AS40" s="26">
        <v>0</v>
      </c>
      <c r="AT40" s="30"/>
      <c r="AW40" s="26">
        <v>0</v>
      </c>
      <c r="AX40" s="30"/>
      <c r="AY40" s="29"/>
      <c r="BB40" s="26">
        <v>0</v>
      </c>
      <c r="BC40" s="30"/>
      <c r="BD40" s="29"/>
      <c r="BG40" s="26">
        <v>0</v>
      </c>
      <c r="BH40" s="30"/>
      <c r="BI40" s="28"/>
      <c r="BK40" s="26">
        <v>0</v>
      </c>
      <c r="BL40" s="30"/>
      <c r="BM40" s="29"/>
      <c r="BN40" s="28"/>
      <c r="BP40">
        <v>16</v>
      </c>
      <c r="BQ40">
        <v>14</v>
      </c>
      <c r="BR40" s="26">
        <v>2</v>
      </c>
      <c r="BS40" s="30"/>
      <c r="BT40">
        <v>16</v>
      </c>
      <c r="BU40" s="28">
        <v>19.600000000000001</v>
      </c>
      <c r="BV40" s="26">
        <v>-3.600000000000001</v>
      </c>
      <c r="BW40" s="30"/>
      <c r="BX40" s="29"/>
      <c r="BZ40">
        <v>8</v>
      </c>
      <c r="CA40">
        <v>12</v>
      </c>
      <c r="CB40" s="26">
        <v>-4</v>
      </c>
      <c r="CC40" s="30"/>
      <c r="CF40">
        <v>16</v>
      </c>
      <c r="CG40">
        <v>16</v>
      </c>
      <c r="CH40" s="26">
        <v>0</v>
      </c>
      <c r="CI40" s="30"/>
      <c r="CL40" s="26">
        <v>0</v>
      </c>
      <c r="CM40" s="30"/>
      <c r="CN40" s="32">
        <v>16</v>
      </c>
      <c r="CO40">
        <v>16</v>
      </c>
      <c r="CP40" s="26">
        <v>0</v>
      </c>
      <c r="CQ40" s="30"/>
      <c r="CR40" s="29"/>
      <c r="CT40" s="26">
        <v>0</v>
      </c>
      <c r="CU40" s="30"/>
      <c r="CX40" s="26">
        <v>0</v>
      </c>
      <c r="CY40" s="30"/>
      <c r="CZ40" s="32">
        <v>24</v>
      </c>
      <c r="DA40">
        <v>23</v>
      </c>
      <c r="DB40" s="26">
        <v>1</v>
      </c>
      <c r="DC40" s="30"/>
      <c r="DD40" s="29"/>
      <c r="DF40" s="26">
        <v>0</v>
      </c>
      <c r="DG40" s="30"/>
      <c r="DJ40" s="26">
        <v>0</v>
      </c>
      <c r="DK40" s="33"/>
      <c r="DL40">
        <v>8</v>
      </c>
      <c r="DM40">
        <v>5</v>
      </c>
      <c r="DN40" s="26">
        <v>3</v>
      </c>
      <c r="DO40" s="30"/>
      <c r="DP40">
        <v>16</v>
      </c>
      <c r="DQ40">
        <v>16</v>
      </c>
      <c r="DR40" s="26">
        <v>0</v>
      </c>
      <c r="DS40" s="33"/>
      <c r="DT40">
        <v>8</v>
      </c>
      <c r="DU40">
        <v>5</v>
      </c>
      <c r="DV40" s="26">
        <v>3</v>
      </c>
      <c r="DW40" s="30"/>
      <c r="DZ40" s="26">
        <v>0</v>
      </c>
      <c r="EA40" s="33"/>
      <c r="ED40" s="26">
        <v>0</v>
      </c>
      <c r="EE40" s="30"/>
      <c r="EF40" s="31"/>
      <c r="EH40" s="26">
        <v>0</v>
      </c>
      <c r="EI40" s="33"/>
      <c r="EJ40">
        <v>16</v>
      </c>
      <c r="EK40">
        <v>20</v>
      </c>
      <c r="EL40" s="26">
        <v>-4</v>
      </c>
      <c r="EM40" s="33"/>
      <c r="EP40" s="26">
        <v>0</v>
      </c>
      <c r="EQ40" s="33"/>
      <c r="EU40" s="30"/>
      <c r="EV40" s="27"/>
      <c r="EX40" s="27"/>
      <c r="FA40" s="33"/>
      <c r="FE40" s="33"/>
      <c r="FF40" s="28"/>
      <c r="FG40" s="28"/>
      <c r="FI40" s="33"/>
      <c r="FJ40" s="31"/>
      <c r="FK40" s="28"/>
      <c r="FM40" s="33"/>
    </row>
    <row r="41" spans="1:169" x14ac:dyDescent="0.25">
      <c r="A41" s="26" t="s">
        <v>133</v>
      </c>
      <c r="B41" s="27">
        <v>1</v>
      </c>
      <c r="E41" s="26">
        <f t="shared" si="3"/>
        <v>0</v>
      </c>
      <c r="G41" s="29"/>
      <c r="H41" s="35"/>
      <c r="I41" s="35">
        <f t="shared" si="4"/>
        <v>0</v>
      </c>
      <c r="J41" s="30"/>
      <c r="K41" s="29"/>
      <c r="L41" s="35"/>
      <c r="M41" s="35"/>
      <c r="N41" s="35">
        <f t="shared" si="5"/>
        <v>0</v>
      </c>
      <c r="O41" s="30"/>
      <c r="P41" s="29"/>
      <c r="Q41" s="35"/>
      <c r="R41" s="35"/>
      <c r="S41" s="35"/>
      <c r="T41" s="35">
        <f t="shared" si="6"/>
        <v>0</v>
      </c>
      <c r="U41" s="30"/>
      <c r="V41" s="29"/>
      <c r="W41" s="35"/>
      <c r="X41" s="35"/>
      <c r="Y41" s="35">
        <v>0</v>
      </c>
      <c r="Z41" s="30"/>
      <c r="AA41" s="35"/>
      <c r="AC41" s="26">
        <v>0</v>
      </c>
      <c r="AD41" s="30"/>
      <c r="AE41" s="31"/>
      <c r="AG41" s="26">
        <v>0</v>
      </c>
      <c r="AH41" s="30"/>
      <c r="AI41" s="29"/>
      <c r="AK41" s="26">
        <v>0</v>
      </c>
      <c r="AL41" s="30"/>
      <c r="AM41" s="29"/>
      <c r="AO41" s="26">
        <v>0</v>
      </c>
      <c r="AP41" s="30"/>
      <c r="AS41" s="26">
        <v>0</v>
      </c>
      <c r="AT41" s="30"/>
      <c r="AW41" s="26">
        <v>0</v>
      </c>
      <c r="AX41" s="30"/>
      <c r="AY41" s="29"/>
      <c r="BB41" s="26">
        <v>0</v>
      </c>
      <c r="BC41" s="30"/>
      <c r="BD41" s="29"/>
      <c r="BG41" s="26">
        <v>0</v>
      </c>
      <c r="BH41" s="30"/>
      <c r="BI41" s="28"/>
      <c r="BK41" s="26">
        <v>0</v>
      </c>
      <c r="BL41" s="30"/>
      <c r="BM41" s="29"/>
      <c r="BN41" s="28"/>
      <c r="BR41" s="26">
        <v>0</v>
      </c>
      <c r="BS41" s="30"/>
      <c r="BV41" s="26">
        <v>0</v>
      </c>
      <c r="BW41" s="30"/>
      <c r="BX41" s="29"/>
      <c r="CB41" s="26">
        <v>0</v>
      </c>
      <c r="CC41" s="30"/>
      <c r="CH41" s="26">
        <v>0</v>
      </c>
      <c r="CI41" s="30"/>
      <c r="CL41" s="26">
        <v>0</v>
      </c>
      <c r="CM41" s="30"/>
      <c r="CN41" s="29"/>
      <c r="CP41" s="26">
        <v>0</v>
      </c>
      <c r="CQ41" s="30"/>
      <c r="CR41" s="29"/>
      <c r="CT41" s="26">
        <v>0</v>
      </c>
      <c r="CU41" s="30"/>
      <c r="CX41" s="26">
        <v>0</v>
      </c>
      <c r="CY41" s="30"/>
      <c r="CZ41" s="29"/>
      <c r="DB41" s="26">
        <v>0</v>
      </c>
      <c r="DC41" s="30"/>
      <c r="DD41" s="29"/>
      <c r="DF41" s="26">
        <v>0</v>
      </c>
      <c r="DG41" s="30"/>
      <c r="DJ41" s="26">
        <v>0</v>
      </c>
      <c r="DK41" s="33"/>
      <c r="DN41" s="26">
        <v>0</v>
      </c>
      <c r="DO41" s="30"/>
      <c r="DR41" s="26">
        <v>0</v>
      </c>
      <c r="DS41" s="33"/>
      <c r="DV41" s="26">
        <v>0</v>
      </c>
      <c r="DW41" s="30"/>
      <c r="DZ41" s="26">
        <v>0</v>
      </c>
      <c r="EA41" s="33"/>
      <c r="ED41" s="26">
        <v>0</v>
      </c>
      <c r="EE41" s="30"/>
      <c r="EF41" s="31"/>
      <c r="EH41" s="26">
        <v>0</v>
      </c>
      <c r="EI41" s="33"/>
      <c r="EL41" s="26">
        <v>0</v>
      </c>
      <c r="EM41" s="33"/>
      <c r="EP41" s="26">
        <v>0</v>
      </c>
      <c r="EQ41" s="33"/>
      <c r="ET41" s="26">
        <v>0</v>
      </c>
      <c r="EU41" s="30"/>
      <c r="EV41" s="27"/>
      <c r="EW41">
        <v>70</v>
      </c>
      <c r="EX41" s="27"/>
      <c r="EY41" s="12">
        <v>49</v>
      </c>
      <c r="EZ41" s="24">
        <v>-70</v>
      </c>
      <c r="FA41" s="33">
        <v>70</v>
      </c>
      <c r="FB41" s="28">
        <v>76.488</v>
      </c>
      <c r="FC41" s="28">
        <v>70</v>
      </c>
      <c r="FD41" s="26">
        <v>6.4880000000000004</v>
      </c>
      <c r="FE41" s="33"/>
      <c r="FF41" s="28">
        <v>58.465000000000003</v>
      </c>
      <c r="FG41" s="28">
        <v>55.213999999999999</v>
      </c>
      <c r="FH41" s="26">
        <v>3.2510000000000052</v>
      </c>
      <c r="FI41" s="33"/>
      <c r="FJ41" s="31">
        <v>0</v>
      </c>
      <c r="FK41" s="28">
        <v>0</v>
      </c>
      <c r="FL41" s="26">
        <v>0</v>
      </c>
      <c r="FM41" s="33"/>
    </row>
    <row r="42" spans="1:169" x14ac:dyDescent="0.25">
      <c r="A42" s="26" t="s">
        <v>134</v>
      </c>
      <c r="B42" s="27">
        <v>1</v>
      </c>
      <c r="E42" s="26">
        <f t="shared" si="3"/>
        <v>0</v>
      </c>
      <c r="G42" s="29"/>
      <c r="H42" s="35"/>
      <c r="I42" s="35">
        <f t="shared" si="4"/>
        <v>0</v>
      </c>
      <c r="J42" s="30"/>
      <c r="K42" s="29"/>
      <c r="L42" s="35"/>
      <c r="M42" s="35"/>
      <c r="N42" s="35">
        <f t="shared" si="5"/>
        <v>0</v>
      </c>
      <c r="O42" s="30"/>
      <c r="P42" s="29"/>
      <c r="Q42" s="35"/>
      <c r="R42" s="35"/>
      <c r="S42" s="35"/>
      <c r="T42" s="35">
        <f t="shared" si="6"/>
        <v>0</v>
      </c>
      <c r="U42" s="30"/>
      <c r="V42" s="29"/>
      <c r="W42" s="35"/>
      <c r="X42" s="35"/>
      <c r="Y42" s="35">
        <v>0</v>
      </c>
      <c r="Z42" s="30"/>
      <c r="AA42" s="35"/>
      <c r="AC42" s="26">
        <v>0</v>
      </c>
      <c r="AD42" s="30"/>
      <c r="AE42" s="31"/>
      <c r="AG42" s="26">
        <v>0</v>
      </c>
      <c r="AH42" s="30"/>
      <c r="AI42" s="29"/>
      <c r="AK42" s="26">
        <v>0</v>
      </c>
      <c r="AL42" s="30"/>
      <c r="AM42" s="29"/>
      <c r="AO42" s="26">
        <v>0</v>
      </c>
      <c r="AP42" s="30"/>
      <c r="AS42" s="26">
        <v>0</v>
      </c>
      <c r="AT42" s="30"/>
      <c r="AW42" s="26">
        <v>0</v>
      </c>
      <c r="AX42" s="30"/>
      <c r="AY42" s="29"/>
      <c r="BB42" s="26">
        <v>0</v>
      </c>
      <c r="BC42" s="30"/>
      <c r="BD42" s="29"/>
      <c r="BG42" s="26">
        <v>0</v>
      </c>
      <c r="BH42" s="30"/>
      <c r="BI42" s="28"/>
      <c r="BK42" s="26">
        <v>0</v>
      </c>
      <c r="BL42" s="30"/>
      <c r="BM42" s="29"/>
      <c r="BN42" s="28"/>
      <c r="BR42" s="26">
        <v>0</v>
      </c>
      <c r="BS42" s="30"/>
      <c r="BV42" s="26">
        <v>0</v>
      </c>
      <c r="BW42" s="30"/>
      <c r="BX42" s="29"/>
      <c r="CB42" s="26">
        <v>0</v>
      </c>
      <c r="CC42" s="30"/>
      <c r="CH42" s="26">
        <v>0</v>
      </c>
      <c r="CI42" s="30"/>
      <c r="CL42" s="26">
        <v>0</v>
      </c>
      <c r="CM42" s="30"/>
      <c r="CN42" s="29"/>
      <c r="CP42" s="26">
        <v>0</v>
      </c>
      <c r="CQ42" s="30"/>
      <c r="CR42" s="29"/>
      <c r="CT42" s="26">
        <v>0</v>
      </c>
      <c r="CU42" s="30"/>
      <c r="CX42" s="26">
        <v>0</v>
      </c>
      <c r="CY42" s="30"/>
      <c r="CZ42" s="29"/>
      <c r="DB42" s="26">
        <v>0</v>
      </c>
      <c r="DC42" s="30"/>
      <c r="DD42" s="29"/>
      <c r="DF42" s="26">
        <v>0</v>
      </c>
      <c r="DG42" s="30"/>
      <c r="DJ42" s="26">
        <v>0</v>
      </c>
      <c r="DK42" s="33"/>
      <c r="DN42" s="26">
        <v>0</v>
      </c>
      <c r="DO42" s="30"/>
      <c r="DR42" s="26">
        <v>0</v>
      </c>
      <c r="DS42" s="33"/>
      <c r="DV42" s="26">
        <v>0</v>
      </c>
      <c r="DW42" s="30"/>
      <c r="DZ42" s="26">
        <v>0</v>
      </c>
      <c r="EA42" s="33"/>
      <c r="ED42" s="26">
        <v>0</v>
      </c>
      <c r="EE42" s="30"/>
      <c r="EF42" s="31"/>
      <c r="EH42" s="26">
        <v>0</v>
      </c>
      <c r="EI42" s="33"/>
      <c r="EL42" s="26">
        <v>0</v>
      </c>
      <c r="EM42" s="33"/>
      <c r="EP42" s="26">
        <v>0</v>
      </c>
      <c r="EQ42" s="33"/>
      <c r="ET42" s="26">
        <v>0</v>
      </c>
      <c r="EU42" s="30"/>
      <c r="EV42" s="27"/>
      <c r="EX42" s="27"/>
      <c r="EZ42" s="26">
        <v>0</v>
      </c>
      <c r="FA42" s="33"/>
      <c r="FB42" s="28">
        <v>0</v>
      </c>
      <c r="FC42" s="28">
        <v>0</v>
      </c>
      <c r="FD42" s="26">
        <v>0</v>
      </c>
      <c r="FE42" s="33"/>
      <c r="FF42" s="28">
        <v>0</v>
      </c>
      <c r="FG42" s="28">
        <v>0</v>
      </c>
      <c r="FH42" s="26">
        <v>0</v>
      </c>
      <c r="FI42" s="33"/>
      <c r="FJ42" s="31">
        <v>0</v>
      </c>
      <c r="FK42" s="28">
        <v>0</v>
      </c>
      <c r="FL42" s="26">
        <v>0</v>
      </c>
      <c r="FM42" s="33"/>
    </row>
    <row r="43" spans="1:169" x14ac:dyDescent="0.25">
      <c r="A43" s="26" t="s">
        <v>135</v>
      </c>
      <c r="B43" s="27">
        <v>0.36</v>
      </c>
      <c r="E43" s="26">
        <f t="shared" si="3"/>
        <v>0</v>
      </c>
      <c r="G43" s="29"/>
      <c r="H43" s="35"/>
      <c r="I43" s="35">
        <f t="shared" si="4"/>
        <v>0</v>
      </c>
      <c r="J43" s="30"/>
      <c r="K43" s="29"/>
      <c r="L43" s="35"/>
      <c r="M43" s="35"/>
      <c r="N43" s="35">
        <f t="shared" si="5"/>
        <v>0</v>
      </c>
      <c r="O43" s="30"/>
      <c r="P43" s="29"/>
      <c r="Q43" s="35"/>
      <c r="R43" s="35"/>
      <c r="S43" s="35"/>
      <c r="T43" s="35">
        <f t="shared" si="6"/>
        <v>0</v>
      </c>
      <c r="U43" s="30"/>
      <c r="V43" s="29"/>
      <c r="W43" s="35"/>
      <c r="X43" s="35"/>
      <c r="Y43" s="35">
        <v>0</v>
      </c>
      <c r="Z43" s="30"/>
      <c r="AA43" s="35"/>
      <c r="AC43" s="26">
        <v>0</v>
      </c>
      <c r="AD43" s="30"/>
      <c r="AE43" s="31"/>
      <c r="AG43" s="26">
        <v>0</v>
      </c>
      <c r="AH43" s="30"/>
      <c r="AI43" s="29"/>
      <c r="AK43" s="26">
        <v>0</v>
      </c>
      <c r="AL43" s="30"/>
      <c r="AM43" s="29"/>
      <c r="AO43" s="26">
        <v>0</v>
      </c>
      <c r="AP43" s="30"/>
      <c r="AS43" s="26">
        <v>0</v>
      </c>
      <c r="AT43" s="30"/>
      <c r="AW43" s="26">
        <v>0</v>
      </c>
      <c r="AX43" s="30"/>
      <c r="AY43" s="29"/>
      <c r="BB43" s="26">
        <v>0</v>
      </c>
      <c r="BC43" s="30"/>
      <c r="BD43" s="29"/>
      <c r="BG43" s="26">
        <v>0</v>
      </c>
      <c r="BH43" s="30"/>
      <c r="BI43" s="28"/>
      <c r="BK43" s="26">
        <v>0</v>
      </c>
      <c r="BL43" s="30"/>
      <c r="BM43" s="29"/>
      <c r="BN43" s="28"/>
      <c r="BR43" s="26">
        <v>0</v>
      </c>
      <c r="BS43" s="30"/>
      <c r="BV43" s="26">
        <v>0</v>
      </c>
      <c r="BW43" s="30"/>
      <c r="BX43" s="29"/>
      <c r="CB43" s="26">
        <v>0</v>
      </c>
      <c r="CC43" s="30"/>
      <c r="CH43" s="26">
        <v>0</v>
      </c>
      <c r="CI43" s="30"/>
      <c r="CL43" s="26">
        <v>0</v>
      </c>
      <c r="CM43" s="30"/>
      <c r="CN43" s="29"/>
      <c r="CP43" s="26">
        <v>0</v>
      </c>
      <c r="CQ43" s="30"/>
      <c r="CR43" s="29"/>
      <c r="CT43" s="26">
        <v>0</v>
      </c>
      <c r="CU43" s="30"/>
      <c r="CX43" s="26">
        <v>0</v>
      </c>
      <c r="CY43" s="30"/>
      <c r="CZ43" s="29"/>
      <c r="DB43" s="26">
        <v>0</v>
      </c>
      <c r="DC43" s="30"/>
      <c r="DD43" s="29"/>
      <c r="DF43" s="26">
        <v>0</v>
      </c>
      <c r="DG43" s="30"/>
      <c r="DJ43" s="26">
        <v>0</v>
      </c>
      <c r="DK43" s="33"/>
      <c r="DN43" s="26">
        <v>0</v>
      </c>
      <c r="DO43" s="30"/>
      <c r="DR43" s="26">
        <v>0</v>
      </c>
      <c r="DS43" s="33"/>
      <c r="DV43" s="26">
        <v>0</v>
      </c>
      <c r="DW43" s="30"/>
      <c r="DZ43" s="26">
        <v>0</v>
      </c>
      <c r="EA43" s="33"/>
      <c r="ED43" s="26">
        <v>0</v>
      </c>
      <c r="EE43" s="30"/>
      <c r="EF43" s="31"/>
      <c r="EH43" s="26">
        <v>0</v>
      </c>
      <c r="EI43" s="33"/>
      <c r="EL43" s="26">
        <v>0</v>
      </c>
      <c r="EM43" s="33"/>
      <c r="EP43" s="26">
        <v>0</v>
      </c>
      <c r="EQ43" s="33"/>
      <c r="ET43" s="26">
        <v>0</v>
      </c>
      <c r="EU43" s="30"/>
      <c r="EV43" s="27"/>
      <c r="EX43" s="27"/>
      <c r="EZ43" s="26">
        <v>0</v>
      </c>
      <c r="FA43" s="33"/>
      <c r="FB43" s="28">
        <v>0</v>
      </c>
      <c r="FC43" s="28">
        <v>0</v>
      </c>
      <c r="FD43" s="26">
        <v>0</v>
      </c>
      <c r="FE43" s="33"/>
      <c r="FF43" s="28">
        <v>0</v>
      </c>
      <c r="FG43" s="28">
        <v>0</v>
      </c>
      <c r="FH43" s="26">
        <v>0</v>
      </c>
      <c r="FI43" s="33"/>
      <c r="FJ43" s="31">
        <v>0</v>
      </c>
      <c r="FK43" s="28">
        <v>0</v>
      </c>
      <c r="FL43" s="26">
        <v>0</v>
      </c>
      <c r="FM43" s="33"/>
    </row>
    <row r="44" spans="1:169" x14ac:dyDescent="0.25">
      <c r="A44" s="26" t="s">
        <v>136</v>
      </c>
      <c r="B44" s="27">
        <v>0.3</v>
      </c>
      <c r="E44" s="26">
        <f t="shared" si="3"/>
        <v>0</v>
      </c>
      <c r="G44" s="29"/>
      <c r="H44" s="35"/>
      <c r="I44" s="35">
        <f t="shared" si="4"/>
        <v>0</v>
      </c>
      <c r="J44" s="30"/>
      <c r="K44" s="29"/>
      <c r="L44" s="35"/>
      <c r="M44" s="35"/>
      <c r="N44" s="35">
        <f t="shared" si="5"/>
        <v>0</v>
      </c>
      <c r="O44" s="30"/>
      <c r="P44" s="29"/>
      <c r="Q44" s="35"/>
      <c r="R44" s="35"/>
      <c r="S44" s="35"/>
      <c r="T44" s="35">
        <f t="shared" si="6"/>
        <v>0</v>
      </c>
      <c r="U44" s="30"/>
      <c r="V44" s="29"/>
      <c r="W44" s="35"/>
      <c r="X44" s="35"/>
      <c r="Y44" s="35">
        <v>0</v>
      </c>
      <c r="Z44" s="30"/>
      <c r="AA44" s="35"/>
      <c r="AC44" s="26">
        <v>0</v>
      </c>
      <c r="AD44" s="30"/>
      <c r="AE44" s="31"/>
      <c r="AG44" s="26">
        <v>0</v>
      </c>
      <c r="AH44" s="30"/>
      <c r="AI44" s="29"/>
      <c r="AK44" s="26">
        <v>0</v>
      </c>
      <c r="AL44" s="30"/>
      <c r="AM44" s="29"/>
      <c r="AO44" s="26">
        <v>0</v>
      </c>
      <c r="AP44" s="30"/>
      <c r="AS44" s="26">
        <v>0</v>
      </c>
      <c r="AT44" s="30"/>
      <c r="AW44" s="26">
        <v>0</v>
      </c>
      <c r="AX44" s="30"/>
      <c r="AY44" s="29"/>
      <c r="BB44" s="26">
        <v>0</v>
      </c>
      <c r="BC44" s="30"/>
      <c r="BD44" s="29"/>
      <c r="BG44" s="26">
        <v>0</v>
      </c>
      <c r="BH44" s="30"/>
      <c r="BI44" s="28"/>
      <c r="BK44" s="26">
        <v>0</v>
      </c>
      <c r="BL44" s="30"/>
      <c r="BM44" s="29"/>
      <c r="BN44" s="28"/>
      <c r="BR44" s="26">
        <v>0</v>
      </c>
      <c r="BS44" s="30"/>
      <c r="BV44" s="26">
        <v>0</v>
      </c>
      <c r="BW44" s="30"/>
      <c r="BX44" s="29"/>
      <c r="CB44" s="26">
        <v>0</v>
      </c>
      <c r="CC44" s="30"/>
      <c r="CH44" s="26">
        <v>0</v>
      </c>
      <c r="CI44" s="30"/>
      <c r="CL44" s="26">
        <v>0</v>
      </c>
      <c r="CM44" s="30"/>
      <c r="CN44" s="29"/>
      <c r="CP44" s="26">
        <v>0</v>
      </c>
      <c r="CQ44" s="30"/>
      <c r="CR44" s="29"/>
      <c r="CT44" s="26">
        <v>0</v>
      </c>
      <c r="CU44" s="30"/>
      <c r="CX44" s="26">
        <v>0</v>
      </c>
      <c r="CY44" s="30"/>
      <c r="CZ44" s="29"/>
      <c r="DB44" s="26">
        <v>0</v>
      </c>
      <c r="DC44" s="30"/>
      <c r="DD44" s="29"/>
      <c r="DF44" s="26">
        <v>0</v>
      </c>
      <c r="DG44" s="30"/>
      <c r="DJ44" s="26">
        <v>0</v>
      </c>
      <c r="DK44" s="33"/>
      <c r="DN44" s="26">
        <v>0</v>
      </c>
      <c r="DO44" s="30"/>
      <c r="DP44">
        <v>12</v>
      </c>
      <c r="DQ44">
        <v>10</v>
      </c>
      <c r="DR44" s="26">
        <v>2</v>
      </c>
      <c r="DS44" s="33"/>
      <c r="DT44">
        <v>42</v>
      </c>
      <c r="DU44">
        <v>40</v>
      </c>
      <c r="DV44" s="26">
        <v>2</v>
      </c>
      <c r="DW44" s="30"/>
      <c r="DX44">
        <v>6</v>
      </c>
      <c r="DY44">
        <v>10</v>
      </c>
      <c r="DZ44" s="26">
        <v>-4</v>
      </c>
      <c r="EA44" s="33"/>
      <c r="ED44" s="26">
        <v>0</v>
      </c>
      <c r="EE44" s="30"/>
      <c r="EF44" s="32">
        <v>24</v>
      </c>
      <c r="EG44" s="28">
        <v>25</v>
      </c>
      <c r="EH44" s="26">
        <v>-1</v>
      </c>
      <c r="EI44" s="33"/>
      <c r="EL44" s="26">
        <v>0</v>
      </c>
      <c r="EM44" s="33"/>
      <c r="EN44">
        <v>18</v>
      </c>
      <c r="EO44">
        <v>20</v>
      </c>
      <c r="EP44" s="26">
        <v>2</v>
      </c>
      <c r="EQ44" s="33"/>
      <c r="ET44" s="26">
        <v>0</v>
      </c>
      <c r="EU44" s="30"/>
      <c r="EV44" s="27"/>
      <c r="EX44" s="27"/>
      <c r="EZ44" s="26">
        <v>0</v>
      </c>
      <c r="FA44" s="33"/>
      <c r="FB44" s="28">
        <v>42</v>
      </c>
      <c r="FC44" s="28">
        <v>40</v>
      </c>
      <c r="FD44" s="26">
        <v>2</v>
      </c>
      <c r="FE44" s="33"/>
      <c r="FF44" s="28">
        <v>0</v>
      </c>
      <c r="FG44" s="28">
        <v>0</v>
      </c>
      <c r="FH44" s="26">
        <v>0</v>
      </c>
      <c r="FI44" s="33"/>
      <c r="FJ44" s="31">
        <v>0</v>
      </c>
      <c r="FK44" s="28">
        <v>0</v>
      </c>
      <c r="FL44" s="26">
        <v>0</v>
      </c>
      <c r="FM44" s="33"/>
    </row>
    <row r="45" spans="1:169" x14ac:dyDescent="0.25">
      <c r="A45" s="26" t="s">
        <v>137</v>
      </c>
      <c r="B45" s="27">
        <v>0.35</v>
      </c>
      <c r="E45" s="26">
        <f t="shared" si="3"/>
        <v>0</v>
      </c>
      <c r="G45" s="29"/>
      <c r="H45" s="35"/>
      <c r="I45" s="35">
        <f t="shared" si="4"/>
        <v>0</v>
      </c>
      <c r="J45" s="30"/>
      <c r="K45" s="29"/>
      <c r="L45" s="35"/>
      <c r="M45" s="35"/>
      <c r="N45" s="35">
        <f t="shared" si="5"/>
        <v>0</v>
      </c>
      <c r="O45" s="30"/>
      <c r="P45" s="29"/>
      <c r="Q45" s="35"/>
      <c r="R45" s="35"/>
      <c r="S45" s="35"/>
      <c r="T45" s="35">
        <f t="shared" si="6"/>
        <v>0</v>
      </c>
      <c r="U45" s="30"/>
      <c r="V45" s="29"/>
      <c r="W45" s="35"/>
      <c r="X45" s="35"/>
      <c r="Y45" s="35">
        <v>0</v>
      </c>
      <c r="Z45" s="30"/>
      <c r="AA45" s="35"/>
      <c r="AC45" s="26">
        <v>0</v>
      </c>
      <c r="AD45" s="30"/>
      <c r="AE45" s="31"/>
      <c r="AG45" s="26">
        <v>0</v>
      </c>
      <c r="AH45" s="30"/>
      <c r="AI45" s="29"/>
      <c r="AK45" s="26">
        <v>0</v>
      </c>
      <c r="AL45" s="30"/>
      <c r="AM45" s="29"/>
      <c r="AO45" s="26">
        <v>0</v>
      </c>
      <c r="AP45" s="30"/>
      <c r="AS45" s="26">
        <v>0</v>
      </c>
      <c r="AT45" s="30"/>
      <c r="AW45" s="26">
        <v>0</v>
      </c>
      <c r="AX45" s="30"/>
      <c r="AY45" s="29"/>
      <c r="BB45" s="26">
        <v>0</v>
      </c>
      <c r="BC45" s="30"/>
      <c r="BD45" s="29"/>
      <c r="BG45" s="26">
        <v>0</v>
      </c>
      <c r="BH45" s="30"/>
      <c r="BI45" s="28"/>
      <c r="BK45" s="26">
        <v>0</v>
      </c>
      <c r="BL45" s="30"/>
      <c r="BM45" s="29"/>
      <c r="BN45" s="28"/>
      <c r="BR45" s="26">
        <v>0</v>
      </c>
      <c r="BS45" s="30"/>
      <c r="BV45" s="26">
        <v>0</v>
      </c>
      <c r="BW45" s="30"/>
      <c r="BX45" s="29"/>
      <c r="CB45" s="26">
        <v>0</v>
      </c>
      <c r="CC45" s="30"/>
      <c r="CH45" s="26">
        <v>0</v>
      </c>
      <c r="CI45" s="30"/>
      <c r="CL45" s="26">
        <v>0</v>
      </c>
      <c r="CM45" s="30"/>
      <c r="CN45" s="29"/>
      <c r="CP45" s="26">
        <v>0</v>
      </c>
      <c r="CQ45" s="30"/>
      <c r="CR45" s="29"/>
      <c r="CT45" s="26">
        <v>0</v>
      </c>
      <c r="CU45" s="30"/>
      <c r="CX45" s="26">
        <v>0</v>
      </c>
      <c r="CY45" s="30"/>
      <c r="CZ45" s="29"/>
      <c r="DB45" s="26">
        <v>0</v>
      </c>
      <c r="DC45" s="30"/>
      <c r="DD45" s="29"/>
      <c r="DF45" s="26">
        <v>0</v>
      </c>
      <c r="DG45" s="30"/>
      <c r="DJ45" s="26">
        <v>0</v>
      </c>
      <c r="DK45" s="33"/>
      <c r="DN45" s="26">
        <v>0</v>
      </c>
      <c r="DO45" s="30"/>
      <c r="DR45" s="26">
        <v>0</v>
      </c>
      <c r="DS45" s="33"/>
      <c r="DV45" s="26">
        <v>0</v>
      </c>
      <c r="DW45" s="30"/>
      <c r="DZ45" s="26">
        <v>0</v>
      </c>
      <c r="EA45" s="33"/>
      <c r="ED45" s="26">
        <v>0</v>
      </c>
      <c r="EE45" s="30"/>
      <c r="EF45" s="31"/>
      <c r="EH45" s="26">
        <v>0</v>
      </c>
      <c r="EI45" s="33"/>
      <c r="EL45" s="26">
        <v>0</v>
      </c>
      <c r="EM45" s="33"/>
      <c r="EP45" s="26">
        <v>0</v>
      </c>
      <c r="EQ45" s="33"/>
      <c r="ET45" s="26">
        <v>0</v>
      </c>
      <c r="EU45" s="30"/>
      <c r="EV45" s="27"/>
      <c r="EX45" s="27"/>
      <c r="EZ45" s="26">
        <v>0</v>
      </c>
      <c r="FA45" s="33"/>
      <c r="FB45" s="28">
        <v>0</v>
      </c>
      <c r="FC45" s="28">
        <v>0</v>
      </c>
      <c r="FD45" s="26">
        <v>0</v>
      </c>
      <c r="FE45" s="33"/>
      <c r="FF45" s="28">
        <v>0</v>
      </c>
      <c r="FG45" s="28">
        <v>0</v>
      </c>
      <c r="FH45" s="26">
        <v>0</v>
      </c>
      <c r="FI45" s="33"/>
      <c r="FJ45" s="31">
        <v>0</v>
      </c>
      <c r="FK45" s="28">
        <v>0</v>
      </c>
      <c r="FL45" s="26">
        <v>0</v>
      </c>
      <c r="FM45" s="33"/>
    </row>
    <row r="46" spans="1:169" x14ac:dyDescent="0.25">
      <c r="A46" s="26" t="s">
        <v>138</v>
      </c>
      <c r="B46" s="27">
        <v>1</v>
      </c>
      <c r="E46" s="26">
        <f t="shared" si="3"/>
        <v>0</v>
      </c>
      <c r="G46" s="29"/>
      <c r="H46" s="35"/>
      <c r="I46" s="35">
        <f t="shared" si="4"/>
        <v>0</v>
      </c>
      <c r="J46" s="30"/>
      <c r="K46" s="29"/>
      <c r="L46" s="35"/>
      <c r="M46" s="35"/>
      <c r="N46" s="35">
        <f t="shared" si="5"/>
        <v>0</v>
      </c>
      <c r="O46" s="30"/>
      <c r="P46" s="29"/>
      <c r="Q46" s="35"/>
      <c r="R46" s="35"/>
      <c r="S46" s="35"/>
      <c r="T46" s="35">
        <f t="shared" si="6"/>
        <v>0</v>
      </c>
      <c r="U46" s="30"/>
      <c r="V46" s="29"/>
      <c r="W46" s="35"/>
      <c r="X46" s="35"/>
      <c r="Y46" s="35">
        <v>0</v>
      </c>
      <c r="Z46" s="30"/>
      <c r="AA46" s="35"/>
      <c r="AC46" s="26">
        <v>0</v>
      </c>
      <c r="AD46" s="30"/>
      <c r="AE46" s="31"/>
      <c r="AG46" s="26">
        <v>0</v>
      </c>
      <c r="AH46" s="30"/>
      <c r="AI46" s="29"/>
      <c r="AK46" s="26">
        <v>0</v>
      </c>
      <c r="AL46" s="30"/>
      <c r="AM46" s="29"/>
      <c r="AO46" s="26">
        <v>0</v>
      </c>
      <c r="AP46" s="30"/>
      <c r="AS46" s="26">
        <v>0</v>
      </c>
      <c r="AT46" s="30"/>
      <c r="AW46" s="26">
        <v>0</v>
      </c>
      <c r="AX46" s="30"/>
      <c r="AY46" s="29"/>
      <c r="BB46" s="26">
        <v>0</v>
      </c>
      <c r="BC46" s="30"/>
      <c r="BD46" s="29"/>
      <c r="BG46" s="26">
        <v>0</v>
      </c>
      <c r="BH46" s="30"/>
      <c r="BI46" s="28"/>
      <c r="BK46" s="26">
        <v>0</v>
      </c>
      <c r="BL46" s="30"/>
      <c r="BM46" s="29"/>
      <c r="BN46" s="28"/>
      <c r="BR46" s="26">
        <v>0</v>
      </c>
      <c r="BS46" s="30"/>
      <c r="BV46" s="26">
        <v>0</v>
      </c>
      <c r="BW46" s="30"/>
      <c r="BX46" s="29"/>
      <c r="CB46" s="26">
        <v>0</v>
      </c>
      <c r="CC46" s="30"/>
      <c r="CH46" s="26">
        <v>0</v>
      </c>
      <c r="CI46" s="30"/>
      <c r="CL46" s="26">
        <v>0</v>
      </c>
      <c r="CM46" s="30"/>
      <c r="CN46" s="29"/>
      <c r="CP46" s="26">
        <v>0</v>
      </c>
      <c r="CQ46" s="30"/>
      <c r="CR46" s="29"/>
      <c r="CT46" s="26">
        <v>0</v>
      </c>
      <c r="CU46" s="30"/>
      <c r="CX46" s="26">
        <v>0</v>
      </c>
      <c r="CY46" s="30"/>
      <c r="CZ46" s="29"/>
      <c r="DB46" s="26">
        <v>0</v>
      </c>
      <c r="DC46" s="30"/>
      <c r="DD46" s="29"/>
      <c r="DF46" s="26">
        <v>0</v>
      </c>
      <c r="DG46" s="30"/>
      <c r="DJ46" s="26">
        <v>0</v>
      </c>
      <c r="DK46" s="33"/>
      <c r="DN46" s="26">
        <v>0</v>
      </c>
      <c r="DO46" s="30"/>
      <c r="DR46" s="26">
        <v>0</v>
      </c>
      <c r="DS46" s="33"/>
      <c r="DV46" s="26">
        <v>0</v>
      </c>
      <c r="DW46" s="30"/>
      <c r="DZ46" s="26">
        <v>0</v>
      </c>
      <c r="EA46" s="33"/>
      <c r="ED46" s="26">
        <v>0</v>
      </c>
      <c r="EE46" s="30"/>
      <c r="EF46" s="31"/>
      <c r="EH46" s="26">
        <v>0</v>
      </c>
      <c r="EI46" s="33"/>
      <c r="EL46" s="26">
        <v>0</v>
      </c>
      <c r="EM46" s="33"/>
      <c r="EP46" s="26">
        <v>0</v>
      </c>
      <c r="EQ46" s="33"/>
      <c r="ET46" s="26">
        <v>0</v>
      </c>
      <c r="EU46" s="30"/>
      <c r="EV46" s="27"/>
      <c r="EX46" s="27"/>
      <c r="EZ46" s="26">
        <v>0</v>
      </c>
      <c r="FA46" s="33"/>
      <c r="FB46" s="28">
        <v>0</v>
      </c>
      <c r="FC46" s="28">
        <v>0</v>
      </c>
      <c r="FD46" s="26">
        <v>0</v>
      </c>
      <c r="FE46" s="33"/>
      <c r="FF46" s="28">
        <v>0</v>
      </c>
      <c r="FG46" s="28">
        <v>0</v>
      </c>
      <c r="FH46" s="26">
        <v>0</v>
      </c>
      <c r="FI46" s="33"/>
      <c r="FJ46" s="31">
        <v>0</v>
      </c>
      <c r="FK46" s="28">
        <v>0</v>
      </c>
      <c r="FL46" s="26">
        <v>0</v>
      </c>
      <c r="FM46" s="33"/>
    </row>
    <row r="47" spans="1:169" x14ac:dyDescent="0.25">
      <c r="A47" s="26" t="s">
        <v>268</v>
      </c>
      <c r="B47" s="27">
        <v>0.09</v>
      </c>
      <c r="C47" s="26">
        <v>30</v>
      </c>
      <c r="D47" s="26">
        <v>30</v>
      </c>
      <c r="E47" s="26">
        <f t="shared" si="3"/>
        <v>0</v>
      </c>
      <c r="G47" s="29"/>
      <c r="H47" s="35"/>
      <c r="I47" s="35">
        <f t="shared" si="4"/>
        <v>0</v>
      </c>
      <c r="J47" s="30"/>
      <c r="K47" s="29"/>
      <c r="L47" s="35"/>
      <c r="M47" s="35"/>
      <c r="N47" s="35">
        <f t="shared" si="5"/>
        <v>0</v>
      </c>
      <c r="O47" s="30"/>
      <c r="P47" s="29"/>
      <c r="Q47" s="35"/>
      <c r="R47" s="35"/>
      <c r="S47" s="35"/>
      <c r="T47" s="35">
        <f t="shared" si="6"/>
        <v>0</v>
      </c>
      <c r="U47" s="30"/>
      <c r="V47" s="29"/>
      <c r="W47" s="35"/>
      <c r="X47" s="35"/>
      <c r="Y47" s="35"/>
      <c r="Z47" s="30"/>
      <c r="AA47" s="35"/>
      <c r="AD47" s="30"/>
      <c r="AE47" s="31"/>
      <c r="AH47" s="30"/>
      <c r="AI47" s="29"/>
      <c r="AL47" s="30"/>
      <c r="AM47" s="29"/>
      <c r="AP47" s="30"/>
      <c r="AT47" s="30"/>
      <c r="AX47" s="30"/>
      <c r="AY47" s="29"/>
      <c r="BC47" s="30"/>
      <c r="BD47" s="29"/>
      <c r="BH47" s="30"/>
      <c r="BI47" s="28"/>
      <c r="BL47" s="30"/>
      <c r="BM47" s="29"/>
      <c r="BN47" s="28"/>
      <c r="BR47" s="26"/>
      <c r="BS47" s="30"/>
      <c r="BW47" s="30"/>
      <c r="BX47" s="29"/>
      <c r="CC47" s="30"/>
      <c r="CI47" s="30"/>
      <c r="CM47" s="30"/>
      <c r="CN47" s="29"/>
      <c r="CQ47" s="30"/>
      <c r="CR47" s="29"/>
      <c r="CU47" s="30"/>
      <c r="CY47" s="30"/>
      <c r="CZ47" s="29"/>
      <c r="DC47" s="30"/>
      <c r="DD47" s="29"/>
      <c r="DG47" s="30"/>
      <c r="DK47" s="33"/>
      <c r="DO47" s="30"/>
      <c r="DS47" s="33"/>
      <c r="DW47" s="30"/>
      <c r="EA47" s="33"/>
      <c r="EE47" s="30"/>
      <c r="EF47" s="31"/>
      <c r="EI47" s="33"/>
      <c r="EM47" s="33"/>
      <c r="EQ47" s="33"/>
      <c r="EU47" s="30"/>
      <c r="EV47" s="27"/>
      <c r="EX47" s="27"/>
      <c r="FA47" s="33"/>
      <c r="FB47" s="28"/>
      <c r="FC47" s="28"/>
      <c r="FE47" s="33"/>
      <c r="FF47" s="28"/>
      <c r="FG47" s="28"/>
      <c r="FI47" s="33"/>
      <c r="FJ47" s="31"/>
      <c r="FK47" s="28"/>
      <c r="FM47" s="33"/>
    </row>
    <row r="48" spans="1:169" x14ac:dyDescent="0.25">
      <c r="A48" s="26" t="s">
        <v>269</v>
      </c>
      <c r="B48" s="27">
        <v>0.15</v>
      </c>
      <c r="C48" s="26">
        <v>32</v>
      </c>
      <c r="D48" s="26">
        <v>30</v>
      </c>
      <c r="E48" s="26">
        <f t="shared" si="3"/>
        <v>2</v>
      </c>
      <c r="G48" s="29"/>
      <c r="H48" s="35"/>
      <c r="I48" s="35">
        <f t="shared" si="4"/>
        <v>0</v>
      </c>
      <c r="J48" s="30"/>
      <c r="K48" s="29"/>
      <c r="L48" s="35"/>
      <c r="M48" s="35"/>
      <c r="N48" s="35">
        <f t="shared" si="5"/>
        <v>0</v>
      </c>
      <c r="O48" s="30"/>
      <c r="P48" s="29"/>
      <c r="Q48" s="35"/>
      <c r="R48" s="35"/>
      <c r="S48" s="35"/>
      <c r="T48" s="35">
        <f t="shared" si="6"/>
        <v>0</v>
      </c>
      <c r="U48" s="30"/>
      <c r="V48" s="29"/>
      <c r="W48" s="35"/>
      <c r="X48" s="35"/>
      <c r="Y48" s="35"/>
      <c r="Z48" s="33"/>
      <c r="AA48" s="35"/>
      <c r="AD48" s="30"/>
      <c r="AE48" s="31"/>
      <c r="AH48" s="30"/>
      <c r="AI48" s="29"/>
      <c r="AL48" s="30"/>
      <c r="AM48" s="29"/>
      <c r="AP48" s="30"/>
      <c r="AT48" s="30"/>
      <c r="AX48" s="30"/>
      <c r="AY48" s="29"/>
      <c r="BC48" s="30"/>
      <c r="BD48" s="29"/>
      <c r="BG48" s="26"/>
      <c r="BH48" s="30"/>
      <c r="BI48" s="28"/>
      <c r="BJ48" s="28"/>
      <c r="BK48" s="26"/>
      <c r="BL48" s="30"/>
      <c r="BM48" s="29"/>
      <c r="BN48" s="28"/>
      <c r="BO48" s="26"/>
      <c r="BP48" s="26"/>
      <c r="BQ48" s="27"/>
      <c r="BR48" s="26"/>
      <c r="BS48" s="30"/>
      <c r="BT48" s="26"/>
      <c r="BU48" s="28"/>
      <c r="BW48" s="30"/>
      <c r="BX48" s="29"/>
      <c r="CA48" s="27"/>
      <c r="CB48" s="26"/>
      <c r="CC48" s="30"/>
      <c r="CI48" s="30"/>
      <c r="CJ48" s="28"/>
      <c r="CM48" s="30"/>
      <c r="CN48" s="29"/>
      <c r="CQ48" s="30"/>
      <c r="CR48" s="29"/>
      <c r="CU48" s="30"/>
      <c r="CY48" s="30"/>
      <c r="CZ48" s="29"/>
      <c r="DC48" s="30"/>
      <c r="DD48" s="29"/>
      <c r="DG48" s="30"/>
      <c r="DK48" s="33"/>
      <c r="DO48" s="30"/>
      <c r="DS48" s="33"/>
      <c r="DW48" s="30"/>
      <c r="EA48" s="33"/>
      <c r="EE48" s="30"/>
      <c r="EF48" s="31"/>
      <c r="EI48" s="33"/>
      <c r="EM48" s="33"/>
      <c r="EQ48" s="33"/>
      <c r="EU48" s="30"/>
      <c r="EV48" s="27"/>
      <c r="EX48" s="27"/>
      <c r="FA48" s="33"/>
      <c r="FB48" s="28"/>
      <c r="FC48" s="28"/>
      <c r="FE48" s="33"/>
      <c r="FF48" s="28"/>
      <c r="FG48" s="28"/>
      <c r="FI48" s="33"/>
      <c r="FJ48" s="31"/>
      <c r="FK48" s="28"/>
      <c r="FM48" s="33"/>
    </row>
    <row r="49" spans="1:169" x14ac:dyDescent="0.25">
      <c r="A49" s="26" t="s">
        <v>139</v>
      </c>
      <c r="B49" s="27">
        <v>0.09</v>
      </c>
      <c r="E49" s="26">
        <f t="shared" si="3"/>
        <v>0</v>
      </c>
      <c r="G49" s="32">
        <v>40</v>
      </c>
      <c r="H49" s="36">
        <v>47</v>
      </c>
      <c r="I49" s="35">
        <f t="shared" si="4"/>
        <v>-7</v>
      </c>
      <c r="J49" s="30"/>
      <c r="K49" s="29"/>
      <c r="L49" s="35"/>
      <c r="M49" s="35"/>
      <c r="N49" s="35">
        <f t="shared" si="5"/>
        <v>0</v>
      </c>
      <c r="O49" s="30"/>
      <c r="P49" s="29"/>
      <c r="Q49" s="35"/>
      <c r="R49" s="36">
        <v>50</v>
      </c>
      <c r="S49" s="36">
        <v>53</v>
      </c>
      <c r="T49" s="35">
        <f t="shared" si="6"/>
        <v>-3</v>
      </c>
      <c r="U49" s="30"/>
      <c r="V49" s="32">
        <v>10</v>
      </c>
      <c r="W49" s="35"/>
      <c r="X49" s="36">
        <v>9</v>
      </c>
      <c r="Y49" s="35">
        <v>1</v>
      </c>
      <c r="Z49" s="30"/>
      <c r="AA49" s="36">
        <v>30</v>
      </c>
      <c r="AB49" s="26">
        <v>32.799999999999997</v>
      </c>
      <c r="AC49" s="26">
        <v>-2.7999999999999972</v>
      </c>
      <c r="AD49" s="30"/>
      <c r="AE49" s="32">
        <v>10</v>
      </c>
      <c r="AF49" s="26">
        <v>8</v>
      </c>
      <c r="AG49" s="26">
        <v>2</v>
      </c>
      <c r="AH49" s="30"/>
      <c r="AI49" s="29"/>
      <c r="AK49" s="26">
        <v>0</v>
      </c>
      <c r="AL49" s="30"/>
      <c r="AM49" s="32">
        <v>30</v>
      </c>
      <c r="AN49">
        <v>33</v>
      </c>
      <c r="AO49" s="26">
        <v>-3</v>
      </c>
      <c r="AP49" s="30"/>
      <c r="AS49" s="26">
        <v>0</v>
      </c>
      <c r="AT49" s="30"/>
      <c r="AW49" s="26">
        <v>0</v>
      </c>
      <c r="AX49" s="30"/>
      <c r="AY49" s="29"/>
      <c r="BB49" s="26">
        <v>0</v>
      </c>
      <c r="BC49" s="30"/>
      <c r="BD49" s="32">
        <v>30</v>
      </c>
      <c r="BF49">
        <v>29</v>
      </c>
      <c r="BG49" s="26">
        <v>1</v>
      </c>
      <c r="BH49" s="30"/>
      <c r="BI49">
        <v>30</v>
      </c>
      <c r="BJ49" s="28">
        <v>28.2</v>
      </c>
      <c r="BK49" s="26">
        <v>1.8000000000000009</v>
      </c>
      <c r="BL49" s="30"/>
      <c r="BM49" s="29"/>
      <c r="BN49" s="28"/>
      <c r="BR49" s="26">
        <v>0</v>
      </c>
      <c r="BS49" s="30"/>
      <c r="BT49">
        <v>30</v>
      </c>
      <c r="BU49" s="28">
        <v>34.400000000000013</v>
      </c>
      <c r="BV49" s="26">
        <v>-4.4000000000000128</v>
      </c>
      <c r="BW49" s="30"/>
      <c r="BX49" s="29"/>
      <c r="CB49" s="26">
        <v>0</v>
      </c>
      <c r="CC49" s="30"/>
      <c r="CH49" s="26">
        <v>0</v>
      </c>
      <c r="CI49" s="30"/>
      <c r="CJ49">
        <v>30</v>
      </c>
      <c r="CK49" s="28">
        <v>35</v>
      </c>
      <c r="CL49" s="26">
        <v>-5</v>
      </c>
      <c r="CM49" s="30"/>
      <c r="CN49" s="32">
        <v>20</v>
      </c>
      <c r="CO49">
        <v>20</v>
      </c>
      <c r="CP49" s="26">
        <v>0</v>
      </c>
      <c r="CQ49" s="30"/>
      <c r="CR49" s="32">
        <v>10</v>
      </c>
      <c r="CS49">
        <v>10</v>
      </c>
      <c r="CT49" s="26">
        <v>0</v>
      </c>
      <c r="CU49" s="30"/>
      <c r="CX49" s="26">
        <v>0</v>
      </c>
      <c r="CY49" s="30"/>
      <c r="CZ49" s="32">
        <v>20</v>
      </c>
      <c r="DA49">
        <v>20</v>
      </c>
      <c r="DB49" s="26">
        <v>0</v>
      </c>
      <c r="DC49" s="30"/>
      <c r="DD49" s="32">
        <v>10</v>
      </c>
      <c r="DE49">
        <v>12</v>
      </c>
      <c r="DF49" s="26">
        <v>-2</v>
      </c>
      <c r="DG49" s="30"/>
      <c r="DH49">
        <v>30</v>
      </c>
      <c r="DI49">
        <v>30</v>
      </c>
      <c r="DJ49" s="26">
        <v>0</v>
      </c>
      <c r="DK49" s="33"/>
      <c r="DN49" s="26">
        <v>0</v>
      </c>
      <c r="DO49" s="30"/>
      <c r="DP49">
        <v>30</v>
      </c>
      <c r="DQ49">
        <v>30</v>
      </c>
      <c r="DR49" s="26">
        <v>0</v>
      </c>
      <c r="DS49" s="33"/>
      <c r="DT49">
        <v>10</v>
      </c>
      <c r="DU49">
        <v>10</v>
      </c>
      <c r="DV49" s="26">
        <v>0</v>
      </c>
      <c r="DW49" s="30"/>
      <c r="DY49">
        <v>20</v>
      </c>
      <c r="DZ49" s="24">
        <v>-20</v>
      </c>
      <c r="EA49" s="30">
        <v>1.8</v>
      </c>
      <c r="ED49" s="26">
        <v>0</v>
      </c>
      <c r="EE49" s="30"/>
      <c r="EF49" s="32">
        <v>30</v>
      </c>
      <c r="EG49" s="28">
        <v>30</v>
      </c>
      <c r="EH49" s="26">
        <v>0</v>
      </c>
      <c r="EI49" s="33"/>
      <c r="EL49" s="26">
        <v>0</v>
      </c>
      <c r="EM49" s="33"/>
      <c r="EN49">
        <v>20</v>
      </c>
      <c r="EO49">
        <v>20</v>
      </c>
      <c r="EP49" s="26">
        <v>0</v>
      </c>
      <c r="EQ49" s="33"/>
      <c r="ET49" s="26">
        <v>0</v>
      </c>
      <c r="EU49" s="30"/>
      <c r="EV49" s="27"/>
      <c r="EX49">
        <v>10</v>
      </c>
      <c r="EY49">
        <v>16</v>
      </c>
      <c r="EZ49" s="26">
        <v>-6</v>
      </c>
      <c r="FA49" s="33"/>
      <c r="FB49" s="28">
        <v>0</v>
      </c>
      <c r="FC49" s="28">
        <v>0</v>
      </c>
      <c r="FD49" s="26">
        <v>0</v>
      </c>
      <c r="FE49" s="33"/>
      <c r="FF49" s="28">
        <v>10</v>
      </c>
      <c r="FG49" s="28">
        <v>10</v>
      </c>
      <c r="FH49" s="26">
        <v>0</v>
      </c>
      <c r="FI49" s="33"/>
      <c r="FJ49" s="31">
        <v>0</v>
      </c>
      <c r="FK49" s="28">
        <v>0</v>
      </c>
      <c r="FL49" s="26">
        <v>0</v>
      </c>
      <c r="FM49" s="33"/>
    </row>
    <row r="50" spans="1:169" x14ac:dyDescent="0.25">
      <c r="A50" s="26" t="s">
        <v>140</v>
      </c>
      <c r="B50" s="27">
        <v>0.3</v>
      </c>
      <c r="E50" s="26">
        <f t="shared" si="3"/>
        <v>0</v>
      </c>
      <c r="G50" s="29"/>
      <c r="H50" s="35"/>
      <c r="I50" s="35">
        <f t="shared" si="4"/>
        <v>0</v>
      </c>
      <c r="J50" s="30"/>
      <c r="K50" s="29"/>
      <c r="L50" s="35"/>
      <c r="M50" s="35"/>
      <c r="N50" s="35">
        <f t="shared" si="5"/>
        <v>0</v>
      </c>
      <c r="O50" s="30"/>
      <c r="P50" s="29"/>
      <c r="Q50" s="35"/>
      <c r="R50" s="35"/>
      <c r="S50" s="35"/>
      <c r="T50" s="35">
        <f t="shared" si="6"/>
        <v>0</v>
      </c>
      <c r="U50" s="30"/>
      <c r="V50" s="29"/>
      <c r="W50" s="35"/>
      <c r="X50" s="35"/>
      <c r="Y50" s="35">
        <v>0</v>
      </c>
      <c r="Z50" s="30"/>
      <c r="AA50" s="35"/>
      <c r="AC50" s="26">
        <v>0</v>
      </c>
      <c r="AD50" s="30"/>
      <c r="AE50" s="31"/>
      <c r="AG50" s="26">
        <v>0</v>
      </c>
      <c r="AH50" s="30"/>
      <c r="AI50" s="29"/>
      <c r="AK50" s="26">
        <v>0</v>
      </c>
      <c r="AL50" s="30"/>
      <c r="AM50" s="29"/>
      <c r="AO50" s="26">
        <v>0</v>
      </c>
      <c r="AP50" s="30"/>
      <c r="AS50" s="26">
        <v>0</v>
      </c>
      <c r="AT50" s="30"/>
      <c r="AW50" s="26">
        <v>0</v>
      </c>
      <c r="AX50" s="30"/>
      <c r="AY50" s="29"/>
      <c r="BB50" s="26">
        <v>0</v>
      </c>
      <c r="BC50" s="30"/>
      <c r="BD50" s="29"/>
      <c r="BG50" s="26">
        <v>0</v>
      </c>
      <c r="BH50" s="30"/>
      <c r="BI50" s="28"/>
      <c r="BK50" s="26">
        <v>0</v>
      </c>
      <c r="BL50" s="30"/>
      <c r="BM50" s="29"/>
      <c r="BN50" s="28"/>
      <c r="BR50" s="26">
        <v>0</v>
      </c>
      <c r="BS50" s="30"/>
      <c r="BV50" s="26">
        <v>0</v>
      </c>
      <c r="BW50" s="30"/>
      <c r="BX50" s="29"/>
      <c r="CB50" s="26">
        <v>0</v>
      </c>
      <c r="CC50" s="30"/>
      <c r="CH50" s="26">
        <v>0</v>
      </c>
      <c r="CI50" s="30"/>
      <c r="CL50" s="26">
        <v>0</v>
      </c>
      <c r="CM50" s="30"/>
      <c r="CN50" s="29"/>
      <c r="CP50" s="26">
        <v>0</v>
      </c>
      <c r="CQ50" s="30"/>
      <c r="CR50" s="29"/>
      <c r="CT50" s="26">
        <v>0</v>
      </c>
      <c r="CU50" s="30"/>
      <c r="CX50" s="26">
        <v>0</v>
      </c>
      <c r="CY50" s="30"/>
      <c r="CZ50" s="29"/>
      <c r="DB50" s="26">
        <v>0</v>
      </c>
      <c r="DC50" s="30"/>
      <c r="DD50" s="29"/>
      <c r="DF50" s="26">
        <v>0</v>
      </c>
      <c r="DG50" s="30"/>
      <c r="DJ50" s="26">
        <v>0</v>
      </c>
      <c r="DK50" s="33"/>
      <c r="DN50" s="26">
        <v>0</v>
      </c>
      <c r="DO50" s="30"/>
      <c r="DR50" s="26">
        <v>0</v>
      </c>
      <c r="DS50" s="33"/>
      <c r="DV50" s="26">
        <v>0</v>
      </c>
      <c r="DW50" s="30"/>
      <c r="DZ50" s="26">
        <v>0</v>
      </c>
      <c r="EA50" s="33"/>
      <c r="ED50" s="26">
        <v>0</v>
      </c>
      <c r="EE50" s="30"/>
      <c r="EF50" s="31"/>
      <c r="EH50" s="26">
        <v>0</v>
      </c>
      <c r="EI50" s="33"/>
      <c r="EL50" s="26">
        <v>0</v>
      </c>
      <c r="EM50" s="33"/>
      <c r="EP50" s="26">
        <v>0</v>
      </c>
      <c r="EQ50" s="33"/>
      <c r="ET50" s="26">
        <v>0</v>
      </c>
      <c r="EU50" s="30"/>
      <c r="EV50" s="27"/>
      <c r="EX50" s="27"/>
      <c r="EZ50" s="26">
        <v>0</v>
      </c>
      <c r="FA50" s="33"/>
      <c r="FB50" s="28">
        <v>0</v>
      </c>
      <c r="FC50" s="28">
        <v>0</v>
      </c>
      <c r="FD50" s="26">
        <v>0</v>
      </c>
      <c r="FE50" s="33"/>
      <c r="FF50" s="28">
        <v>0</v>
      </c>
      <c r="FG50" s="28">
        <v>0</v>
      </c>
      <c r="FH50" s="26">
        <v>0</v>
      </c>
      <c r="FI50" s="33"/>
      <c r="FJ50" s="31">
        <v>0</v>
      </c>
      <c r="FK50" s="28">
        <v>0</v>
      </c>
      <c r="FL50" s="26">
        <v>0</v>
      </c>
      <c r="FM50" s="33"/>
    </row>
    <row r="51" spans="1:169" x14ac:dyDescent="0.25">
      <c r="A51" s="26" t="s">
        <v>141</v>
      </c>
      <c r="B51" s="27">
        <v>0.27</v>
      </c>
      <c r="E51" s="26">
        <f t="shared" si="3"/>
        <v>0</v>
      </c>
      <c r="G51" s="29"/>
      <c r="H51" s="35"/>
      <c r="I51" s="35">
        <f t="shared" si="4"/>
        <v>0</v>
      </c>
      <c r="J51" s="30"/>
      <c r="K51" s="29"/>
      <c r="L51" s="35"/>
      <c r="M51" s="35"/>
      <c r="N51" s="35">
        <f t="shared" si="5"/>
        <v>0</v>
      </c>
      <c r="O51" s="30"/>
      <c r="P51" s="29"/>
      <c r="Q51" s="35"/>
      <c r="R51" s="35"/>
      <c r="S51" s="35"/>
      <c r="T51" s="35">
        <f t="shared" si="6"/>
        <v>0</v>
      </c>
      <c r="U51" s="30"/>
      <c r="V51" s="29"/>
      <c r="W51" s="35"/>
      <c r="X51" s="35"/>
      <c r="Y51" s="35">
        <v>0</v>
      </c>
      <c r="Z51" s="30"/>
      <c r="AA51" s="35"/>
      <c r="AC51" s="26">
        <v>0</v>
      </c>
      <c r="AD51" s="30"/>
      <c r="AE51" s="31"/>
      <c r="AG51" s="26">
        <v>0</v>
      </c>
      <c r="AH51" s="30"/>
      <c r="AI51" s="29"/>
      <c r="AK51" s="26">
        <v>0</v>
      </c>
      <c r="AL51" s="30"/>
      <c r="AM51" s="29"/>
      <c r="AO51" s="26">
        <v>0</v>
      </c>
      <c r="AP51" s="30"/>
      <c r="AS51" s="26">
        <v>0</v>
      </c>
      <c r="AT51" s="30"/>
      <c r="AW51" s="26">
        <v>0</v>
      </c>
      <c r="AX51" s="30"/>
      <c r="AY51" s="29"/>
      <c r="BB51" s="26">
        <v>0</v>
      </c>
      <c r="BC51" s="30"/>
      <c r="BD51" s="29"/>
      <c r="BG51" s="26">
        <v>0</v>
      </c>
      <c r="BH51" s="30"/>
      <c r="BI51" s="28"/>
      <c r="BK51" s="26">
        <v>0</v>
      </c>
      <c r="BL51" s="30"/>
      <c r="BM51" s="29"/>
      <c r="BN51" s="28"/>
      <c r="BR51" s="26">
        <v>0</v>
      </c>
      <c r="BS51" s="30"/>
      <c r="BV51" s="26">
        <v>0</v>
      </c>
      <c r="BW51" s="30"/>
      <c r="BX51" s="29"/>
      <c r="CB51" s="26">
        <v>0</v>
      </c>
      <c r="CC51" s="30"/>
      <c r="CH51" s="26">
        <v>0</v>
      </c>
      <c r="CI51" s="30"/>
      <c r="CL51" s="26">
        <v>0</v>
      </c>
      <c r="CM51" s="30"/>
      <c r="CN51" s="29"/>
      <c r="CP51" s="26">
        <v>0</v>
      </c>
      <c r="CQ51" s="30"/>
      <c r="CR51" s="29"/>
      <c r="CT51" s="26">
        <v>0</v>
      </c>
      <c r="CU51" s="30"/>
      <c r="CX51" s="26">
        <v>0</v>
      </c>
      <c r="CY51" s="30"/>
      <c r="CZ51" s="29"/>
      <c r="DB51" s="26">
        <v>0</v>
      </c>
      <c r="DC51" s="30"/>
      <c r="DD51" s="29"/>
      <c r="DF51" s="26">
        <v>0</v>
      </c>
      <c r="DG51" s="30"/>
      <c r="DJ51" s="26">
        <v>0</v>
      </c>
      <c r="DK51" s="33"/>
      <c r="DN51" s="26">
        <v>0</v>
      </c>
      <c r="DO51" s="30"/>
      <c r="DR51" s="26">
        <v>0</v>
      </c>
      <c r="DS51" s="33"/>
      <c r="DV51" s="26">
        <v>0</v>
      </c>
      <c r="DW51" s="30"/>
      <c r="DZ51" s="26">
        <v>0</v>
      </c>
      <c r="EA51" s="33"/>
      <c r="ED51" s="26">
        <v>0</v>
      </c>
      <c r="EE51" s="30"/>
      <c r="EF51" s="31"/>
      <c r="EH51" s="26">
        <v>0</v>
      </c>
      <c r="EI51" s="33"/>
      <c r="EL51" s="26">
        <v>0</v>
      </c>
      <c r="EM51" s="33"/>
      <c r="EP51" s="26">
        <v>0</v>
      </c>
      <c r="EQ51" s="33"/>
      <c r="ET51" s="26">
        <v>0</v>
      </c>
      <c r="EU51" s="30"/>
      <c r="EV51" s="27"/>
      <c r="EX51" s="27"/>
      <c r="EZ51" s="26">
        <v>0</v>
      </c>
      <c r="FA51" s="33"/>
      <c r="FB51" s="28">
        <v>0</v>
      </c>
      <c r="FC51" s="28">
        <v>0</v>
      </c>
      <c r="FD51" s="26">
        <v>0</v>
      </c>
      <c r="FE51" s="33"/>
      <c r="FF51" s="28">
        <v>0</v>
      </c>
      <c r="FG51" s="28">
        <v>0</v>
      </c>
      <c r="FH51" s="26">
        <v>0</v>
      </c>
      <c r="FI51" s="33"/>
      <c r="FJ51" s="31">
        <v>0</v>
      </c>
      <c r="FK51" s="28">
        <v>0</v>
      </c>
      <c r="FL51" s="26">
        <v>0</v>
      </c>
      <c r="FM51" s="33"/>
    </row>
    <row r="52" spans="1:169" x14ac:dyDescent="0.25">
      <c r="A52" s="26" t="s">
        <v>142</v>
      </c>
      <c r="B52" s="27">
        <v>1</v>
      </c>
      <c r="E52" s="26">
        <f t="shared" si="3"/>
        <v>0</v>
      </c>
      <c r="G52" s="32">
        <v>163</v>
      </c>
      <c r="H52" s="36">
        <v>157</v>
      </c>
      <c r="I52" s="35">
        <f t="shared" si="4"/>
        <v>6</v>
      </c>
      <c r="J52" s="30"/>
      <c r="K52" s="32">
        <v>48</v>
      </c>
      <c r="L52" s="35"/>
      <c r="M52" s="36">
        <v>46</v>
      </c>
      <c r="N52" s="35">
        <f t="shared" si="5"/>
        <v>2</v>
      </c>
      <c r="O52" s="30"/>
      <c r="P52" s="29"/>
      <c r="Q52" s="35"/>
      <c r="R52" s="36">
        <v>18</v>
      </c>
      <c r="S52" s="36">
        <v>17</v>
      </c>
      <c r="T52" s="35">
        <f t="shared" si="6"/>
        <v>1</v>
      </c>
      <c r="U52" s="30"/>
      <c r="V52" s="32">
        <v>66</v>
      </c>
      <c r="W52" s="35"/>
      <c r="X52" s="36">
        <v>63</v>
      </c>
      <c r="Y52" s="35">
        <v>3</v>
      </c>
      <c r="Z52" s="30"/>
      <c r="AA52" s="36">
        <v>138</v>
      </c>
      <c r="AB52" s="26">
        <v>129.14519999999999</v>
      </c>
      <c r="AC52" s="26">
        <v>8.8548000000000116</v>
      </c>
      <c r="AD52" s="30"/>
      <c r="AE52" s="32">
        <v>29</v>
      </c>
      <c r="AF52" s="26">
        <v>25.150999999999978</v>
      </c>
      <c r="AG52" s="26">
        <v>3.849000000000022</v>
      </c>
      <c r="AH52" s="30"/>
      <c r="AI52" s="29"/>
      <c r="AK52" s="26">
        <v>0</v>
      </c>
      <c r="AL52" s="30"/>
      <c r="AM52" s="32">
        <v>70</v>
      </c>
      <c r="AN52">
        <v>67</v>
      </c>
      <c r="AO52" s="26">
        <v>3</v>
      </c>
      <c r="AP52" s="30"/>
      <c r="AQ52">
        <v>135</v>
      </c>
      <c r="AR52" s="28">
        <v>131.45339999999999</v>
      </c>
      <c r="AS52" s="26">
        <v>3.5466000000000122</v>
      </c>
      <c r="AT52" s="30"/>
      <c r="AU52">
        <v>100</v>
      </c>
      <c r="AV52">
        <v>96</v>
      </c>
      <c r="AW52" s="26">
        <v>4</v>
      </c>
      <c r="AX52" s="30"/>
      <c r="AY52" s="29"/>
      <c r="BB52" s="26">
        <v>0</v>
      </c>
      <c r="BC52" s="30"/>
      <c r="BD52" s="29"/>
      <c r="BG52" s="26">
        <v>0</v>
      </c>
      <c r="BH52" s="30"/>
      <c r="BI52" s="28"/>
      <c r="BK52" s="26">
        <v>0</v>
      </c>
      <c r="BL52" s="30"/>
      <c r="BM52" s="29"/>
      <c r="BN52">
        <v>60</v>
      </c>
      <c r="BO52">
        <v>60</v>
      </c>
      <c r="BP52">
        <v>51</v>
      </c>
      <c r="BQ52">
        <v>50</v>
      </c>
      <c r="BR52" s="26">
        <v>1</v>
      </c>
      <c r="BS52" s="30"/>
      <c r="BT52">
        <v>136</v>
      </c>
      <c r="BU52" s="28">
        <v>127.8438</v>
      </c>
      <c r="BV52" s="26">
        <v>8.1561999999999983</v>
      </c>
      <c r="BW52" s="30"/>
      <c r="BX52" s="29"/>
      <c r="BZ52">
        <v>69</v>
      </c>
      <c r="CA52">
        <v>67</v>
      </c>
      <c r="CB52" s="26">
        <v>2</v>
      </c>
      <c r="CC52" s="30"/>
      <c r="CF52">
        <v>97</v>
      </c>
      <c r="CG52">
        <v>90</v>
      </c>
      <c r="CH52" s="26">
        <v>7</v>
      </c>
      <c r="CI52" s="30"/>
      <c r="CL52" s="26">
        <v>0</v>
      </c>
      <c r="CM52" s="30"/>
      <c r="CN52" s="32">
        <v>83</v>
      </c>
      <c r="CO52">
        <v>80</v>
      </c>
      <c r="CP52" s="26">
        <v>3</v>
      </c>
      <c r="CQ52" s="30"/>
      <c r="CR52" s="29"/>
      <c r="CT52" s="26">
        <v>0</v>
      </c>
      <c r="CU52" s="30"/>
      <c r="CX52" s="26">
        <v>0</v>
      </c>
      <c r="CY52" s="30"/>
      <c r="CZ52" s="32">
        <v>126</v>
      </c>
      <c r="DA52">
        <v>130</v>
      </c>
      <c r="DB52" s="26">
        <v>-4</v>
      </c>
      <c r="DC52" s="30"/>
      <c r="DD52" s="32">
        <v>5</v>
      </c>
      <c r="DE52">
        <v>3</v>
      </c>
      <c r="DF52" s="26">
        <v>2</v>
      </c>
      <c r="DG52" s="30"/>
      <c r="DH52">
        <v>72</v>
      </c>
      <c r="DI52">
        <v>70</v>
      </c>
      <c r="DJ52" s="26">
        <v>2</v>
      </c>
      <c r="DK52" s="33"/>
      <c r="DL52">
        <v>38</v>
      </c>
      <c r="DM52">
        <v>37</v>
      </c>
      <c r="DN52" s="26">
        <v>1</v>
      </c>
      <c r="DO52" s="30"/>
      <c r="DP52">
        <v>14</v>
      </c>
      <c r="DQ52">
        <v>15</v>
      </c>
      <c r="DR52" s="26">
        <v>-1</v>
      </c>
      <c r="DS52" s="33"/>
      <c r="DT52">
        <v>52</v>
      </c>
      <c r="DU52">
        <v>51</v>
      </c>
      <c r="DV52" s="26">
        <v>1</v>
      </c>
      <c r="DW52" s="30"/>
      <c r="DX52">
        <v>9</v>
      </c>
      <c r="DY52">
        <v>10</v>
      </c>
      <c r="DZ52" s="26">
        <v>-1</v>
      </c>
      <c r="EA52" s="33"/>
      <c r="EB52">
        <v>34</v>
      </c>
      <c r="EC52" s="28">
        <v>35.027999999999999</v>
      </c>
      <c r="ED52" s="26">
        <v>-1.0279999999999989</v>
      </c>
      <c r="EE52" s="30"/>
      <c r="EF52" s="31"/>
      <c r="EH52" s="26">
        <v>0</v>
      </c>
      <c r="EI52" s="33"/>
      <c r="EL52" s="26">
        <v>0</v>
      </c>
      <c r="EM52" s="33"/>
      <c r="EP52" s="26">
        <v>0</v>
      </c>
      <c r="EQ52" s="33"/>
      <c r="ET52" s="26">
        <v>0</v>
      </c>
      <c r="EU52" s="30"/>
      <c r="EV52">
        <v>81</v>
      </c>
      <c r="EW52">
        <v>80</v>
      </c>
      <c r="EX52">
        <v>67</v>
      </c>
      <c r="EY52">
        <v>67</v>
      </c>
      <c r="EZ52" s="26">
        <v>1</v>
      </c>
      <c r="FA52" s="33"/>
      <c r="FB52" s="28">
        <v>71.789000000000001</v>
      </c>
      <c r="FC52" s="28">
        <v>70</v>
      </c>
      <c r="FD52" s="26">
        <v>1.789000000000001</v>
      </c>
      <c r="FE52" s="33"/>
      <c r="FF52" s="28">
        <v>66.991</v>
      </c>
      <c r="FG52" s="28">
        <v>65.108000000000004</v>
      </c>
      <c r="FH52" s="26">
        <v>1.882999999999996</v>
      </c>
      <c r="FI52" s="33"/>
      <c r="FJ52" s="31">
        <v>77.289000000000001</v>
      </c>
      <c r="FK52" s="28">
        <v>75</v>
      </c>
      <c r="FL52" s="26">
        <v>2.289000000000001</v>
      </c>
      <c r="FM52" s="33"/>
    </row>
    <row r="53" spans="1:169" x14ac:dyDescent="0.25">
      <c r="A53" s="26" t="s">
        <v>143</v>
      </c>
      <c r="B53" s="27">
        <v>1</v>
      </c>
      <c r="E53" s="26">
        <f t="shared" si="3"/>
        <v>0</v>
      </c>
      <c r="G53" s="29"/>
      <c r="H53" s="35"/>
      <c r="I53" s="35">
        <f t="shared" si="4"/>
        <v>0</v>
      </c>
      <c r="J53" s="30"/>
      <c r="K53" s="29"/>
      <c r="L53" s="35"/>
      <c r="M53" s="35"/>
      <c r="N53" s="35">
        <f t="shared" si="5"/>
        <v>0</v>
      </c>
      <c r="O53" s="30"/>
      <c r="P53" s="29"/>
      <c r="Q53" s="35"/>
      <c r="R53" s="35"/>
      <c r="S53" s="35"/>
      <c r="T53" s="35">
        <f t="shared" si="6"/>
        <v>0</v>
      </c>
      <c r="U53" s="30"/>
      <c r="V53" s="29"/>
      <c r="W53" s="35"/>
      <c r="X53" s="35"/>
      <c r="Y53" s="35">
        <v>0</v>
      </c>
      <c r="Z53" s="30"/>
      <c r="AA53" s="35"/>
      <c r="AC53" s="26">
        <v>0</v>
      </c>
      <c r="AD53" s="30"/>
      <c r="AE53" s="31"/>
      <c r="AG53" s="26">
        <v>0</v>
      </c>
      <c r="AH53" s="30"/>
      <c r="AI53" s="29"/>
      <c r="AK53" s="26">
        <v>0</v>
      </c>
      <c r="AL53" s="30"/>
      <c r="AM53" s="29"/>
      <c r="AO53" s="26">
        <v>0</v>
      </c>
      <c r="AP53" s="30"/>
      <c r="AS53" s="26">
        <v>0</v>
      </c>
      <c r="AT53" s="30"/>
      <c r="AW53" s="26">
        <v>0</v>
      </c>
      <c r="AX53" s="30"/>
      <c r="AY53" s="29"/>
      <c r="BB53" s="26">
        <v>0</v>
      </c>
      <c r="BC53" s="30"/>
      <c r="BD53" s="29"/>
      <c r="BG53" s="26">
        <v>0</v>
      </c>
      <c r="BH53" s="30"/>
      <c r="BI53" s="28"/>
      <c r="BK53" s="26">
        <v>0</v>
      </c>
      <c r="BL53" s="30"/>
      <c r="BM53" s="29"/>
      <c r="BN53" s="28"/>
      <c r="BR53" s="26">
        <v>0</v>
      </c>
      <c r="BS53" s="30"/>
      <c r="BV53" s="26">
        <v>0</v>
      </c>
      <c r="BW53" s="30"/>
      <c r="BX53" s="29"/>
      <c r="CB53" s="26">
        <v>0</v>
      </c>
      <c r="CC53" s="30"/>
      <c r="CH53" s="26">
        <v>0</v>
      </c>
      <c r="CI53" s="30"/>
      <c r="CL53" s="26">
        <v>0</v>
      </c>
      <c r="CM53" s="30"/>
      <c r="CN53" s="29"/>
      <c r="CP53" s="26">
        <v>0</v>
      </c>
      <c r="CQ53" s="30"/>
      <c r="CR53" s="29"/>
      <c r="CT53" s="26">
        <v>0</v>
      </c>
      <c r="CU53" s="30"/>
      <c r="CX53" s="26">
        <v>0</v>
      </c>
      <c r="CY53" s="30"/>
      <c r="CZ53" s="29"/>
      <c r="DB53" s="26">
        <v>0</v>
      </c>
      <c r="DC53" s="30"/>
      <c r="DD53" s="29"/>
      <c r="DF53" s="26">
        <v>0</v>
      </c>
      <c r="DG53" s="30"/>
      <c r="DJ53" s="26">
        <v>0</v>
      </c>
      <c r="DK53" s="33"/>
      <c r="DN53" s="26">
        <v>0</v>
      </c>
      <c r="DO53" s="30"/>
      <c r="DR53" s="26">
        <v>0</v>
      </c>
      <c r="DS53" s="33"/>
      <c r="DV53" s="26">
        <v>0</v>
      </c>
      <c r="DW53" s="30"/>
      <c r="DZ53" s="26">
        <v>0</v>
      </c>
      <c r="EA53" s="33"/>
      <c r="ED53" s="26">
        <v>0</v>
      </c>
      <c r="EE53" s="30"/>
      <c r="EF53" s="31"/>
      <c r="EH53" s="26">
        <v>0</v>
      </c>
      <c r="EI53" s="33"/>
      <c r="EL53" s="26">
        <v>0</v>
      </c>
      <c r="EM53" s="33"/>
      <c r="EP53" s="26">
        <v>0</v>
      </c>
      <c r="EQ53" s="33"/>
      <c r="ET53" s="26">
        <v>0</v>
      </c>
      <c r="EU53" s="30"/>
      <c r="EV53" s="27"/>
      <c r="EX53" s="27"/>
      <c r="EZ53" s="26">
        <v>0</v>
      </c>
      <c r="FA53" s="33"/>
      <c r="FB53" s="28">
        <v>0</v>
      </c>
      <c r="FC53" s="28">
        <v>0</v>
      </c>
      <c r="FD53" s="26">
        <v>0</v>
      </c>
      <c r="FE53" s="33"/>
      <c r="FF53" s="28">
        <v>0</v>
      </c>
      <c r="FG53" s="28">
        <v>0</v>
      </c>
      <c r="FH53" s="26">
        <v>0</v>
      </c>
      <c r="FI53" s="33"/>
      <c r="FJ53" s="31">
        <v>0</v>
      </c>
      <c r="FK53" s="28">
        <v>0</v>
      </c>
      <c r="FL53" s="26">
        <v>0</v>
      </c>
      <c r="FM53" s="33"/>
    </row>
    <row r="54" spans="1:169" x14ac:dyDescent="0.25">
      <c r="A54" s="26" t="s">
        <v>144</v>
      </c>
      <c r="B54" s="27">
        <v>0.4</v>
      </c>
      <c r="E54" s="26">
        <f t="shared" si="3"/>
        <v>0</v>
      </c>
      <c r="G54" s="32">
        <v>32</v>
      </c>
      <c r="H54" s="36">
        <v>30</v>
      </c>
      <c r="I54" s="35">
        <f t="shared" si="4"/>
        <v>2</v>
      </c>
      <c r="J54" s="30"/>
      <c r="K54" s="29"/>
      <c r="L54" s="35"/>
      <c r="M54" s="35"/>
      <c r="N54" s="35">
        <f t="shared" si="5"/>
        <v>0</v>
      </c>
      <c r="O54" s="30"/>
      <c r="P54" s="29"/>
      <c r="Q54" s="35"/>
      <c r="R54" s="36">
        <v>40</v>
      </c>
      <c r="S54" s="36">
        <v>38</v>
      </c>
      <c r="T54" s="35">
        <f t="shared" si="6"/>
        <v>2</v>
      </c>
      <c r="U54" s="30"/>
      <c r="V54" s="29"/>
      <c r="W54" s="35"/>
      <c r="X54" s="35"/>
      <c r="Y54" s="35">
        <v>0</v>
      </c>
      <c r="Z54" s="30"/>
      <c r="AA54" s="36">
        <v>24</v>
      </c>
      <c r="AB54" s="26">
        <v>21.6</v>
      </c>
      <c r="AC54" s="26">
        <v>2.399999999999999</v>
      </c>
      <c r="AD54" s="30"/>
      <c r="AE54" s="31"/>
      <c r="AG54" s="26">
        <v>0</v>
      </c>
      <c r="AH54" s="30"/>
      <c r="AI54" s="29"/>
      <c r="AK54" s="26">
        <v>0</v>
      </c>
      <c r="AL54" s="30"/>
      <c r="AM54" s="29"/>
      <c r="AO54" s="26">
        <v>0</v>
      </c>
      <c r="AP54" s="30"/>
      <c r="AS54" s="26">
        <v>0</v>
      </c>
      <c r="AT54" s="30"/>
      <c r="AU54">
        <v>32</v>
      </c>
      <c r="AV54">
        <v>32</v>
      </c>
      <c r="AW54" s="26">
        <v>0</v>
      </c>
      <c r="AX54" s="30"/>
      <c r="AY54" s="29"/>
      <c r="BB54" s="26">
        <v>0</v>
      </c>
      <c r="BC54" s="30"/>
      <c r="BD54" s="32">
        <v>16</v>
      </c>
      <c r="BF54">
        <v>20</v>
      </c>
      <c r="BG54" s="26">
        <v>-4</v>
      </c>
      <c r="BH54" s="30"/>
      <c r="BI54" s="28"/>
      <c r="BK54" s="26">
        <v>0</v>
      </c>
      <c r="BL54" s="30"/>
      <c r="BM54" s="29"/>
      <c r="BN54" s="28"/>
      <c r="BP54">
        <v>24</v>
      </c>
      <c r="BQ54">
        <v>24</v>
      </c>
      <c r="BR54" s="26">
        <v>0</v>
      </c>
      <c r="BS54" s="30"/>
      <c r="BV54" s="26">
        <v>0</v>
      </c>
      <c r="BW54" s="30"/>
      <c r="BX54" s="29"/>
      <c r="CB54" s="26">
        <v>0</v>
      </c>
      <c r="CC54" s="30"/>
      <c r="CF54">
        <v>8</v>
      </c>
      <c r="CG54">
        <v>13</v>
      </c>
      <c r="CH54" s="26">
        <v>-5</v>
      </c>
      <c r="CI54" s="30"/>
      <c r="CL54" s="26">
        <v>0</v>
      </c>
      <c r="CM54" s="30"/>
      <c r="CN54" s="29"/>
      <c r="CP54" s="26">
        <v>0</v>
      </c>
      <c r="CQ54" s="30"/>
      <c r="CR54" s="32">
        <v>32</v>
      </c>
      <c r="CS54" s="26">
        <v>32</v>
      </c>
      <c r="CT54" s="26">
        <v>0</v>
      </c>
      <c r="CU54" s="30"/>
      <c r="CX54" s="26">
        <v>0</v>
      </c>
      <c r="CY54" s="30"/>
      <c r="CZ54" s="32">
        <v>16</v>
      </c>
      <c r="DA54" s="26">
        <v>16</v>
      </c>
      <c r="DB54" s="26">
        <v>0</v>
      </c>
      <c r="DC54" s="30"/>
      <c r="DD54" s="29"/>
      <c r="DG54" s="30"/>
      <c r="DK54" s="33"/>
      <c r="DO54" s="30"/>
      <c r="DS54" s="33"/>
      <c r="DW54" s="30"/>
      <c r="EA54" s="33"/>
      <c r="EC54" s="27"/>
      <c r="EE54" s="30"/>
      <c r="EF54" s="31"/>
      <c r="EI54" s="33"/>
      <c r="EM54" s="33"/>
      <c r="EQ54" s="33"/>
      <c r="EU54" s="30"/>
      <c r="EV54" s="27"/>
      <c r="EX54" s="27"/>
      <c r="FA54" s="33"/>
      <c r="FB54" s="28"/>
      <c r="FC54" s="28"/>
      <c r="FE54" s="33"/>
      <c r="FF54" s="28"/>
      <c r="FG54" s="28"/>
      <c r="FI54" s="33"/>
      <c r="FJ54" s="31"/>
      <c r="FK54" s="28"/>
      <c r="FM54" s="33"/>
    </row>
    <row r="55" spans="1:169" x14ac:dyDescent="0.25">
      <c r="A55" s="26" t="s">
        <v>262</v>
      </c>
      <c r="B55" s="27">
        <v>0.4</v>
      </c>
      <c r="C55" s="26">
        <v>32</v>
      </c>
      <c r="D55" s="26">
        <v>32</v>
      </c>
      <c r="E55" s="26">
        <f t="shared" si="3"/>
        <v>0</v>
      </c>
      <c r="G55" s="29"/>
      <c r="H55" s="35"/>
      <c r="I55" s="35">
        <f t="shared" si="4"/>
        <v>0</v>
      </c>
      <c r="J55" s="30"/>
      <c r="K55" s="29"/>
      <c r="L55" s="35"/>
      <c r="M55" s="35"/>
      <c r="N55" s="35">
        <f t="shared" si="5"/>
        <v>0</v>
      </c>
      <c r="O55" s="30"/>
      <c r="P55" s="29"/>
      <c r="Q55" s="35"/>
      <c r="R55" s="35"/>
      <c r="S55" s="35"/>
      <c r="T55" s="35">
        <f t="shared" si="6"/>
        <v>0</v>
      </c>
      <c r="U55" s="30"/>
      <c r="V55" s="29"/>
      <c r="W55" s="35"/>
      <c r="X55" s="35"/>
      <c r="Y55" s="35"/>
      <c r="Z55" s="33"/>
      <c r="AA55" s="36"/>
      <c r="AD55" s="30"/>
      <c r="AE55" s="31"/>
      <c r="AH55" s="30"/>
      <c r="AI55" s="29"/>
      <c r="AL55" s="30"/>
      <c r="AM55" s="29"/>
      <c r="AP55" s="30"/>
      <c r="AT55" s="30"/>
      <c r="AX55" s="30"/>
      <c r="AY55" s="29"/>
      <c r="BC55" s="30"/>
      <c r="BD55" s="32"/>
      <c r="BG55" s="26"/>
      <c r="BH55" s="30"/>
      <c r="BI55" s="28"/>
      <c r="BJ55" s="28"/>
      <c r="BK55" s="26"/>
      <c r="BL55" s="30"/>
      <c r="BM55" s="29"/>
      <c r="BN55" s="28"/>
      <c r="BO55" s="26"/>
      <c r="BP55" s="26"/>
      <c r="BQ55" s="26"/>
      <c r="BR55" s="26"/>
      <c r="BS55" s="30"/>
      <c r="BT55" s="26"/>
      <c r="BU55" s="28"/>
      <c r="BW55" s="30"/>
      <c r="BX55" s="29"/>
      <c r="CA55" s="27"/>
      <c r="CB55" s="26"/>
      <c r="CC55" s="30"/>
      <c r="CF55" s="26"/>
      <c r="CI55" s="30"/>
      <c r="CJ55" s="28"/>
      <c r="CM55" s="30"/>
      <c r="CN55" s="29"/>
      <c r="CQ55" s="30"/>
      <c r="CR55" s="32"/>
      <c r="CU55" s="30"/>
      <c r="CY55" s="30"/>
      <c r="CZ55" s="32"/>
      <c r="DC55" s="30"/>
      <c r="DD55" s="29"/>
      <c r="DG55" s="30"/>
      <c r="DK55" s="33"/>
      <c r="DO55" s="30"/>
      <c r="DS55" s="33"/>
      <c r="DW55" s="30"/>
      <c r="EA55" s="33"/>
      <c r="EC55" s="27"/>
      <c r="EE55" s="30"/>
      <c r="EF55" s="31"/>
      <c r="EI55" s="33"/>
      <c r="EM55" s="33"/>
      <c r="EQ55" s="33"/>
      <c r="EU55" s="30"/>
      <c r="EV55" s="27"/>
      <c r="EX55" s="27"/>
      <c r="FA55" s="33"/>
      <c r="FB55" s="28"/>
      <c r="FC55" s="28"/>
      <c r="FE55" s="33"/>
      <c r="FF55" s="28"/>
      <c r="FG55" s="28"/>
      <c r="FI55" s="33"/>
      <c r="FJ55" s="31"/>
      <c r="FK55" s="28"/>
      <c r="FM55" s="33"/>
    </row>
    <row r="56" spans="1:169" x14ac:dyDescent="0.25">
      <c r="A56" s="26" t="s">
        <v>145</v>
      </c>
      <c r="B56" s="27">
        <v>0.5</v>
      </c>
      <c r="E56" s="26">
        <f t="shared" si="3"/>
        <v>0</v>
      </c>
      <c r="G56" s="29"/>
      <c r="H56" s="35"/>
      <c r="I56" s="35">
        <f t="shared" si="4"/>
        <v>0</v>
      </c>
      <c r="J56" s="30"/>
      <c r="K56" s="29"/>
      <c r="L56" s="35"/>
      <c r="M56" s="35"/>
      <c r="N56" s="35">
        <f t="shared" si="5"/>
        <v>0</v>
      </c>
      <c r="O56" s="30"/>
      <c r="P56" s="29"/>
      <c r="Q56" s="35"/>
      <c r="R56" s="35"/>
      <c r="S56" s="35"/>
      <c r="T56" s="35">
        <f t="shared" si="6"/>
        <v>0</v>
      </c>
      <c r="U56" s="30"/>
      <c r="V56" s="29"/>
      <c r="W56" s="35"/>
      <c r="X56" s="35"/>
      <c r="Y56" s="35">
        <v>0</v>
      </c>
      <c r="Z56" s="30"/>
      <c r="AA56" s="35"/>
      <c r="AC56" s="26">
        <v>0</v>
      </c>
      <c r="AD56" s="30"/>
      <c r="AE56" s="31"/>
      <c r="AG56" s="26">
        <v>0</v>
      </c>
      <c r="AH56" s="30"/>
      <c r="AI56" s="29"/>
      <c r="AK56" s="26">
        <v>0</v>
      </c>
      <c r="AL56" s="30"/>
      <c r="AM56" s="29"/>
      <c r="AO56" s="26">
        <v>0</v>
      </c>
      <c r="AP56" s="30"/>
      <c r="AS56" s="26">
        <v>0</v>
      </c>
      <c r="AT56" s="30"/>
      <c r="AW56" s="26">
        <v>0</v>
      </c>
      <c r="AX56" s="30"/>
      <c r="AY56" s="29"/>
      <c r="BB56" s="26">
        <v>0</v>
      </c>
      <c r="BC56" s="30"/>
      <c r="BD56" s="29"/>
      <c r="BG56" s="26">
        <v>0</v>
      </c>
      <c r="BH56" s="30"/>
      <c r="BI56" s="28"/>
      <c r="BK56" s="26">
        <v>0</v>
      </c>
      <c r="BL56" s="30"/>
      <c r="BM56" s="29"/>
      <c r="BN56" s="28"/>
      <c r="BR56" s="26">
        <v>0</v>
      </c>
      <c r="BS56" s="30"/>
      <c r="BV56" s="26">
        <v>0</v>
      </c>
      <c r="BW56" s="30"/>
      <c r="BX56" s="29"/>
      <c r="CB56" s="26">
        <v>0</v>
      </c>
      <c r="CC56" s="30"/>
      <c r="CH56" s="26">
        <v>0</v>
      </c>
      <c r="CI56" s="30"/>
      <c r="CL56" s="26">
        <v>0</v>
      </c>
      <c r="CM56" s="30"/>
      <c r="CN56" s="29"/>
      <c r="CP56" s="26">
        <v>0</v>
      </c>
      <c r="CQ56" s="30"/>
      <c r="CR56" s="29"/>
      <c r="CT56" s="26">
        <v>0</v>
      </c>
      <c r="CU56" s="30"/>
      <c r="CX56" s="26">
        <v>0</v>
      </c>
      <c r="CY56" s="30"/>
      <c r="CZ56" s="29"/>
      <c r="DB56" s="26">
        <v>0</v>
      </c>
      <c r="DC56" s="30"/>
      <c r="DD56" s="29"/>
      <c r="DF56" s="26">
        <v>0</v>
      </c>
      <c r="DG56" s="30"/>
      <c r="DJ56" s="26">
        <v>0</v>
      </c>
      <c r="DK56" s="33"/>
      <c r="DN56" s="26">
        <v>0</v>
      </c>
      <c r="DO56" s="30"/>
      <c r="DR56" s="26">
        <v>0</v>
      </c>
      <c r="DS56" s="33"/>
      <c r="DV56" s="26">
        <v>0</v>
      </c>
      <c r="DW56" s="30"/>
      <c r="DZ56" s="26">
        <v>0</v>
      </c>
      <c r="EA56" s="33"/>
      <c r="ED56" s="26">
        <v>0</v>
      </c>
      <c r="EE56" s="30"/>
      <c r="EF56" s="31"/>
      <c r="EH56" s="26">
        <v>0</v>
      </c>
      <c r="EI56" s="33"/>
      <c r="EL56" s="26">
        <v>0</v>
      </c>
      <c r="EM56" s="33"/>
      <c r="EP56" s="26">
        <v>0</v>
      </c>
      <c r="EQ56" s="33"/>
      <c r="ET56" s="26">
        <v>0</v>
      </c>
      <c r="EU56" s="30"/>
      <c r="EV56" s="27"/>
      <c r="EX56" s="27"/>
      <c r="EZ56" s="26">
        <v>0</v>
      </c>
      <c r="FA56" s="33"/>
      <c r="FB56" s="28">
        <v>0</v>
      </c>
      <c r="FC56" s="28">
        <v>0</v>
      </c>
      <c r="FD56" s="26">
        <v>0</v>
      </c>
      <c r="FE56" s="33"/>
      <c r="FF56" s="28">
        <v>0</v>
      </c>
      <c r="FG56" s="28">
        <v>0</v>
      </c>
      <c r="FH56" s="26">
        <v>0</v>
      </c>
      <c r="FI56" s="33"/>
      <c r="FJ56" s="31">
        <v>0</v>
      </c>
      <c r="FK56" s="28">
        <v>0</v>
      </c>
      <c r="FL56" s="26">
        <v>0</v>
      </c>
      <c r="FM56" s="33"/>
    </row>
    <row r="57" spans="1:169" x14ac:dyDescent="0.25">
      <c r="A57" s="26" t="s">
        <v>146</v>
      </c>
      <c r="B57" s="27">
        <v>0.4</v>
      </c>
      <c r="C57">
        <v>112</v>
      </c>
      <c r="D57">
        <v>113</v>
      </c>
      <c r="E57" s="26">
        <f t="shared" si="3"/>
        <v>-1</v>
      </c>
      <c r="G57" s="32">
        <v>16</v>
      </c>
      <c r="H57" s="36">
        <v>14</v>
      </c>
      <c r="I57" s="35">
        <f t="shared" si="4"/>
        <v>2</v>
      </c>
      <c r="J57" s="30"/>
      <c r="K57" s="32">
        <v>40</v>
      </c>
      <c r="L57" s="35"/>
      <c r="M57" s="36">
        <v>40</v>
      </c>
      <c r="N57" s="35">
        <f t="shared" si="5"/>
        <v>0</v>
      </c>
      <c r="O57" s="30"/>
      <c r="P57" s="29"/>
      <c r="Q57" s="35"/>
      <c r="R57" s="36">
        <v>120</v>
      </c>
      <c r="S57" s="36">
        <v>121</v>
      </c>
      <c r="T57" s="35">
        <f t="shared" si="6"/>
        <v>-1</v>
      </c>
      <c r="U57" s="30"/>
      <c r="V57" s="29"/>
      <c r="W57" s="35"/>
      <c r="X57" s="35"/>
      <c r="Y57" s="35">
        <v>0</v>
      </c>
      <c r="Z57" s="30"/>
      <c r="AA57" s="36">
        <v>184</v>
      </c>
      <c r="AB57" s="26">
        <v>183.6</v>
      </c>
      <c r="AC57" s="26">
        <v>0.40000000000000568</v>
      </c>
      <c r="AD57" s="30"/>
      <c r="AE57" s="31"/>
      <c r="AG57" s="26">
        <v>0</v>
      </c>
      <c r="AH57" s="30"/>
      <c r="AI57" s="32">
        <v>64</v>
      </c>
      <c r="AJ57" s="26">
        <v>67.400000000000006</v>
      </c>
      <c r="AK57" s="26">
        <v>-3.4000000000000061</v>
      </c>
      <c r="AL57" s="30"/>
      <c r="AM57" s="29"/>
      <c r="AO57" s="26">
        <v>0</v>
      </c>
      <c r="AP57" s="30"/>
      <c r="AQ57">
        <v>120</v>
      </c>
      <c r="AR57" s="28">
        <v>122</v>
      </c>
      <c r="AS57" s="26">
        <v>-2</v>
      </c>
      <c r="AT57" s="30"/>
      <c r="AW57" s="26">
        <v>0</v>
      </c>
      <c r="AX57" s="30"/>
      <c r="AY57" s="29"/>
      <c r="BB57" s="26">
        <v>0</v>
      </c>
      <c r="BC57" s="30"/>
      <c r="BD57" s="32">
        <v>96</v>
      </c>
      <c r="BF57">
        <v>98</v>
      </c>
      <c r="BG57" s="26">
        <v>-2</v>
      </c>
      <c r="BH57" s="30"/>
      <c r="BI57">
        <v>112</v>
      </c>
      <c r="BJ57" s="28">
        <v>113.6</v>
      </c>
      <c r="BK57" s="26">
        <v>-1.5999999999999941</v>
      </c>
      <c r="BL57" s="30"/>
      <c r="BM57" s="29"/>
      <c r="BN57" s="28"/>
      <c r="BP57">
        <v>56</v>
      </c>
      <c r="BQ57">
        <v>54</v>
      </c>
      <c r="BR57" s="26">
        <v>2</v>
      </c>
      <c r="BS57" s="30"/>
      <c r="BT57">
        <v>104</v>
      </c>
      <c r="BU57" s="28">
        <v>101.6</v>
      </c>
      <c r="BV57" s="26">
        <v>2.4000000000000061</v>
      </c>
      <c r="BW57" s="30"/>
      <c r="BX57" s="29"/>
      <c r="BZ57">
        <v>40</v>
      </c>
      <c r="CA57">
        <v>40</v>
      </c>
      <c r="CB57" s="26">
        <v>0</v>
      </c>
      <c r="CC57" s="30"/>
      <c r="CF57">
        <v>40</v>
      </c>
      <c r="CG57">
        <v>40</v>
      </c>
      <c r="CH57" s="26">
        <v>0</v>
      </c>
      <c r="CI57" s="30"/>
      <c r="CJ57">
        <v>80</v>
      </c>
      <c r="CK57" s="28">
        <v>80</v>
      </c>
      <c r="CL57" s="26">
        <v>0</v>
      </c>
      <c r="CM57" s="30"/>
      <c r="CN57" s="32">
        <v>40</v>
      </c>
      <c r="CO57">
        <v>41</v>
      </c>
      <c r="CP57" s="26">
        <v>-1</v>
      </c>
      <c r="CQ57" s="30"/>
      <c r="CR57" s="29"/>
      <c r="CT57" s="26">
        <v>0</v>
      </c>
      <c r="CU57" s="30"/>
      <c r="CV57">
        <v>40</v>
      </c>
      <c r="CW57">
        <v>40</v>
      </c>
      <c r="CX57" s="26">
        <v>0</v>
      </c>
      <c r="CY57" s="30"/>
      <c r="CZ57" s="32">
        <v>64</v>
      </c>
      <c r="DA57">
        <v>65</v>
      </c>
      <c r="DB57" s="26">
        <v>-1</v>
      </c>
      <c r="DC57" s="30"/>
      <c r="DD57" s="29"/>
      <c r="DF57" s="26">
        <v>0</v>
      </c>
      <c r="DG57" s="30"/>
      <c r="DJ57" s="26">
        <v>0</v>
      </c>
      <c r="DK57" s="33"/>
      <c r="DL57">
        <v>56</v>
      </c>
      <c r="DM57">
        <v>56</v>
      </c>
      <c r="DN57" s="26">
        <v>0</v>
      </c>
      <c r="DO57" s="30"/>
      <c r="DP57">
        <v>56</v>
      </c>
      <c r="DQ57">
        <v>57.2</v>
      </c>
      <c r="DR57" s="26">
        <v>-1.2000000000000031</v>
      </c>
      <c r="DS57" s="33"/>
      <c r="DT57">
        <v>64</v>
      </c>
      <c r="DU57">
        <v>64</v>
      </c>
      <c r="DV57" s="26">
        <v>0</v>
      </c>
      <c r="DW57" s="30"/>
      <c r="DX57">
        <v>48</v>
      </c>
      <c r="DY57">
        <v>50</v>
      </c>
      <c r="DZ57" s="26">
        <v>-2</v>
      </c>
      <c r="EA57" s="33"/>
      <c r="ED57" s="26">
        <v>0</v>
      </c>
      <c r="EE57" s="30"/>
      <c r="EF57" s="31"/>
      <c r="EH57" s="26">
        <v>0</v>
      </c>
      <c r="EI57" s="33"/>
      <c r="EJ57">
        <v>40</v>
      </c>
      <c r="EK57">
        <v>40</v>
      </c>
      <c r="EL57" s="26">
        <v>0</v>
      </c>
      <c r="EM57" s="33"/>
      <c r="EP57" s="26">
        <v>0</v>
      </c>
      <c r="EQ57" s="33"/>
      <c r="ET57" s="26">
        <v>0</v>
      </c>
      <c r="EU57" s="30"/>
      <c r="EV57">
        <v>56</v>
      </c>
      <c r="EW57">
        <v>60</v>
      </c>
      <c r="EX57">
        <v>48</v>
      </c>
      <c r="EY57">
        <v>50</v>
      </c>
      <c r="EZ57" s="26">
        <v>-6</v>
      </c>
      <c r="FA57" s="33"/>
      <c r="FB57" s="28">
        <v>0</v>
      </c>
      <c r="FC57" s="28">
        <v>0</v>
      </c>
      <c r="FD57" s="26">
        <v>0</v>
      </c>
      <c r="FE57" s="33"/>
      <c r="FF57" s="28">
        <v>88</v>
      </c>
      <c r="FG57" s="28">
        <v>86.399999999999991</v>
      </c>
      <c r="FH57" s="26">
        <v>1.600000000000009</v>
      </c>
      <c r="FI57" s="33"/>
      <c r="FJ57" s="31">
        <v>8</v>
      </c>
      <c r="FK57" s="28">
        <v>10</v>
      </c>
      <c r="FL57" s="26">
        <v>-2</v>
      </c>
      <c r="FM57" s="33"/>
    </row>
    <row r="58" spans="1:169" x14ac:dyDescent="0.25">
      <c r="A58" s="26" t="s">
        <v>147</v>
      </c>
      <c r="B58" s="27">
        <v>0.5</v>
      </c>
      <c r="E58" s="26">
        <f t="shared" si="3"/>
        <v>0</v>
      </c>
      <c r="G58" s="29"/>
      <c r="H58" s="35"/>
      <c r="I58" s="35">
        <f t="shared" si="4"/>
        <v>0</v>
      </c>
      <c r="J58" s="30"/>
      <c r="K58" s="29"/>
      <c r="L58" s="35"/>
      <c r="M58" s="35"/>
      <c r="N58" s="35">
        <f t="shared" si="5"/>
        <v>0</v>
      </c>
      <c r="O58" s="30"/>
      <c r="P58" s="29"/>
      <c r="Q58" s="35"/>
      <c r="R58" s="35"/>
      <c r="S58" s="35"/>
      <c r="T58" s="35">
        <f t="shared" si="6"/>
        <v>0</v>
      </c>
      <c r="U58" s="30"/>
      <c r="V58" s="29"/>
      <c r="W58" s="35"/>
      <c r="X58" s="35"/>
      <c r="Y58" s="35">
        <v>0</v>
      </c>
      <c r="Z58" s="30"/>
      <c r="AA58" s="35"/>
      <c r="AC58" s="26">
        <v>0</v>
      </c>
      <c r="AD58" s="30"/>
      <c r="AE58" s="31"/>
      <c r="AG58" s="26">
        <v>0</v>
      </c>
      <c r="AH58" s="30"/>
      <c r="AI58" s="29"/>
      <c r="AK58" s="26">
        <v>0</v>
      </c>
      <c r="AL58" s="30"/>
      <c r="AM58" s="29"/>
      <c r="AO58" s="26">
        <v>0</v>
      </c>
      <c r="AP58" s="30"/>
      <c r="AS58" s="26">
        <v>0</v>
      </c>
      <c r="AT58" s="30"/>
      <c r="AW58" s="26">
        <v>0</v>
      </c>
      <c r="AX58" s="30"/>
      <c r="AY58" s="29"/>
      <c r="BB58" s="26">
        <v>0</v>
      </c>
      <c r="BC58" s="30"/>
      <c r="BD58" s="29"/>
      <c r="BG58" s="26">
        <v>0</v>
      </c>
      <c r="BH58" s="30"/>
      <c r="BI58" s="28"/>
      <c r="BK58" s="26">
        <v>0</v>
      </c>
      <c r="BL58" s="30"/>
      <c r="BM58" s="29"/>
      <c r="BN58" s="28"/>
      <c r="BR58" s="26">
        <v>0</v>
      </c>
      <c r="BS58" s="30"/>
      <c r="BV58" s="26">
        <v>0</v>
      </c>
      <c r="BW58" s="30"/>
      <c r="BX58" s="29"/>
      <c r="CB58" s="26">
        <v>0</v>
      </c>
      <c r="CC58" s="30"/>
      <c r="CH58" s="26">
        <v>0</v>
      </c>
      <c r="CI58" s="30"/>
      <c r="CJ58">
        <v>16</v>
      </c>
      <c r="CK58" s="28">
        <v>16</v>
      </c>
      <c r="CL58" s="26">
        <v>0</v>
      </c>
      <c r="CM58" s="30"/>
      <c r="CN58" s="29"/>
      <c r="CP58" s="26">
        <v>0</v>
      </c>
      <c r="CQ58" s="30"/>
      <c r="CR58" s="29"/>
      <c r="CT58" s="26">
        <v>0</v>
      </c>
      <c r="CU58" s="30"/>
      <c r="CV58">
        <v>8</v>
      </c>
      <c r="CW58">
        <v>9</v>
      </c>
      <c r="CX58" s="26">
        <v>-1</v>
      </c>
      <c r="CY58" s="30"/>
      <c r="CZ58" s="29"/>
      <c r="DB58" s="26">
        <v>0</v>
      </c>
      <c r="DC58" s="30"/>
      <c r="DD58" s="32">
        <v>8</v>
      </c>
      <c r="DE58">
        <v>10</v>
      </c>
      <c r="DF58" s="26">
        <v>-2</v>
      </c>
      <c r="DG58" s="30"/>
      <c r="DJ58" s="26">
        <v>0</v>
      </c>
      <c r="DK58" s="33"/>
      <c r="DL58">
        <v>8</v>
      </c>
      <c r="DM58">
        <v>8</v>
      </c>
      <c r="DN58" s="26">
        <v>0</v>
      </c>
      <c r="DO58" s="30"/>
      <c r="DR58" s="26">
        <v>0</v>
      </c>
      <c r="DS58" s="33"/>
      <c r="DV58" s="26">
        <v>0</v>
      </c>
      <c r="DW58" s="30"/>
      <c r="DZ58" s="26">
        <v>0</v>
      </c>
      <c r="EA58" s="33"/>
      <c r="ED58" s="26">
        <v>0</v>
      </c>
      <c r="EE58" s="30"/>
      <c r="EF58" s="31"/>
      <c r="EH58" s="26">
        <v>0</v>
      </c>
      <c r="EI58" s="33"/>
      <c r="EL58" s="26">
        <v>0</v>
      </c>
      <c r="EM58" s="33"/>
      <c r="EN58">
        <v>8</v>
      </c>
      <c r="EO58">
        <v>8</v>
      </c>
      <c r="EP58" s="26">
        <v>0</v>
      </c>
      <c r="EQ58" s="33"/>
      <c r="ET58" s="26">
        <v>0</v>
      </c>
      <c r="EU58" s="30"/>
      <c r="EV58">
        <v>8</v>
      </c>
      <c r="EW58">
        <v>8</v>
      </c>
      <c r="EX58" s="27"/>
      <c r="EZ58" s="26">
        <v>0</v>
      </c>
      <c r="FA58" s="33"/>
      <c r="FE58" s="33"/>
      <c r="FI58" s="33"/>
      <c r="FJ58" s="31"/>
      <c r="FM58" s="33"/>
    </row>
    <row r="59" spans="1:169" x14ac:dyDescent="0.25">
      <c r="A59" s="26" t="s">
        <v>148</v>
      </c>
      <c r="B59" s="27">
        <v>0.5</v>
      </c>
      <c r="E59" s="26">
        <f t="shared" si="3"/>
        <v>0</v>
      </c>
      <c r="G59" s="29"/>
      <c r="H59" s="35"/>
      <c r="I59" s="35">
        <f t="shared" si="4"/>
        <v>0</v>
      </c>
      <c r="J59" s="30"/>
      <c r="K59" s="29"/>
      <c r="L59" s="35"/>
      <c r="M59" s="35"/>
      <c r="N59" s="35">
        <f t="shared" si="5"/>
        <v>0</v>
      </c>
      <c r="O59" s="30"/>
      <c r="P59" s="29"/>
      <c r="Q59" s="35"/>
      <c r="R59" s="35"/>
      <c r="S59" s="35"/>
      <c r="T59" s="35">
        <f t="shared" si="6"/>
        <v>0</v>
      </c>
      <c r="U59" s="30"/>
      <c r="V59" s="29"/>
      <c r="W59" s="35"/>
      <c r="X59" s="35"/>
      <c r="Y59" s="35">
        <v>0</v>
      </c>
      <c r="Z59" s="30"/>
      <c r="AA59" s="35"/>
      <c r="AC59" s="26">
        <v>0</v>
      </c>
      <c r="AD59" s="30"/>
      <c r="AE59" s="31"/>
      <c r="AG59" s="26">
        <v>0</v>
      </c>
      <c r="AH59" s="30"/>
      <c r="AI59" s="29"/>
      <c r="AK59" s="26">
        <v>0</v>
      </c>
      <c r="AL59" s="30"/>
      <c r="AM59" s="29"/>
      <c r="AO59" s="26">
        <v>0</v>
      </c>
      <c r="AP59" s="30"/>
      <c r="AS59" s="26">
        <v>0</v>
      </c>
      <c r="AT59" s="30"/>
      <c r="AW59" s="26">
        <v>0</v>
      </c>
      <c r="AX59" s="30"/>
      <c r="AY59" s="29"/>
      <c r="BB59" s="26">
        <v>0</v>
      </c>
      <c r="BC59" s="30"/>
      <c r="BD59" s="29"/>
      <c r="BG59" s="26">
        <v>0</v>
      </c>
      <c r="BH59" s="30"/>
      <c r="BI59" s="28"/>
      <c r="BK59" s="26">
        <v>0</v>
      </c>
      <c r="BL59" s="30"/>
      <c r="BM59" s="29"/>
      <c r="BN59" s="28"/>
      <c r="BR59" s="26">
        <v>0</v>
      </c>
      <c r="BS59" s="30"/>
      <c r="BV59" s="26">
        <v>0</v>
      </c>
      <c r="BW59" s="30"/>
      <c r="BX59" s="29"/>
      <c r="CB59" s="26">
        <v>0</v>
      </c>
      <c r="CC59" s="30"/>
      <c r="CH59" s="26">
        <v>0</v>
      </c>
      <c r="CI59" s="30"/>
      <c r="CL59" s="26">
        <v>0</v>
      </c>
      <c r="CM59" s="30"/>
      <c r="CN59" s="29"/>
      <c r="CP59" s="26">
        <v>0</v>
      </c>
      <c r="CQ59" s="30"/>
      <c r="CR59" s="29"/>
      <c r="CT59" s="26">
        <v>0</v>
      </c>
      <c r="CU59" s="30"/>
      <c r="CX59" s="26">
        <v>0</v>
      </c>
      <c r="CY59" s="30"/>
      <c r="CZ59" s="29"/>
      <c r="DB59" s="26">
        <v>0</v>
      </c>
      <c r="DC59" s="30"/>
      <c r="DD59" s="29"/>
      <c r="DF59" s="26">
        <v>0</v>
      </c>
      <c r="DG59" s="30"/>
      <c r="DJ59" s="26">
        <v>0</v>
      </c>
      <c r="DK59" s="33"/>
      <c r="DN59" s="26">
        <v>0</v>
      </c>
      <c r="DO59" s="30"/>
      <c r="DR59" s="26">
        <v>0</v>
      </c>
      <c r="DS59" s="33"/>
      <c r="DV59" s="26">
        <v>0</v>
      </c>
      <c r="DW59" s="30"/>
      <c r="DZ59" s="26">
        <v>0</v>
      </c>
      <c r="EA59" s="33"/>
      <c r="ED59" s="26">
        <v>0</v>
      </c>
      <c r="EE59" s="30"/>
      <c r="EF59" s="31"/>
      <c r="EH59" s="26">
        <v>0</v>
      </c>
      <c r="EI59" s="33"/>
      <c r="EL59" s="26">
        <v>0</v>
      </c>
      <c r="EM59" s="33"/>
      <c r="EP59" s="26">
        <v>0</v>
      </c>
      <c r="EQ59" s="33"/>
      <c r="ET59" s="26">
        <v>0</v>
      </c>
      <c r="EU59" s="30"/>
      <c r="EV59" s="27"/>
      <c r="EX59" s="27"/>
      <c r="EZ59" s="26">
        <v>0</v>
      </c>
      <c r="FA59" s="33"/>
      <c r="FB59" s="28">
        <v>0</v>
      </c>
      <c r="FC59" s="28">
        <v>0</v>
      </c>
      <c r="FD59" s="26">
        <v>0</v>
      </c>
      <c r="FE59" s="33"/>
      <c r="FF59" s="28">
        <v>0</v>
      </c>
      <c r="FG59" s="28">
        <v>0</v>
      </c>
      <c r="FH59" s="26">
        <v>0</v>
      </c>
      <c r="FI59" s="33"/>
      <c r="FJ59" s="31">
        <v>0</v>
      </c>
      <c r="FK59" s="28">
        <v>0</v>
      </c>
      <c r="FL59" s="26">
        <v>0</v>
      </c>
      <c r="FM59" s="33"/>
    </row>
    <row r="60" spans="1:169" x14ac:dyDescent="0.25">
      <c r="A60" s="26" t="s">
        <v>149</v>
      </c>
      <c r="B60" s="27">
        <v>0.4</v>
      </c>
      <c r="C60">
        <v>88</v>
      </c>
      <c r="D60">
        <v>87</v>
      </c>
      <c r="E60" s="26">
        <f t="shared" si="3"/>
        <v>1</v>
      </c>
      <c r="G60" s="32">
        <v>8</v>
      </c>
      <c r="H60" s="36">
        <v>8</v>
      </c>
      <c r="I60" s="35">
        <f t="shared" si="4"/>
        <v>0</v>
      </c>
      <c r="J60" s="30"/>
      <c r="K60" s="29"/>
      <c r="L60" s="35"/>
      <c r="M60" s="35"/>
      <c r="N60" s="35">
        <f t="shared" si="5"/>
        <v>0</v>
      </c>
      <c r="O60" s="30"/>
      <c r="P60" s="29"/>
      <c r="Q60" s="35"/>
      <c r="R60" s="36">
        <v>104</v>
      </c>
      <c r="S60" s="36">
        <v>106</v>
      </c>
      <c r="T60" s="35">
        <f t="shared" si="6"/>
        <v>-2</v>
      </c>
      <c r="U60" s="30"/>
      <c r="V60" s="29"/>
      <c r="W60" s="35"/>
      <c r="X60" s="36">
        <v>84</v>
      </c>
      <c r="Y60" s="40">
        <v>-84</v>
      </c>
      <c r="Z60" s="30">
        <v>33.6</v>
      </c>
      <c r="AA60" s="36">
        <v>80</v>
      </c>
      <c r="AB60" s="26">
        <v>82</v>
      </c>
      <c r="AC60" s="26">
        <v>-2</v>
      </c>
      <c r="AD60" s="30"/>
      <c r="AE60" s="32">
        <v>56</v>
      </c>
      <c r="AF60" s="26">
        <v>58</v>
      </c>
      <c r="AG60" s="26">
        <v>-2</v>
      </c>
      <c r="AH60" s="30"/>
      <c r="AI60" s="29"/>
      <c r="AK60" s="26">
        <v>0</v>
      </c>
      <c r="AL60" s="30"/>
      <c r="AM60" s="29"/>
      <c r="AO60" s="26">
        <v>0</v>
      </c>
      <c r="AP60" s="30"/>
      <c r="AQ60">
        <v>104</v>
      </c>
      <c r="AR60" s="28">
        <v>106.6</v>
      </c>
      <c r="AS60" s="26">
        <v>-2.5999999999999939</v>
      </c>
      <c r="AT60" s="30"/>
      <c r="AW60" s="26">
        <v>0</v>
      </c>
      <c r="AX60" s="30"/>
      <c r="AY60" s="29"/>
      <c r="BB60" s="26">
        <v>0</v>
      </c>
      <c r="BC60" s="30"/>
      <c r="BD60" s="32">
        <v>80</v>
      </c>
      <c r="BF60">
        <v>78</v>
      </c>
      <c r="BG60" s="26">
        <v>2</v>
      </c>
      <c r="BH60" s="30"/>
      <c r="BI60" s="28"/>
      <c r="BK60" s="26">
        <v>0</v>
      </c>
      <c r="BL60" s="30"/>
      <c r="BM60" s="29"/>
      <c r="BN60">
        <v>48</v>
      </c>
      <c r="BO60">
        <v>60</v>
      </c>
      <c r="BP60">
        <v>64</v>
      </c>
      <c r="BQ60">
        <v>62</v>
      </c>
      <c r="BR60" s="24">
        <v>-10</v>
      </c>
      <c r="BS60" s="30">
        <v>4</v>
      </c>
      <c r="BT60">
        <v>8</v>
      </c>
      <c r="BU60" s="28">
        <v>9.6000000000000085</v>
      </c>
      <c r="BV60" s="26">
        <v>-1.600000000000009</v>
      </c>
      <c r="BW60" s="30"/>
      <c r="BX60" s="29"/>
      <c r="BZ60">
        <v>80</v>
      </c>
      <c r="CA60">
        <v>83</v>
      </c>
      <c r="CB60" s="26">
        <v>-3</v>
      </c>
      <c r="CC60" s="30"/>
      <c r="CF60">
        <v>8</v>
      </c>
      <c r="CG60">
        <v>8</v>
      </c>
      <c r="CH60" s="26">
        <v>0</v>
      </c>
      <c r="CI60" s="30"/>
      <c r="CJ60">
        <v>64</v>
      </c>
      <c r="CK60" s="28">
        <v>64</v>
      </c>
      <c r="CL60" s="26">
        <v>0</v>
      </c>
      <c r="CM60" s="30"/>
      <c r="CN60" s="32">
        <v>8</v>
      </c>
      <c r="CO60">
        <v>7</v>
      </c>
      <c r="CP60" s="26">
        <v>1</v>
      </c>
      <c r="CQ60" s="30"/>
      <c r="CR60" s="29"/>
      <c r="CT60" s="26">
        <v>0</v>
      </c>
      <c r="CU60" s="30"/>
      <c r="CV60">
        <v>72</v>
      </c>
      <c r="CW60">
        <v>72</v>
      </c>
      <c r="CX60" s="26">
        <v>0</v>
      </c>
      <c r="CY60" s="30"/>
      <c r="CZ60" s="32">
        <v>24</v>
      </c>
      <c r="DA60">
        <v>24</v>
      </c>
      <c r="DB60" s="26">
        <v>0</v>
      </c>
      <c r="DC60" s="30"/>
      <c r="DD60" s="29"/>
      <c r="DF60" s="26">
        <v>0</v>
      </c>
      <c r="DG60" s="30"/>
      <c r="DH60">
        <v>40</v>
      </c>
      <c r="DI60">
        <v>40</v>
      </c>
      <c r="DJ60" s="26">
        <v>0</v>
      </c>
      <c r="DK60" s="33"/>
      <c r="DL60">
        <v>16</v>
      </c>
      <c r="DM60">
        <v>17</v>
      </c>
      <c r="DN60" s="26">
        <v>-1</v>
      </c>
      <c r="DO60" s="30"/>
      <c r="DR60" s="26">
        <v>0</v>
      </c>
      <c r="DS60" s="33"/>
      <c r="DT60">
        <v>56</v>
      </c>
      <c r="DU60">
        <v>56</v>
      </c>
      <c r="DV60" s="26">
        <v>0</v>
      </c>
      <c r="DW60" s="30"/>
      <c r="DX60">
        <v>8</v>
      </c>
      <c r="DY60">
        <v>8</v>
      </c>
      <c r="DZ60" s="26">
        <v>0</v>
      </c>
      <c r="EA60" s="33"/>
      <c r="ED60" s="26">
        <v>0</v>
      </c>
      <c r="EE60" s="30"/>
      <c r="EF60" s="32">
        <v>40</v>
      </c>
      <c r="EG60" s="28">
        <v>40</v>
      </c>
      <c r="EH60" s="26">
        <v>0</v>
      </c>
      <c r="EI60" s="33"/>
      <c r="EJ60">
        <v>8</v>
      </c>
      <c r="EK60">
        <v>6</v>
      </c>
      <c r="EL60" s="26">
        <v>2</v>
      </c>
      <c r="EM60" s="33"/>
      <c r="EP60" s="26">
        <v>0</v>
      </c>
      <c r="EQ60" s="33"/>
      <c r="ET60" s="26">
        <v>0</v>
      </c>
      <c r="EU60" s="30"/>
      <c r="EV60">
        <v>32</v>
      </c>
      <c r="EW60">
        <v>32</v>
      </c>
      <c r="EX60">
        <v>24</v>
      </c>
      <c r="EY60">
        <v>28</v>
      </c>
      <c r="EZ60" s="26">
        <v>-4</v>
      </c>
      <c r="FA60" s="33"/>
      <c r="FB60" s="28">
        <v>0</v>
      </c>
      <c r="FC60" s="28">
        <v>0</v>
      </c>
      <c r="FD60" s="26">
        <v>0</v>
      </c>
      <c r="FE60" s="33"/>
      <c r="FF60" s="28">
        <v>24</v>
      </c>
      <c r="FG60" s="28">
        <v>24</v>
      </c>
      <c r="FH60" s="26">
        <v>0</v>
      </c>
      <c r="FI60" s="33"/>
      <c r="FJ60" s="31">
        <v>0</v>
      </c>
      <c r="FK60" s="28">
        <v>0</v>
      </c>
      <c r="FL60" s="26">
        <v>0</v>
      </c>
      <c r="FM60" s="33"/>
    </row>
    <row r="61" spans="1:169" x14ac:dyDescent="0.25">
      <c r="A61" s="26" t="s">
        <v>150</v>
      </c>
      <c r="B61" s="27">
        <v>0.4</v>
      </c>
      <c r="C61">
        <v>88</v>
      </c>
      <c r="D61">
        <v>90</v>
      </c>
      <c r="E61" s="26">
        <f t="shared" si="3"/>
        <v>-2</v>
      </c>
      <c r="G61" s="32">
        <v>48</v>
      </c>
      <c r="H61" s="36">
        <v>53</v>
      </c>
      <c r="I61" s="35">
        <f t="shared" si="4"/>
        <v>-5</v>
      </c>
      <c r="J61" s="30"/>
      <c r="K61" s="32">
        <v>16</v>
      </c>
      <c r="L61" s="35"/>
      <c r="M61" s="36">
        <v>18</v>
      </c>
      <c r="N61" s="35">
        <f t="shared" si="5"/>
        <v>-2</v>
      </c>
      <c r="O61" s="30"/>
      <c r="P61" s="29"/>
      <c r="Q61" s="35"/>
      <c r="R61" s="36">
        <v>16</v>
      </c>
      <c r="S61" s="36">
        <v>18</v>
      </c>
      <c r="T61" s="35">
        <f t="shared" si="6"/>
        <v>-2</v>
      </c>
      <c r="U61" s="30"/>
      <c r="V61" s="32">
        <v>96</v>
      </c>
      <c r="W61" s="35"/>
      <c r="X61" s="36">
        <v>100</v>
      </c>
      <c r="Y61" s="35">
        <v>-4</v>
      </c>
      <c r="Z61" s="30"/>
      <c r="AA61" s="36">
        <v>32</v>
      </c>
      <c r="AB61" s="26">
        <v>30</v>
      </c>
      <c r="AC61" s="26">
        <v>2</v>
      </c>
      <c r="AD61" s="30"/>
      <c r="AE61" s="32">
        <v>64</v>
      </c>
      <c r="AF61" s="26">
        <v>63</v>
      </c>
      <c r="AG61" s="26">
        <v>1</v>
      </c>
      <c r="AH61" s="30"/>
      <c r="AI61" s="29"/>
      <c r="AK61" s="26">
        <v>0</v>
      </c>
      <c r="AL61" s="30"/>
      <c r="AM61" s="29"/>
      <c r="AO61" s="26">
        <v>0</v>
      </c>
      <c r="AP61" s="30"/>
      <c r="AQ61">
        <v>80</v>
      </c>
      <c r="AR61" s="28">
        <v>79</v>
      </c>
      <c r="AS61" s="26">
        <v>1</v>
      </c>
      <c r="AT61" s="30"/>
      <c r="AU61">
        <v>48</v>
      </c>
      <c r="AV61">
        <v>52</v>
      </c>
      <c r="AW61" s="26">
        <v>-4</v>
      </c>
      <c r="AX61" s="30"/>
      <c r="AY61" s="32">
        <v>24</v>
      </c>
      <c r="BA61">
        <v>22</v>
      </c>
      <c r="BB61" s="26">
        <v>2</v>
      </c>
      <c r="BC61" s="30"/>
      <c r="BD61" s="29"/>
      <c r="BG61" s="26">
        <v>0</v>
      </c>
      <c r="BH61" s="30"/>
      <c r="BI61">
        <v>8</v>
      </c>
      <c r="BJ61" s="28">
        <v>12.8</v>
      </c>
      <c r="BK61" s="26">
        <v>-4.8000000000000007</v>
      </c>
      <c r="BL61" s="30"/>
      <c r="BM61" s="29"/>
      <c r="BN61">
        <v>40</v>
      </c>
      <c r="BO61">
        <v>40</v>
      </c>
      <c r="BP61">
        <v>48</v>
      </c>
      <c r="BQ61">
        <v>49</v>
      </c>
      <c r="BR61" s="26">
        <v>-1</v>
      </c>
      <c r="BS61" s="30"/>
      <c r="BT61">
        <v>24</v>
      </c>
      <c r="BU61" s="28">
        <v>22.600000000000009</v>
      </c>
      <c r="BV61" s="26">
        <v>1.399999999999991</v>
      </c>
      <c r="BW61" s="30"/>
      <c r="BX61" s="29"/>
      <c r="BZ61">
        <v>72</v>
      </c>
      <c r="CA61">
        <v>71</v>
      </c>
      <c r="CB61" s="26">
        <v>1</v>
      </c>
      <c r="CC61" s="30"/>
      <c r="CF61">
        <v>8</v>
      </c>
      <c r="CG61">
        <v>11</v>
      </c>
      <c r="CH61" s="26">
        <v>-3</v>
      </c>
      <c r="CI61" s="30"/>
      <c r="CJ61">
        <v>40</v>
      </c>
      <c r="CK61" s="28">
        <v>45</v>
      </c>
      <c r="CL61" s="26">
        <v>-5</v>
      </c>
      <c r="CM61" s="30"/>
      <c r="CN61" s="29"/>
      <c r="CP61" s="26">
        <v>0</v>
      </c>
      <c r="CQ61" s="30"/>
      <c r="CR61" s="32">
        <v>8</v>
      </c>
      <c r="CS61">
        <v>10</v>
      </c>
      <c r="CT61" s="26">
        <v>-2</v>
      </c>
      <c r="CU61" s="30"/>
      <c r="CV61">
        <v>48</v>
      </c>
      <c r="CW61">
        <v>50</v>
      </c>
      <c r="CX61" s="26">
        <v>-2</v>
      </c>
      <c r="CY61" s="30"/>
      <c r="CZ61" s="32">
        <v>32</v>
      </c>
      <c r="DA61">
        <v>35</v>
      </c>
      <c r="DB61" s="26">
        <v>-3</v>
      </c>
      <c r="DC61" s="30"/>
      <c r="DD61" s="29"/>
      <c r="DF61" s="26">
        <v>0</v>
      </c>
      <c r="DG61" s="30"/>
      <c r="DH61">
        <v>72</v>
      </c>
      <c r="DI61">
        <v>70</v>
      </c>
      <c r="DJ61" s="26">
        <v>2</v>
      </c>
      <c r="DK61" s="33"/>
      <c r="DN61" s="26">
        <v>0</v>
      </c>
      <c r="DO61" s="30"/>
      <c r="DP61">
        <v>40</v>
      </c>
      <c r="DQ61">
        <v>45</v>
      </c>
      <c r="DR61" s="26">
        <v>-5</v>
      </c>
      <c r="DS61" s="33"/>
      <c r="DV61" s="26">
        <v>0</v>
      </c>
      <c r="DW61" s="30"/>
      <c r="DZ61" s="26">
        <v>0</v>
      </c>
      <c r="EA61" s="33"/>
      <c r="ED61" s="26">
        <v>0</v>
      </c>
      <c r="EE61" s="30"/>
      <c r="EF61" s="31"/>
      <c r="EH61" s="26">
        <v>0</v>
      </c>
      <c r="EI61" s="33"/>
      <c r="EL61" s="26">
        <v>0</v>
      </c>
      <c r="EM61" s="33"/>
      <c r="EP61" s="26">
        <v>0</v>
      </c>
      <c r="EQ61" s="33"/>
      <c r="ET61" s="26">
        <v>0</v>
      </c>
      <c r="EU61" s="30"/>
      <c r="EV61" s="27"/>
      <c r="EX61">
        <v>56</v>
      </c>
      <c r="EY61">
        <v>57</v>
      </c>
      <c r="EZ61" s="26">
        <v>-1</v>
      </c>
      <c r="FA61" s="33"/>
      <c r="FB61" s="28">
        <v>0</v>
      </c>
      <c r="FC61" s="28">
        <v>0</v>
      </c>
      <c r="FD61" s="26">
        <v>0</v>
      </c>
      <c r="FE61" s="33"/>
      <c r="FF61" s="28">
        <v>72</v>
      </c>
      <c r="FG61" s="28">
        <v>73.8</v>
      </c>
      <c r="FH61" s="26">
        <v>-1.7999999999999969</v>
      </c>
      <c r="FI61" s="33"/>
      <c r="FJ61" s="31">
        <v>0</v>
      </c>
      <c r="FK61" s="28">
        <v>0</v>
      </c>
      <c r="FL61" s="26">
        <v>0</v>
      </c>
      <c r="FM61" s="33"/>
    </row>
    <row r="62" spans="1:169" x14ac:dyDescent="0.25">
      <c r="A62" s="28" t="s">
        <v>151</v>
      </c>
      <c r="B62" s="16">
        <v>0.84</v>
      </c>
      <c r="E62" s="26">
        <f t="shared" si="3"/>
        <v>0</v>
      </c>
      <c r="G62" s="29"/>
      <c r="H62" s="35"/>
      <c r="I62" s="35">
        <f t="shared" si="4"/>
        <v>0</v>
      </c>
      <c r="J62" s="30"/>
      <c r="K62" s="29"/>
      <c r="L62" s="35"/>
      <c r="M62" s="35"/>
      <c r="N62" s="35">
        <f t="shared" si="5"/>
        <v>0</v>
      </c>
      <c r="O62" s="30"/>
      <c r="P62" s="29"/>
      <c r="Q62" s="35"/>
      <c r="R62" s="35"/>
      <c r="S62" s="35"/>
      <c r="T62" s="35">
        <f t="shared" si="6"/>
        <v>0</v>
      </c>
      <c r="U62" s="30"/>
      <c r="V62" s="29"/>
      <c r="W62" s="35"/>
      <c r="X62" s="35"/>
      <c r="Y62" s="35">
        <v>0</v>
      </c>
      <c r="Z62" s="30"/>
      <c r="AA62" s="35"/>
      <c r="AC62" s="26">
        <v>0</v>
      </c>
      <c r="AD62" s="30"/>
      <c r="AE62" s="31"/>
      <c r="AG62" s="26">
        <v>0</v>
      </c>
      <c r="AH62" s="30"/>
      <c r="AI62" s="29"/>
      <c r="AK62" s="26">
        <v>0</v>
      </c>
      <c r="AL62" s="30"/>
      <c r="AM62" s="29"/>
      <c r="AO62" s="26">
        <v>0</v>
      </c>
      <c r="AP62" s="30"/>
      <c r="AS62" s="26">
        <v>0</v>
      </c>
      <c r="AT62" s="30"/>
      <c r="AW62" s="26">
        <v>0</v>
      </c>
      <c r="AX62" s="30"/>
      <c r="AY62" s="29"/>
      <c r="BB62" s="26">
        <v>0</v>
      </c>
      <c r="BC62" s="30"/>
      <c r="BD62" s="29"/>
      <c r="BG62" s="26">
        <v>0</v>
      </c>
      <c r="BH62" s="30"/>
      <c r="BI62" s="28"/>
      <c r="BK62" s="26">
        <v>0</v>
      </c>
      <c r="BL62" s="30"/>
      <c r="BM62" s="29"/>
      <c r="BN62" s="28"/>
      <c r="BR62" s="26">
        <v>0</v>
      </c>
      <c r="BS62" s="30"/>
      <c r="BV62" s="26">
        <v>0</v>
      </c>
      <c r="BW62" s="30"/>
      <c r="BX62" s="29"/>
      <c r="CB62" s="26">
        <v>0</v>
      </c>
      <c r="CC62" s="30"/>
      <c r="CH62" s="26">
        <v>0</v>
      </c>
      <c r="CI62" s="30"/>
      <c r="CL62" s="26">
        <v>0</v>
      </c>
      <c r="CM62" s="30"/>
      <c r="CN62" s="29"/>
      <c r="CP62" s="26">
        <v>0</v>
      </c>
      <c r="CQ62" s="30"/>
      <c r="CR62" s="29"/>
      <c r="CT62" s="26">
        <v>0</v>
      </c>
      <c r="CU62" s="30"/>
      <c r="CX62" s="26">
        <v>0</v>
      </c>
      <c r="CY62" s="30"/>
      <c r="CZ62" s="29"/>
      <c r="DB62" s="26">
        <v>0</v>
      </c>
      <c r="DC62" s="30"/>
      <c r="DD62" s="29"/>
      <c r="DF62" s="26">
        <v>0</v>
      </c>
      <c r="DG62" s="30"/>
      <c r="DJ62" s="26">
        <v>0</v>
      </c>
      <c r="DK62" s="33"/>
      <c r="DN62" s="26">
        <v>0</v>
      </c>
      <c r="DO62" s="30"/>
      <c r="DR62" s="26">
        <v>0</v>
      </c>
      <c r="DS62" s="33"/>
      <c r="DV62" s="26">
        <v>0</v>
      </c>
      <c r="DW62" s="30"/>
      <c r="DZ62" s="26">
        <v>0</v>
      </c>
      <c r="EA62" s="33"/>
      <c r="ED62" s="26">
        <v>0</v>
      </c>
      <c r="EE62" s="30"/>
      <c r="EF62" s="31"/>
      <c r="EI62" s="33"/>
      <c r="EM62" s="33"/>
      <c r="EQ62" s="33"/>
      <c r="ER62" s="27"/>
      <c r="EU62" s="30"/>
      <c r="EV62" s="27"/>
      <c r="FA62" s="33"/>
      <c r="FB62" s="28"/>
      <c r="FC62" s="28"/>
      <c r="FE62" s="33"/>
      <c r="FF62" s="28"/>
      <c r="FG62" s="28"/>
      <c r="FI62" s="33"/>
      <c r="FJ62" s="31"/>
      <c r="FK62" s="28"/>
      <c r="FM62" s="33"/>
    </row>
    <row r="63" spans="1:169" x14ac:dyDescent="0.25">
      <c r="A63" s="26" t="s">
        <v>152</v>
      </c>
      <c r="B63" s="27">
        <v>0.1</v>
      </c>
      <c r="C63">
        <v>20</v>
      </c>
      <c r="D63">
        <v>29</v>
      </c>
      <c r="E63" s="26">
        <f t="shared" si="3"/>
        <v>-9</v>
      </c>
      <c r="G63" s="32">
        <v>20</v>
      </c>
      <c r="H63" s="36">
        <v>20</v>
      </c>
      <c r="I63" s="35">
        <f t="shared" si="4"/>
        <v>0</v>
      </c>
      <c r="J63" s="30"/>
      <c r="K63" s="29"/>
      <c r="L63" s="35"/>
      <c r="M63" s="35"/>
      <c r="N63" s="35">
        <f t="shared" si="5"/>
        <v>0</v>
      </c>
      <c r="O63" s="30"/>
      <c r="P63" s="29"/>
      <c r="Q63" s="35"/>
      <c r="R63" s="36">
        <v>80</v>
      </c>
      <c r="S63" s="36">
        <v>81</v>
      </c>
      <c r="T63" s="35">
        <f t="shared" si="6"/>
        <v>-1</v>
      </c>
      <c r="U63" s="30"/>
      <c r="V63" s="32">
        <v>20</v>
      </c>
      <c r="W63" s="35"/>
      <c r="X63" s="36">
        <v>27</v>
      </c>
      <c r="Y63" s="35">
        <v>-7</v>
      </c>
      <c r="Z63" s="30"/>
      <c r="AA63" s="36">
        <v>50</v>
      </c>
      <c r="AB63" s="26">
        <v>51.199999999999989</v>
      </c>
      <c r="AC63" s="26">
        <v>-1.1999999999999891</v>
      </c>
      <c r="AD63" s="30"/>
      <c r="AE63" s="32">
        <v>20</v>
      </c>
      <c r="AF63" s="26">
        <v>18</v>
      </c>
      <c r="AG63" s="26">
        <v>2</v>
      </c>
      <c r="AH63" s="30"/>
      <c r="AI63" s="29"/>
      <c r="AK63" s="26">
        <v>0</v>
      </c>
      <c r="AL63" s="30"/>
      <c r="AM63" s="29"/>
      <c r="AO63" s="26">
        <v>0</v>
      </c>
      <c r="AP63" s="30"/>
      <c r="AS63" s="26">
        <v>0</v>
      </c>
      <c r="AT63" s="30"/>
      <c r="AU63">
        <v>80</v>
      </c>
      <c r="AV63">
        <v>85</v>
      </c>
      <c r="AW63" s="26">
        <v>-5</v>
      </c>
      <c r="AX63" s="30"/>
      <c r="AY63" s="29"/>
      <c r="BB63" s="26">
        <v>0</v>
      </c>
      <c r="BC63" s="30"/>
      <c r="BD63" s="32">
        <v>70</v>
      </c>
      <c r="BF63">
        <v>68</v>
      </c>
      <c r="BG63" s="26">
        <v>2</v>
      </c>
      <c r="BH63" s="30"/>
      <c r="BI63">
        <v>10</v>
      </c>
      <c r="BJ63" s="28">
        <v>14</v>
      </c>
      <c r="BK63" s="26">
        <v>-4</v>
      </c>
      <c r="BL63" s="30"/>
      <c r="BM63" s="29"/>
      <c r="BN63">
        <v>10</v>
      </c>
      <c r="BO63">
        <v>10</v>
      </c>
      <c r="BP63">
        <v>10</v>
      </c>
      <c r="BQ63">
        <v>10</v>
      </c>
      <c r="BR63" s="26">
        <v>0</v>
      </c>
      <c r="BS63" s="30"/>
      <c r="BT63">
        <v>60</v>
      </c>
      <c r="BU63" s="28">
        <v>62.4</v>
      </c>
      <c r="BV63" s="26">
        <v>-2.399999999999999</v>
      </c>
      <c r="BW63" s="30"/>
      <c r="BX63" s="29"/>
      <c r="CA63">
        <v>13</v>
      </c>
      <c r="CB63" s="24">
        <v>-13</v>
      </c>
      <c r="CC63" s="30"/>
      <c r="CH63" s="26">
        <v>0</v>
      </c>
      <c r="CI63" s="30"/>
      <c r="CL63" s="26">
        <v>0</v>
      </c>
      <c r="CM63" s="30"/>
      <c r="CN63" s="32">
        <v>60</v>
      </c>
      <c r="CO63">
        <v>58</v>
      </c>
      <c r="CP63" s="26">
        <v>2</v>
      </c>
      <c r="CQ63" s="30"/>
      <c r="CR63" s="32">
        <v>10</v>
      </c>
      <c r="CS63">
        <v>10</v>
      </c>
      <c r="CT63" s="26">
        <v>0</v>
      </c>
      <c r="CU63" s="30"/>
      <c r="CV63">
        <v>60</v>
      </c>
      <c r="CW63">
        <v>60</v>
      </c>
      <c r="CX63" s="26">
        <v>0</v>
      </c>
      <c r="CY63" s="30"/>
      <c r="CZ63" s="32">
        <v>10</v>
      </c>
      <c r="DA63">
        <v>10</v>
      </c>
      <c r="DB63" s="26">
        <v>0</v>
      </c>
      <c r="DC63" s="30"/>
      <c r="DD63" s="32">
        <v>50</v>
      </c>
      <c r="DE63">
        <v>54</v>
      </c>
      <c r="DF63" s="26">
        <v>-4</v>
      </c>
      <c r="DG63" s="30"/>
      <c r="DH63">
        <v>20</v>
      </c>
      <c r="DI63">
        <v>20</v>
      </c>
      <c r="DJ63" s="26">
        <v>0</v>
      </c>
      <c r="DK63" s="33"/>
      <c r="DN63" s="26">
        <v>0</v>
      </c>
      <c r="DO63" s="30"/>
      <c r="DP63">
        <v>60</v>
      </c>
      <c r="DQ63">
        <v>60</v>
      </c>
      <c r="DR63" s="26">
        <v>0</v>
      </c>
      <c r="DS63" s="33"/>
      <c r="DV63" s="26">
        <v>0</v>
      </c>
      <c r="DW63" s="30"/>
      <c r="DZ63" s="26">
        <v>0</v>
      </c>
      <c r="EA63" s="33"/>
      <c r="EB63">
        <v>40</v>
      </c>
      <c r="EC63" s="28">
        <v>45.8</v>
      </c>
      <c r="ED63" s="26">
        <v>-5.7999999999999972</v>
      </c>
      <c r="EE63" s="30"/>
      <c r="EF63" s="32">
        <v>30</v>
      </c>
      <c r="EG63" s="28">
        <v>30</v>
      </c>
      <c r="EH63" s="26">
        <v>0</v>
      </c>
      <c r="EI63" s="33"/>
      <c r="EL63" s="26">
        <v>0</v>
      </c>
      <c r="EM63" s="33"/>
      <c r="EP63" s="26">
        <v>0</v>
      </c>
      <c r="EQ63" s="33"/>
      <c r="ET63" s="26">
        <v>0</v>
      </c>
      <c r="EU63" s="30"/>
      <c r="EV63">
        <v>180</v>
      </c>
      <c r="EW63">
        <v>180</v>
      </c>
      <c r="EX63">
        <v>130</v>
      </c>
      <c r="EY63">
        <v>128</v>
      </c>
      <c r="EZ63" s="26">
        <v>2</v>
      </c>
      <c r="FA63" s="33"/>
      <c r="FB63" s="28">
        <v>120</v>
      </c>
      <c r="FC63" s="28">
        <v>120</v>
      </c>
      <c r="FD63" s="26">
        <v>0</v>
      </c>
      <c r="FE63" s="33"/>
      <c r="FF63" s="28">
        <v>100</v>
      </c>
      <c r="FG63" s="28">
        <v>99.2</v>
      </c>
      <c r="FH63" s="26">
        <v>0.79999999999999716</v>
      </c>
      <c r="FI63" s="33"/>
      <c r="FJ63" s="31">
        <v>0</v>
      </c>
      <c r="FK63" s="28">
        <v>0</v>
      </c>
      <c r="FL63" s="26">
        <v>0</v>
      </c>
      <c r="FM63" s="33"/>
    </row>
    <row r="64" spans="1:169" x14ac:dyDescent="0.25">
      <c r="A64" s="26" t="s">
        <v>153</v>
      </c>
      <c r="B64" s="27">
        <v>0.1</v>
      </c>
      <c r="E64" s="26">
        <f t="shared" si="3"/>
        <v>0</v>
      </c>
      <c r="G64" s="32">
        <v>70</v>
      </c>
      <c r="H64" s="36">
        <v>77</v>
      </c>
      <c r="I64" s="35">
        <f t="shared" si="4"/>
        <v>-7</v>
      </c>
      <c r="J64" s="30"/>
      <c r="K64" s="29"/>
      <c r="L64" s="35"/>
      <c r="M64" s="35"/>
      <c r="N64" s="35">
        <f t="shared" si="5"/>
        <v>0</v>
      </c>
      <c r="O64" s="30"/>
      <c r="P64" s="29"/>
      <c r="Q64" s="35"/>
      <c r="R64" s="35"/>
      <c r="S64" s="35"/>
      <c r="T64" s="35">
        <f t="shared" si="6"/>
        <v>0</v>
      </c>
      <c r="U64" s="30"/>
      <c r="V64" s="32">
        <v>112</v>
      </c>
      <c r="W64" s="35"/>
      <c r="X64" s="36">
        <v>114</v>
      </c>
      <c r="Y64" s="35">
        <v>-2</v>
      </c>
      <c r="Z64" s="30"/>
      <c r="AA64" s="35"/>
      <c r="AC64" s="26">
        <v>0</v>
      </c>
      <c r="AD64" s="30"/>
      <c r="AE64" s="25">
        <v>84</v>
      </c>
      <c r="AF64" s="26">
        <v>11</v>
      </c>
      <c r="AG64" s="26">
        <v>73</v>
      </c>
      <c r="AH64" s="30"/>
      <c r="AI64" s="29"/>
      <c r="AK64" s="26">
        <v>0</v>
      </c>
      <c r="AL64" s="30"/>
      <c r="AM64" s="32">
        <v>14</v>
      </c>
      <c r="AN64">
        <v>18</v>
      </c>
      <c r="AO64" s="26">
        <v>-4</v>
      </c>
      <c r="AP64" s="30"/>
      <c r="AS64" s="26">
        <v>0</v>
      </c>
      <c r="AT64" s="30"/>
      <c r="AU64">
        <v>84</v>
      </c>
      <c r="AV64">
        <v>88</v>
      </c>
      <c r="AW64" s="26">
        <v>-4</v>
      </c>
      <c r="AX64" s="30"/>
      <c r="AY64" s="32">
        <v>42</v>
      </c>
      <c r="BA64">
        <v>48</v>
      </c>
      <c r="BB64" s="26">
        <v>-6</v>
      </c>
      <c r="BC64" s="30"/>
      <c r="BD64" s="32">
        <v>56</v>
      </c>
      <c r="BF64">
        <v>61</v>
      </c>
      <c r="BG64" s="26">
        <v>-5</v>
      </c>
      <c r="BH64" s="30"/>
      <c r="BI64" s="28"/>
      <c r="BK64" s="26">
        <v>0</v>
      </c>
      <c r="BL64" s="30"/>
      <c r="BM64" s="29"/>
      <c r="BN64" s="28"/>
      <c r="BP64">
        <v>14</v>
      </c>
      <c r="BQ64">
        <v>7</v>
      </c>
      <c r="BR64" s="26">
        <v>7</v>
      </c>
      <c r="BS64" s="30"/>
      <c r="BT64">
        <v>70</v>
      </c>
      <c r="BU64" s="28">
        <v>69</v>
      </c>
      <c r="BV64" s="26">
        <v>1</v>
      </c>
      <c r="BW64" s="30"/>
      <c r="BX64" s="29"/>
      <c r="CB64" s="26">
        <v>0</v>
      </c>
      <c r="CC64" s="30"/>
      <c r="CH64" s="26">
        <v>0</v>
      </c>
      <c r="CI64" s="30"/>
      <c r="CJ64">
        <v>70</v>
      </c>
      <c r="CK64" s="28">
        <v>69</v>
      </c>
      <c r="CL64" s="26">
        <v>1</v>
      </c>
      <c r="CM64" s="30"/>
      <c r="CN64" s="32">
        <v>42</v>
      </c>
      <c r="CO64">
        <v>47</v>
      </c>
      <c r="CP64" s="26">
        <v>-5</v>
      </c>
      <c r="CQ64" s="30"/>
      <c r="CR64" s="32">
        <v>28</v>
      </c>
      <c r="CS64">
        <v>28</v>
      </c>
      <c r="CT64" s="26">
        <v>0</v>
      </c>
      <c r="CU64" s="30"/>
      <c r="CV64">
        <v>14</v>
      </c>
      <c r="CW64">
        <v>20</v>
      </c>
      <c r="CX64" s="26">
        <v>-6</v>
      </c>
      <c r="CY64" s="30"/>
      <c r="CZ64" s="29"/>
      <c r="DB64" s="26">
        <v>0</v>
      </c>
      <c r="DC64" s="30"/>
      <c r="DD64" s="32">
        <v>56</v>
      </c>
      <c r="DE64">
        <v>56</v>
      </c>
      <c r="DF64" s="26">
        <v>0</v>
      </c>
      <c r="DG64" s="30"/>
      <c r="DH64">
        <v>28</v>
      </c>
      <c r="DI64">
        <v>30</v>
      </c>
      <c r="DJ64" s="26">
        <v>-2</v>
      </c>
      <c r="DK64" s="33"/>
      <c r="DL64">
        <v>42</v>
      </c>
      <c r="DM64">
        <v>51</v>
      </c>
      <c r="DN64" s="26">
        <v>-9</v>
      </c>
      <c r="DO64" s="30"/>
      <c r="DR64" s="26">
        <v>0</v>
      </c>
      <c r="DS64" s="33"/>
      <c r="DT64">
        <v>42</v>
      </c>
      <c r="DU64">
        <v>40</v>
      </c>
      <c r="DV64" s="26">
        <v>2</v>
      </c>
      <c r="DW64" s="30"/>
      <c r="DZ64" s="26">
        <v>0</v>
      </c>
      <c r="EA64" s="33"/>
      <c r="EB64">
        <v>14</v>
      </c>
      <c r="EC64" s="28">
        <v>20.600000000000009</v>
      </c>
      <c r="ED64" s="26">
        <v>-6.6000000000000094</v>
      </c>
      <c r="EE64" s="30"/>
      <c r="EF64" s="31"/>
      <c r="EH64" s="26">
        <v>0</v>
      </c>
      <c r="EI64" s="33"/>
      <c r="EL64" s="26">
        <v>0</v>
      </c>
      <c r="EM64" s="33"/>
      <c r="EP64" s="26">
        <v>0</v>
      </c>
      <c r="EQ64" s="33"/>
      <c r="ET64" s="26">
        <v>0</v>
      </c>
      <c r="EU64" s="30"/>
      <c r="EV64">
        <v>42</v>
      </c>
      <c r="EW64">
        <v>50</v>
      </c>
      <c r="EX64">
        <v>42</v>
      </c>
      <c r="EY64">
        <v>40</v>
      </c>
      <c r="EZ64" s="26">
        <v>-6</v>
      </c>
      <c r="FA64" s="33"/>
      <c r="FB64" s="28">
        <v>70</v>
      </c>
      <c r="FC64" s="28">
        <v>70</v>
      </c>
      <c r="FD64" s="26">
        <v>0</v>
      </c>
      <c r="FE64" s="33"/>
      <c r="FF64" s="28">
        <v>0</v>
      </c>
      <c r="FG64" s="28">
        <v>0</v>
      </c>
      <c r="FH64" s="26">
        <v>0</v>
      </c>
      <c r="FI64" s="33"/>
      <c r="FJ64" s="31">
        <v>0</v>
      </c>
      <c r="FK64" s="28">
        <v>0</v>
      </c>
      <c r="FL64" s="26">
        <v>0</v>
      </c>
      <c r="FM64" s="33"/>
    </row>
    <row r="65" spans="1:169" x14ac:dyDescent="0.25">
      <c r="A65" s="26" t="s">
        <v>154</v>
      </c>
      <c r="B65" s="27">
        <v>0.1</v>
      </c>
      <c r="E65" s="26">
        <f t="shared" si="3"/>
        <v>0</v>
      </c>
      <c r="G65" s="32">
        <v>70</v>
      </c>
      <c r="H65" s="36">
        <v>75</v>
      </c>
      <c r="I65" s="35">
        <f t="shared" si="4"/>
        <v>-5</v>
      </c>
      <c r="J65" s="30"/>
      <c r="K65" s="29"/>
      <c r="L65" s="35"/>
      <c r="M65" s="35"/>
      <c r="N65" s="35">
        <f t="shared" si="5"/>
        <v>0</v>
      </c>
      <c r="O65" s="30"/>
      <c r="P65" s="29"/>
      <c r="Q65" s="35"/>
      <c r="R65" s="36">
        <v>40</v>
      </c>
      <c r="S65" s="36">
        <v>45</v>
      </c>
      <c r="T65" s="35">
        <f t="shared" si="6"/>
        <v>-5</v>
      </c>
      <c r="U65" s="30"/>
      <c r="V65" s="32">
        <v>60</v>
      </c>
      <c r="W65" s="35"/>
      <c r="X65" s="36">
        <v>67</v>
      </c>
      <c r="Y65" s="35">
        <v>-7</v>
      </c>
      <c r="Z65" s="30"/>
      <c r="AA65" s="36">
        <v>40</v>
      </c>
      <c r="AB65" s="26">
        <v>45.600000000000009</v>
      </c>
      <c r="AC65" s="26">
        <v>-5.6000000000000094</v>
      </c>
      <c r="AD65" s="30"/>
      <c r="AE65" s="32">
        <v>20</v>
      </c>
      <c r="AF65" s="26">
        <v>26</v>
      </c>
      <c r="AG65" s="26">
        <v>-6</v>
      </c>
      <c r="AH65" s="30"/>
      <c r="AI65" s="29"/>
      <c r="AK65" s="26">
        <v>0</v>
      </c>
      <c r="AL65" s="30"/>
      <c r="AM65" s="32">
        <v>30</v>
      </c>
      <c r="AN65">
        <v>32</v>
      </c>
      <c r="AO65" s="26">
        <v>-2</v>
      </c>
      <c r="AP65" s="30"/>
      <c r="AS65" s="26">
        <v>0</v>
      </c>
      <c r="AT65" s="30"/>
      <c r="AU65">
        <v>90</v>
      </c>
      <c r="AV65">
        <v>90</v>
      </c>
      <c r="AW65" s="26">
        <v>0</v>
      </c>
      <c r="AX65" s="30"/>
      <c r="AY65" s="32">
        <v>20</v>
      </c>
      <c r="BA65">
        <v>20</v>
      </c>
      <c r="BB65" s="26">
        <v>0</v>
      </c>
      <c r="BC65" s="30"/>
      <c r="BD65" s="29"/>
      <c r="BG65" s="26">
        <v>0</v>
      </c>
      <c r="BH65" s="30"/>
      <c r="BI65">
        <v>60</v>
      </c>
      <c r="BJ65" s="28">
        <v>58.8</v>
      </c>
      <c r="BK65" s="26">
        <v>1.2000000000000031</v>
      </c>
      <c r="BL65" s="30"/>
      <c r="BM65" s="29"/>
      <c r="BN65" s="28"/>
      <c r="BP65">
        <v>40</v>
      </c>
      <c r="BQ65">
        <v>41</v>
      </c>
      <c r="BR65" s="26">
        <v>-1</v>
      </c>
      <c r="BS65" s="30"/>
      <c r="BT65">
        <v>20</v>
      </c>
      <c r="BU65" s="28">
        <v>21.8</v>
      </c>
      <c r="BV65" s="26">
        <v>-1.8000000000000009</v>
      </c>
      <c r="BW65" s="30"/>
      <c r="BX65" s="29"/>
      <c r="CB65" s="26">
        <v>0</v>
      </c>
      <c r="CC65" s="30"/>
      <c r="CH65" s="26">
        <v>0</v>
      </c>
      <c r="CI65" s="30"/>
      <c r="CJ65">
        <v>80</v>
      </c>
      <c r="CK65" s="28">
        <v>80</v>
      </c>
      <c r="CL65" s="26">
        <v>0</v>
      </c>
      <c r="CM65" s="30"/>
      <c r="CN65" s="29"/>
      <c r="CP65" s="26">
        <v>0</v>
      </c>
      <c r="CQ65" s="30"/>
      <c r="CR65" s="32">
        <v>70</v>
      </c>
      <c r="CS65">
        <v>70</v>
      </c>
      <c r="CT65" s="26">
        <v>0</v>
      </c>
      <c r="CU65" s="30"/>
      <c r="CV65">
        <v>10</v>
      </c>
      <c r="CW65">
        <v>10</v>
      </c>
      <c r="CX65" s="26">
        <v>0</v>
      </c>
      <c r="CY65" s="30"/>
      <c r="CZ65" s="29"/>
      <c r="DB65" s="26">
        <v>0</v>
      </c>
      <c r="DC65" s="30"/>
      <c r="DD65" s="32">
        <v>60</v>
      </c>
      <c r="DE65">
        <v>60</v>
      </c>
      <c r="DF65" s="26">
        <v>0</v>
      </c>
      <c r="DG65" s="30"/>
      <c r="DH65">
        <v>30</v>
      </c>
      <c r="DI65">
        <v>30</v>
      </c>
      <c r="DJ65" s="26">
        <v>0</v>
      </c>
      <c r="DK65" s="33"/>
      <c r="DL65">
        <v>40</v>
      </c>
      <c r="DM65">
        <v>47</v>
      </c>
      <c r="DN65" s="26">
        <v>-7</v>
      </c>
      <c r="DO65" s="30"/>
      <c r="DR65" s="26">
        <v>0</v>
      </c>
      <c r="DS65" s="33"/>
      <c r="DT65">
        <v>50</v>
      </c>
      <c r="DU65">
        <v>50</v>
      </c>
      <c r="DV65" s="26">
        <v>0</v>
      </c>
      <c r="DW65" s="30"/>
      <c r="DZ65" s="26">
        <v>0</v>
      </c>
      <c r="EA65" s="33"/>
      <c r="ED65" s="26">
        <v>0</v>
      </c>
      <c r="EE65" s="30"/>
      <c r="EF65" s="31"/>
      <c r="EH65" s="26">
        <v>0</v>
      </c>
      <c r="EI65" s="33"/>
      <c r="EL65" s="26">
        <v>0</v>
      </c>
      <c r="EM65" s="33"/>
      <c r="EP65" s="26">
        <v>0</v>
      </c>
      <c r="EQ65" s="33"/>
      <c r="ET65" s="26">
        <v>0</v>
      </c>
      <c r="EU65" s="30"/>
      <c r="EV65">
        <v>140</v>
      </c>
      <c r="EW65">
        <v>140</v>
      </c>
      <c r="EX65">
        <v>100</v>
      </c>
      <c r="EY65">
        <v>100</v>
      </c>
      <c r="EZ65" s="26">
        <v>0</v>
      </c>
      <c r="FA65" s="33"/>
      <c r="FB65" s="28">
        <v>70</v>
      </c>
      <c r="FC65" s="28">
        <v>70</v>
      </c>
      <c r="FD65" s="26">
        <v>0</v>
      </c>
      <c r="FE65" s="33"/>
      <c r="FF65" s="28">
        <v>0</v>
      </c>
      <c r="FG65" s="28">
        <v>0</v>
      </c>
      <c r="FH65" s="26">
        <v>0</v>
      </c>
      <c r="FI65" s="33"/>
      <c r="FJ65" s="31">
        <v>0</v>
      </c>
      <c r="FK65" s="28">
        <v>0</v>
      </c>
      <c r="FL65" s="26">
        <v>0</v>
      </c>
      <c r="FM65" s="33"/>
    </row>
    <row r="66" spans="1:169" x14ac:dyDescent="0.25">
      <c r="A66" s="26" t="s">
        <v>266</v>
      </c>
      <c r="B66" s="27">
        <v>0.1</v>
      </c>
      <c r="C66" s="26">
        <v>30</v>
      </c>
      <c r="D66" s="26">
        <v>30</v>
      </c>
      <c r="E66" s="26">
        <f t="shared" si="3"/>
        <v>0</v>
      </c>
      <c r="G66" s="29"/>
      <c r="H66" s="35"/>
      <c r="I66" s="35">
        <f t="shared" si="4"/>
        <v>0</v>
      </c>
      <c r="J66" s="30"/>
      <c r="K66" s="29"/>
      <c r="L66" s="35"/>
      <c r="M66" s="35"/>
      <c r="N66" s="35">
        <f t="shared" si="5"/>
        <v>0</v>
      </c>
      <c r="O66" s="30"/>
      <c r="P66" s="29"/>
      <c r="Q66" s="35"/>
      <c r="R66" s="35"/>
      <c r="S66" s="35"/>
      <c r="T66" s="35">
        <f t="shared" si="6"/>
        <v>0</v>
      </c>
      <c r="U66" s="30"/>
      <c r="V66" s="29"/>
      <c r="W66" s="35"/>
      <c r="X66" s="35"/>
      <c r="Y66" s="35"/>
      <c r="Z66" s="33"/>
      <c r="AA66" s="36"/>
      <c r="AD66" s="30"/>
      <c r="AE66" s="32"/>
      <c r="AH66" s="30"/>
      <c r="AI66" s="29"/>
      <c r="AL66" s="30"/>
      <c r="AM66" s="32"/>
      <c r="AP66" s="30"/>
      <c r="AT66" s="30"/>
      <c r="AX66" s="30"/>
      <c r="AY66" s="32"/>
      <c r="BC66" s="30"/>
      <c r="BD66" s="29"/>
      <c r="BG66" s="26"/>
      <c r="BH66" s="30"/>
      <c r="BJ66" s="28"/>
      <c r="BK66" s="26"/>
      <c r="BL66" s="30"/>
      <c r="BM66" s="29"/>
      <c r="BN66" s="28"/>
      <c r="BO66" s="26"/>
      <c r="BP66" s="26"/>
      <c r="BQ66" s="26"/>
      <c r="BR66" s="26"/>
      <c r="BS66" s="30"/>
      <c r="BT66" s="26"/>
      <c r="BU66" s="28"/>
      <c r="BW66" s="30"/>
      <c r="BX66" s="29"/>
      <c r="CA66" s="27"/>
      <c r="CB66" s="26"/>
      <c r="CC66" s="30"/>
      <c r="CI66" s="30"/>
      <c r="CK66" s="28"/>
      <c r="CM66" s="30"/>
      <c r="CN66" s="29"/>
      <c r="CQ66" s="30"/>
      <c r="CR66" s="32"/>
      <c r="CU66" s="30"/>
      <c r="CY66" s="30"/>
      <c r="CZ66" s="29"/>
      <c r="DC66" s="30"/>
      <c r="DD66" s="32"/>
      <c r="DG66" s="30"/>
      <c r="DK66" s="33"/>
      <c r="DO66" s="30"/>
      <c r="DS66" s="33"/>
      <c r="DW66" s="30"/>
      <c r="EA66" s="33"/>
      <c r="EE66" s="30"/>
      <c r="EF66" s="31"/>
      <c r="EI66" s="33"/>
      <c r="EM66" s="33"/>
      <c r="EQ66" s="33"/>
      <c r="EU66" s="30"/>
      <c r="FA66" s="33"/>
      <c r="FB66" s="28"/>
      <c r="FC66" s="28"/>
      <c r="FE66" s="33"/>
      <c r="FF66" s="28"/>
      <c r="FG66" s="28"/>
      <c r="FI66" s="33"/>
      <c r="FJ66" s="31"/>
      <c r="FK66" s="28"/>
      <c r="FM66" s="33"/>
    </row>
    <row r="67" spans="1:169" x14ac:dyDescent="0.25">
      <c r="A67" s="26" t="s">
        <v>155</v>
      </c>
      <c r="B67" s="27">
        <v>0.4</v>
      </c>
      <c r="C67">
        <v>18</v>
      </c>
      <c r="D67">
        <v>19</v>
      </c>
      <c r="E67" s="26">
        <f t="shared" si="3"/>
        <v>-1</v>
      </c>
      <c r="G67" s="32">
        <v>18</v>
      </c>
      <c r="H67" s="36">
        <v>20</v>
      </c>
      <c r="I67" s="35">
        <f t="shared" si="4"/>
        <v>-2</v>
      </c>
      <c r="J67" s="30"/>
      <c r="K67" s="32">
        <v>6</v>
      </c>
      <c r="L67" s="35"/>
      <c r="M67" s="36">
        <v>5</v>
      </c>
      <c r="N67" s="35">
        <f t="shared" si="5"/>
        <v>1</v>
      </c>
      <c r="O67" s="30"/>
      <c r="P67" s="29"/>
      <c r="Q67" s="35"/>
      <c r="R67" s="35"/>
      <c r="S67" s="35"/>
      <c r="T67" s="35">
        <f t="shared" si="6"/>
        <v>0</v>
      </c>
      <c r="U67" s="30"/>
      <c r="V67" s="32">
        <v>54</v>
      </c>
      <c r="W67" s="35"/>
      <c r="X67" s="36">
        <v>52</v>
      </c>
      <c r="Y67" s="35">
        <v>2</v>
      </c>
      <c r="Z67" s="30"/>
      <c r="AA67" s="36">
        <v>6</v>
      </c>
      <c r="AB67" s="26">
        <v>8.8000000000000043</v>
      </c>
      <c r="AC67" s="26">
        <v>-2.8000000000000038</v>
      </c>
      <c r="AD67" s="30"/>
      <c r="AE67" s="32">
        <v>30</v>
      </c>
      <c r="AF67" s="26">
        <v>31.6</v>
      </c>
      <c r="AG67" s="26">
        <v>-1.600000000000001</v>
      </c>
      <c r="AH67" s="30"/>
      <c r="AI67" s="29"/>
      <c r="AK67" s="26">
        <v>0</v>
      </c>
      <c r="AL67" s="30"/>
      <c r="AM67" s="32">
        <v>6</v>
      </c>
      <c r="AN67">
        <v>5</v>
      </c>
      <c r="AO67" s="26">
        <v>1</v>
      </c>
      <c r="AP67" s="30"/>
      <c r="AQ67">
        <v>18</v>
      </c>
      <c r="AR67" s="28">
        <v>15.8</v>
      </c>
      <c r="AS67" s="26">
        <v>2.1999999999999988</v>
      </c>
      <c r="AT67" s="30"/>
      <c r="AW67" s="26">
        <v>0</v>
      </c>
      <c r="AX67" s="30"/>
      <c r="AY67" s="32">
        <v>36</v>
      </c>
      <c r="BA67">
        <v>34</v>
      </c>
      <c r="BB67" s="26">
        <v>2</v>
      </c>
      <c r="BC67" s="30"/>
      <c r="BD67" s="29"/>
      <c r="BG67" s="26">
        <v>0</v>
      </c>
      <c r="BH67" s="30"/>
      <c r="BI67">
        <v>12</v>
      </c>
      <c r="BJ67" s="28">
        <v>14.2</v>
      </c>
      <c r="BK67" s="26">
        <v>-2.1999999999999988</v>
      </c>
      <c r="BL67" s="30"/>
      <c r="BM67" s="29"/>
      <c r="BN67" s="28"/>
      <c r="BP67">
        <v>18</v>
      </c>
      <c r="BQ67">
        <v>18</v>
      </c>
      <c r="BR67" s="26">
        <v>0</v>
      </c>
      <c r="BS67" s="30"/>
      <c r="BT67">
        <v>18</v>
      </c>
      <c r="BU67" s="28">
        <v>20.600000000000009</v>
      </c>
      <c r="BV67" s="26">
        <v>-2.600000000000009</v>
      </c>
      <c r="BW67" s="30"/>
      <c r="BX67" s="29"/>
      <c r="CB67" s="26">
        <v>0</v>
      </c>
      <c r="CC67" s="30"/>
      <c r="CD67">
        <v>30</v>
      </c>
      <c r="CE67">
        <v>30</v>
      </c>
      <c r="CF67">
        <v>30</v>
      </c>
      <c r="CG67">
        <v>30</v>
      </c>
      <c r="CH67" s="26">
        <v>0</v>
      </c>
      <c r="CI67" s="30"/>
      <c r="CL67" s="26">
        <v>0</v>
      </c>
      <c r="CM67" s="30"/>
      <c r="CN67" s="32">
        <v>12</v>
      </c>
      <c r="CO67">
        <v>10</v>
      </c>
      <c r="CP67" s="26">
        <v>2</v>
      </c>
      <c r="CQ67" s="30"/>
      <c r="CR67" s="32">
        <v>36</v>
      </c>
      <c r="CS67">
        <v>34</v>
      </c>
      <c r="CT67" s="26">
        <v>2</v>
      </c>
      <c r="CU67" s="30"/>
      <c r="CV67">
        <v>6</v>
      </c>
      <c r="CW67">
        <v>8</v>
      </c>
      <c r="CX67" s="26">
        <v>-2</v>
      </c>
      <c r="CY67" s="30"/>
      <c r="CZ67" s="32">
        <v>24</v>
      </c>
      <c r="DA67">
        <v>24</v>
      </c>
      <c r="DB67" s="26">
        <v>0</v>
      </c>
      <c r="DC67" s="30"/>
      <c r="DD67" s="32">
        <v>6</v>
      </c>
      <c r="DE67">
        <v>6</v>
      </c>
      <c r="DF67" s="26">
        <v>0</v>
      </c>
      <c r="DG67" s="30"/>
      <c r="DJ67" s="26">
        <v>0</v>
      </c>
      <c r="DK67" s="33"/>
      <c r="DL67">
        <v>6</v>
      </c>
      <c r="DM67">
        <v>4</v>
      </c>
      <c r="DN67" s="26">
        <v>2</v>
      </c>
      <c r="DO67" s="30"/>
      <c r="DP67">
        <v>12</v>
      </c>
      <c r="DQ67">
        <v>9.6</v>
      </c>
      <c r="DR67" s="26">
        <v>2.4</v>
      </c>
      <c r="DS67" s="33"/>
      <c r="DT67">
        <v>6</v>
      </c>
      <c r="DU67">
        <v>7</v>
      </c>
      <c r="DV67" s="26">
        <v>-1</v>
      </c>
      <c r="DW67" s="30"/>
      <c r="DX67">
        <v>6</v>
      </c>
      <c r="DY67">
        <v>8</v>
      </c>
      <c r="DZ67" s="26">
        <v>-2</v>
      </c>
      <c r="EA67" s="33"/>
      <c r="ED67" s="26">
        <v>0</v>
      </c>
      <c r="EE67" s="30"/>
      <c r="EF67" s="32">
        <v>12</v>
      </c>
      <c r="EG67" s="28">
        <v>11.6</v>
      </c>
      <c r="EH67" s="26">
        <v>0.40000000000000041</v>
      </c>
      <c r="EI67" s="33"/>
      <c r="EL67" s="26">
        <v>0</v>
      </c>
      <c r="EM67" s="33"/>
      <c r="EP67" s="26">
        <v>0</v>
      </c>
      <c r="EQ67" s="33"/>
      <c r="ET67" s="26">
        <v>0</v>
      </c>
      <c r="EU67" s="30"/>
      <c r="EV67" s="27"/>
      <c r="EX67">
        <v>60</v>
      </c>
      <c r="EY67">
        <v>59</v>
      </c>
      <c r="EZ67" s="26">
        <v>1</v>
      </c>
      <c r="FA67" s="33"/>
      <c r="FB67" s="28">
        <v>0</v>
      </c>
      <c r="FC67" s="28">
        <v>0</v>
      </c>
      <c r="FD67" s="26">
        <v>0</v>
      </c>
      <c r="FE67" s="33"/>
      <c r="FF67" s="28">
        <v>42</v>
      </c>
      <c r="FG67" s="28">
        <v>40.799999999999997</v>
      </c>
      <c r="FH67" s="26">
        <v>1.199999999999996</v>
      </c>
      <c r="FI67" s="33"/>
      <c r="FJ67" s="31">
        <v>0</v>
      </c>
      <c r="FK67" s="28">
        <v>0</v>
      </c>
      <c r="FL67" s="26">
        <v>0</v>
      </c>
      <c r="FM67" s="33"/>
    </row>
    <row r="68" spans="1:169" x14ac:dyDescent="0.25">
      <c r="A68" s="26" t="s">
        <v>156</v>
      </c>
      <c r="B68" s="27">
        <v>1</v>
      </c>
      <c r="C68">
        <v>56</v>
      </c>
      <c r="D68">
        <v>56</v>
      </c>
      <c r="E68" s="26">
        <f t="shared" ref="E68:E131" si="7">C68-D68</f>
        <v>0</v>
      </c>
      <c r="G68" s="29"/>
      <c r="H68" s="35"/>
      <c r="I68" s="35">
        <f t="shared" ref="I68:I131" si="8">G68-H68</f>
        <v>0</v>
      </c>
      <c r="J68" s="30"/>
      <c r="K68" s="32">
        <v>4</v>
      </c>
      <c r="L68" s="35"/>
      <c r="M68" s="36">
        <v>4</v>
      </c>
      <c r="N68" s="35">
        <f t="shared" ref="N68:N131" si="9">K68+L68-M68</f>
        <v>0</v>
      </c>
      <c r="O68" s="30"/>
      <c r="P68" s="29"/>
      <c r="Q68" s="35"/>
      <c r="R68" s="36">
        <v>4</v>
      </c>
      <c r="S68" s="36">
        <v>5</v>
      </c>
      <c r="T68" s="35">
        <f t="shared" ref="T68:T131" si="10">P68+R68-Q68-S68</f>
        <v>-1</v>
      </c>
      <c r="U68" s="30"/>
      <c r="V68" s="32">
        <v>28</v>
      </c>
      <c r="W68" s="35"/>
      <c r="X68" s="36">
        <v>28</v>
      </c>
      <c r="Y68" s="35">
        <v>0</v>
      </c>
      <c r="Z68" s="30"/>
      <c r="AA68" s="36">
        <v>48</v>
      </c>
      <c r="AB68" s="26">
        <v>48.152000000000001</v>
      </c>
      <c r="AC68" s="26">
        <v>-0.152000000000001</v>
      </c>
      <c r="AD68" s="30"/>
      <c r="AE68" s="31"/>
      <c r="AG68" s="26">
        <v>0</v>
      </c>
      <c r="AH68" s="30"/>
      <c r="AI68" s="29"/>
      <c r="AK68" s="26">
        <v>0</v>
      </c>
      <c r="AL68" s="30"/>
      <c r="AM68" s="32">
        <v>24</v>
      </c>
      <c r="AN68">
        <v>24</v>
      </c>
      <c r="AO68" s="26">
        <v>0</v>
      </c>
      <c r="AP68" s="30"/>
      <c r="AS68" s="26">
        <v>0</v>
      </c>
      <c r="AT68" s="30"/>
      <c r="AU68">
        <v>65</v>
      </c>
      <c r="AV68">
        <v>62</v>
      </c>
      <c r="AW68" s="26">
        <v>3</v>
      </c>
      <c r="AX68" s="30"/>
      <c r="AY68" s="29"/>
      <c r="BB68" s="26">
        <v>0</v>
      </c>
      <c r="BC68" s="30"/>
      <c r="BD68" s="32">
        <v>12</v>
      </c>
      <c r="BF68">
        <v>10</v>
      </c>
      <c r="BG68" s="26">
        <v>2</v>
      </c>
      <c r="BH68" s="30"/>
      <c r="BI68" s="28"/>
      <c r="BK68" s="26">
        <v>0</v>
      </c>
      <c r="BL68" s="30"/>
      <c r="BM68" s="29"/>
      <c r="BN68" s="28"/>
      <c r="BP68">
        <v>16</v>
      </c>
      <c r="BQ68">
        <v>15</v>
      </c>
      <c r="BR68" s="26">
        <v>1</v>
      </c>
      <c r="BS68" s="30"/>
      <c r="BV68" s="26">
        <v>0</v>
      </c>
      <c r="BW68" s="30"/>
      <c r="BX68" s="29"/>
      <c r="CB68" s="26">
        <v>0</v>
      </c>
      <c r="CC68" s="30"/>
      <c r="CD68">
        <v>80</v>
      </c>
      <c r="CE68">
        <v>80</v>
      </c>
      <c r="CF68">
        <v>101</v>
      </c>
      <c r="CG68">
        <v>100</v>
      </c>
      <c r="CH68" s="26">
        <v>1</v>
      </c>
      <c r="CI68" s="30"/>
      <c r="CL68" s="26">
        <v>0</v>
      </c>
      <c r="CM68" s="30"/>
      <c r="CN68" s="29"/>
      <c r="CP68" s="26">
        <v>0</v>
      </c>
      <c r="CQ68" s="30"/>
      <c r="CR68" s="32">
        <v>121</v>
      </c>
      <c r="CS68">
        <v>120</v>
      </c>
      <c r="CT68" s="26">
        <v>1</v>
      </c>
      <c r="CU68" s="30"/>
      <c r="CX68" s="26">
        <v>0</v>
      </c>
      <c r="CY68" s="30"/>
      <c r="CZ68" s="32">
        <v>80</v>
      </c>
      <c r="DA68">
        <v>80</v>
      </c>
      <c r="DB68" s="26">
        <v>0</v>
      </c>
      <c r="DC68" s="30"/>
      <c r="DD68" s="29"/>
      <c r="DF68" s="26">
        <v>0</v>
      </c>
      <c r="DG68" s="30"/>
      <c r="DH68">
        <v>40</v>
      </c>
      <c r="DI68">
        <v>40</v>
      </c>
      <c r="DJ68" s="26">
        <v>0</v>
      </c>
      <c r="DK68" s="33"/>
      <c r="DN68" s="26">
        <v>0</v>
      </c>
      <c r="DO68" s="30"/>
      <c r="DR68" s="26">
        <v>0</v>
      </c>
      <c r="DS68" s="33"/>
      <c r="DV68" s="26">
        <v>0</v>
      </c>
      <c r="DW68" s="30"/>
      <c r="DZ68" s="26">
        <v>0</v>
      </c>
      <c r="EA68" s="33"/>
      <c r="ED68" s="26">
        <v>0</v>
      </c>
      <c r="EE68" s="30"/>
      <c r="EF68" s="31"/>
      <c r="EH68" s="26">
        <v>0</v>
      </c>
      <c r="EI68" s="33"/>
      <c r="EL68" s="26">
        <v>0</v>
      </c>
      <c r="EM68" s="33"/>
      <c r="EP68" s="26">
        <v>0</v>
      </c>
      <c r="EQ68" s="33"/>
      <c r="ET68" s="26">
        <v>0</v>
      </c>
      <c r="EU68" s="30"/>
      <c r="EV68" s="27"/>
      <c r="EX68" s="27"/>
      <c r="EZ68" s="26">
        <v>0</v>
      </c>
      <c r="FA68" s="33"/>
      <c r="FB68" s="28">
        <v>0</v>
      </c>
      <c r="FC68" s="28">
        <v>0</v>
      </c>
      <c r="FD68" s="26">
        <v>0</v>
      </c>
      <c r="FE68" s="33"/>
      <c r="FF68" s="28">
        <v>0</v>
      </c>
      <c r="FG68" s="28">
        <v>0</v>
      </c>
      <c r="FH68" s="26">
        <v>0</v>
      </c>
      <c r="FI68" s="33"/>
      <c r="FJ68" s="31">
        <v>0</v>
      </c>
      <c r="FK68" s="28">
        <v>0</v>
      </c>
      <c r="FL68" s="26">
        <v>0</v>
      </c>
      <c r="FM68" s="33"/>
    </row>
    <row r="69" spans="1:169" x14ac:dyDescent="0.25">
      <c r="A69" s="26" t="s">
        <v>157</v>
      </c>
      <c r="B69" s="27">
        <v>1</v>
      </c>
      <c r="C69">
        <v>119</v>
      </c>
      <c r="D69">
        <v>113</v>
      </c>
      <c r="E69" s="26">
        <f t="shared" si="7"/>
        <v>6</v>
      </c>
      <c r="G69" s="29"/>
      <c r="H69" s="35"/>
      <c r="I69" s="35">
        <f t="shared" si="8"/>
        <v>0</v>
      </c>
      <c r="J69" s="30"/>
      <c r="K69" s="32">
        <v>37</v>
      </c>
      <c r="L69" s="35"/>
      <c r="M69" s="36">
        <v>36</v>
      </c>
      <c r="N69" s="35">
        <f t="shared" si="9"/>
        <v>1</v>
      </c>
      <c r="O69" s="30"/>
      <c r="P69" s="29"/>
      <c r="Q69" s="35"/>
      <c r="R69" s="36">
        <v>16</v>
      </c>
      <c r="S69" s="36">
        <v>15</v>
      </c>
      <c r="T69" s="35">
        <f t="shared" si="10"/>
        <v>1</v>
      </c>
      <c r="U69" s="30"/>
      <c r="V69" s="32">
        <v>144</v>
      </c>
      <c r="W69" s="35"/>
      <c r="X69" s="36">
        <v>136</v>
      </c>
      <c r="Y69" s="35">
        <v>8</v>
      </c>
      <c r="Z69" s="30"/>
      <c r="AA69" s="36">
        <v>31</v>
      </c>
      <c r="AB69" s="26">
        <v>27.90679999999999</v>
      </c>
      <c r="AC69" s="26">
        <v>3.0932000000000102</v>
      </c>
      <c r="AD69" s="30"/>
      <c r="AE69" s="32">
        <v>80</v>
      </c>
      <c r="AF69" s="26">
        <v>76.89500000000001</v>
      </c>
      <c r="AG69" s="26">
        <v>3.1049999999999902</v>
      </c>
      <c r="AH69" s="30"/>
      <c r="AI69" s="32">
        <v>12</v>
      </c>
      <c r="AJ69" s="26">
        <v>10.701200000000011</v>
      </c>
      <c r="AK69" s="26">
        <v>1.2987999999999891</v>
      </c>
      <c r="AL69" s="30"/>
      <c r="AM69" s="32">
        <v>71</v>
      </c>
      <c r="AN69">
        <v>68</v>
      </c>
      <c r="AO69" s="26">
        <v>3</v>
      </c>
      <c r="AP69" s="30"/>
      <c r="AS69" s="26">
        <v>0</v>
      </c>
      <c r="AT69" s="30"/>
      <c r="AU69">
        <v>158</v>
      </c>
      <c r="AV69">
        <v>151</v>
      </c>
      <c r="AW69" s="26">
        <v>7</v>
      </c>
      <c r="AX69" s="30"/>
      <c r="AY69" s="32">
        <v>56</v>
      </c>
      <c r="BA69">
        <v>54</v>
      </c>
      <c r="BB69" s="26">
        <v>2</v>
      </c>
      <c r="BC69" s="30"/>
      <c r="BD69" s="32">
        <v>66</v>
      </c>
      <c r="BF69">
        <v>61</v>
      </c>
      <c r="BG69" s="26">
        <v>5</v>
      </c>
      <c r="BH69" s="30"/>
      <c r="BI69" s="28"/>
      <c r="BK69" s="26">
        <v>0</v>
      </c>
      <c r="BL69" s="30"/>
      <c r="BM69" s="29"/>
      <c r="BN69">
        <v>43</v>
      </c>
      <c r="BO69">
        <v>40</v>
      </c>
      <c r="BP69">
        <v>34</v>
      </c>
      <c r="BQ69">
        <v>32</v>
      </c>
      <c r="BR69" s="26">
        <v>5</v>
      </c>
      <c r="BS69" s="30"/>
      <c r="BV69" s="26">
        <v>0</v>
      </c>
      <c r="BW69" s="30"/>
      <c r="BX69" s="29"/>
      <c r="CB69" s="26">
        <v>0</v>
      </c>
      <c r="CC69" s="30"/>
      <c r="CD69">
        <v>31</v>
      </c>
      <c r="CE69">
        <v>30</v>
      </c>
      <c r="CF69">
        <v>43</v>
      </c>
      <c r="CG69">
        <v>40</v>
      </c>
      <c r="CH69" s="26">
        <v>4</v>
      </c>
      <c r="CI69" s="30"/>
      <c r="CJ69">
        <v>18</v>
      </c>
      <c r="CK69" s="28">
        <v>16.493200000000002</v>
      </c>
      <c r="CL69" s="26">
        <v>1.5067999999999979</v>
      </c>
      <c r="CM69" s="30"/>
      <c r="CN69" s="32">
        <v>90</v>
      </c>
      <c r="CO69">
        <v>86</v>
      </c>
      <c r="CP69" s="26">
        <v>4</v>
      </c>
      <c r="CQ69" s="30"/>
      <c r="CR69" s="32">
        <v>22</v>
      </c>
      <c r="CS69">
        <v>21</v>
      </c>
      <c r="CT69" s="26">
        <v>1</v>
      </c>
      <c r="CU69" s="30"/>
      <c r="CV69">
        <v>44</v>
      </c>
      <c r="CW69">
        <v>40</v>
      </c>
      <c r="CX69" s="26">
        <v>4</v>
      </c>
      <c r="CY69" s="30"/>
      <c r="CZ69" s="32">
        <v>59</v>
      </c>
      <c r="DA69">
        <v>52</v>
      </c>
      <c r="DB69" s="26">
        <v>7</v>
      </c>
      <c r="DC69" s="30"/>
      <c r="DD69" s="32">
        <v>44</v>
      </c>
      <c r="DE69">
        <v>58</v>
      </c>
      <c r="DF69" s="24">
        <v>-14</v>
      </c>
      <c r="DG69" s="30">
        <v>14</v>
      </c>
      <c r="DH69">
        <v>70</v>
      </c>
      <c r="DI69">
        <v>70</v>
      </c>
      <c r="DJ69" s="26">
        <v>0</v>
      </c>
      <c r="DK69" s="33"/>
      <c r="DN69" s="26">
        <v>0</v>
      </c>
      <c r="DO69" s="30"/>
      <c r="DP69">
        <v>65</v>
      </c>
      <c r="DQ69">
        <v>65</v>
      </c>
      <c r="DR69" s="26">
        <v>0</v>
      </c>
      <c r="DS69" s="33"/>
      <c r="DT69">
        <v>21</v>
      </c>
      <c r="DU69">
        <v>21</v>
      </c>
      <c r="DV69" s="26">
        <v>0</v>
      </c>
      <c r="DW69" s="30"/>
      <c r="DZ69" s="26">
        <v>0</v>
      </c>
      <c r="EA69" s="33"/>
      <c r="EB69">
        <v>36</v>
      </c>
      <c r="EC69" s="28">
        <v>35.468800000000009</v>
      </c>
      <c r="ED69" s="26">
        <v>0.53119999999999123</v>
      </c>
      <c r="EE69" s="30"/>
      <c r="EF69" s="31"/>
      <c r="EH69" s="26">
        <v>0</v>
      </c>
      <c r="EI69" s="33"/>
      <c r="EL69" s="26">
        <v>0</v>
      </c>
      <c r="EM69" s="33"/>
      <c r="EN69">
        <v>60</v>
      </c>
      <c r="EO69">
        <v>58</v>
      </c>
      <c r="EP69" s="26">
        <v>-2</v>
      </c>
      <c r="EQ69" s="33"/>
      <c r="ET69" s="26">
        <v>0</v>
      </c>
      <c r="EU69" s="30"/>
      <c r="EV69">
        <v>51</v>
      </c>
      <c r="EW69">
        <v>50</v>
      </c>
      <c r="EX69">
        <v>42</v>
      </c>
      <c r="EY69">
        <v>42</v>
      </c>
      <c r="EZ69" s="26">
        <v>1</v>
      </c>
      <c r="FA69" s="33"/>
      <c r="FB69" s="28">
        <v>29.984999999999999</v>
      </c>
      <c r="FC69" s="28">
        <v>30</v>
      </c>
      <c r="FD69" s="26">
        <v>-1.500000000000057E-2</v>
      </c>
      <c r="FE69" s="33"/>
      <c r="FF69" s="28">
        <v>56.606999999999999</v>
      </c>
      <c r="FG69" s="28">
        <v>57.395000000000003</v>
      </c>
      <c r="FH69" s="26">
        <v>-0.78800000000000381</v>
      </c>
      <c r="FI69" s="33"/>
      <c r="FJ69" s="31">
        <v>0</v>
      </c>
      <c r="FK69" s="28">
        <v>0</v>
      </c>
      <c r="FL69" s="26">
        <v>0</v>
      </c>
      <c r="FM69" s="33"/>
    </row>
    <row r="70" spans="1:169" x14ac:dyDescent="0.25">
      <c r="A70" s="26" t="s">
        <v>158</v>
      </c>
      <c r="B70" s="27">
        <v>1</v>
      </c>
      <c r="C70">
        <v>102</v>
      </c>
      <c r="D70">
        <v>97</v>
      </c>
      <c r="E70" s="26">
        <f t="shared" si="7"/>
        <v>5</v>
      </c>
      <c r="G70" s="29"/>
      <c r="H70" s="35"/>
      <c r="I70" s="35">
        <f t="shared" si="8"/>
        <v>0</v>
      </c>
      <c r="J70" s="30"/>
      <c r="K70" s="32">
        <v>143</v>
      </c>
      <c r="L70" s="35"/>
      <c r="M70" s="36">
        <v>135</v>
      </c>
      <c r="N70" s="35">
        <f t="shared" si="9"/>
        <v>8</v>
      </c>
      <c r="O70" s="30"/>
      <c r="P70" s="29"/>
      <c r="Q70" s="35"/>
      <c r="R70" s="35"/>
      <c r="S70" s="35"/>
      <c r="T70" s="35">
        <f t="shared" si="10"/>
        <v>0</v>
      </c>
      <c r="U70" s="30"/>
      <c r="V70" s="32">
        <v>218</v>
      </c>
      <c r="W70" s="35"/>
      <c r="X70" s="36">
        <v>209</v>
      </c>
      <c r="Y70" s="35">
        <v>9</v>
      </c>
      <c r="Z70" s="30"/>
      <c r="AA70" s="36">
        <v>138</v>
      </c>
      <c r="AB70" s="26">
        <v>130.97040000000001</v>
      </c>
      <c r="AC70" s="26">
        <v>7.0295999999999879</v>
      </c>
      <c r="AD70" s="30"/>
      <c r="AE70" s="31"/>
      <c r="AG70" s="26">
        <v>0</v>
      </c>
      <c r="AH70" s="30"/>
      <c r="AI70" s="32">
        <v>31</v>
      </c>
      <c r="AJ70" s="26">
        <v>30.439399999999988</v>
      </c>
      <c r="AK70" s="26">
        <v>0.56060000000001153</v>
      </c>
      <c r="AL70" s="30"/>
      <c r="AM70" s="32">
        <v>118</v>
      </c>
      <c r="AN70">
        <v>113</v>
      </c>
      <c r="AO70" s="26">
        <v>5</v>
      </c>
      <c r="AP70" s="30"/>
      <c r="AQ70">
        <v>44</v>
      </c>
      <c r="AR70" s="28">
        <v>40</v>
      </c>
      <c r="AS70" s="26">
        <v>4</v>
      </c>
      <c r="AT70" s="30"/>
      <c r="AU70">
        <v>184</v>
      </c>
      <c r="AV70">
        <v>175</v>
      </c>
      <c r="AW70" s="26">
        <v>9</v>
      </c>
      <c r="AX70" s="30"/>
      <c r="AY70" s="29"/>
      <c r="BB70" s="26">
        <v>0</v>
      </c>
      <c r="BC70" s="30"/>
      <c r="BD70" s="29"/>
      <c r="BG70" s="26">
        <v>0</v>
      </c>
      <c r="BH70" s="30"/>
      <c r="BI70" s="28"/>
      <c r="BK70" s="26">
        <v>0</v>
      </c>
      <c r="BL70" s="30"/>
      <c r="BM70" s="29"/>
      <c r="BN70">
        <v>76</v>
      </c>
      <c r="BO70">
        <v>70</v>
      </c>
      <c r="BP70">
        <v>69</v>
      </c>
      <c r="BQ70">
        <v>65</v>
      </c>
      <c r="BR70" s="26">
        <v>10</v>
      </c>
      <c r="BS70" s="30"/>
      <c r="BV70" s="26">
        <v>0</v>
      </c>
      <c r="BW70" s="30"/>
      <c r="BX70" s="32">
        <v>105</v>
      </c>
      <c r="BY70">
        <v>100</v>
      </c>
      <c r="BZ70">
        <v>110</v>
      </c>
      <c r="CA70">
        <v>102</v>
      </c>
      <c r="CB70" s="26">
        <v>13</v>
      </c>
      <c r="CC70" s="30"/>
      <c r="CD70">
        <v>53</v>
      </c>
      <c r="CE70">
        <v>50</v>
      </c>
      <c r="CF70">
        <v>61</v>
      </c>
      <c r="CG70">
        <v>60</v>
      </c>
      <c r="CH70" s="26">
        <v>4</v>
      </c>
      <c r="CI70" s="30"/>
      <c r="CL70" s="26">
        <v>0</v>
      </c>
      <c r="CM70" s="30"/>
      <c r="CN70" s="32">
        <v>136</v>
      </c>
      <c r="CO70">
        <v>130</v>
      </c>
      <c r="CP70" s="26">
        <v>6</v>
      </c>
      <c r="CQ70" s="30"/>
      <c r="CR70" s="32">
        <v>77</v>
      </c>
      <c r="CS70">
        <v>75</v>
      </c>
      <c r="CT70" s="26">
        <v>2</v>
      </c>
      <c r="CU70" s="30"/>
      <c r="CV70">
        <v>31</v>
      </c>
      <c r="CW70">
        <v>30</v>
      </c>
      <c r="CX70" s="26">
        <v>1</v>
      </c>
      <c r="CY70" s="30"/>
      <c r="CZ70" s="32">
        <v>52</v>
      </c>
      <c r="DA70">
        <v>50</v>
      </c>
      <c r="DB70" s="26">
        <v>2</v>
      </c>
      <c r="DC70" s="30"/>
      <c r="DD70" s="32">
        <v>86</v>
      </c>
      <c r="DE70">
        <v>87</v>
      </c>
      <c r="DF70" s="26">
        <v>-1</v>
      </c>
      <c r="DG70" s="30"/>
      <c r="DJ70" s="26">
        <v>0</v>
      </c>
      <c r="DK70" s="33"/>
      <c r="DL70">
        <v>68</v>
      </c>
      <c r="DM70">
        <v>69</v>
      </c>
      <c r="DN70" s="26">
        <v>-1</v>
      </c>
      <c r="DO70" s="30"/>
      <c r="DP70">
        <v>21</v>
      </c>
      <c r="DQ70">
        <v>20</v>
      </c>
      <c r="DR70" s="26">
        <v>1</v>
      </c>
      <c r="DS70" s="33"/>
      <c r="DT70">
        <v>91</v>
      </c>
      <c r="DU70">
        <v>90</v>
      </c>
      <c r="DV70" s="26">
        <v>1</v>
      </c>
      <c r="DW70" s="30"/>
      <c r="DX70">
        <v>9</v>
      </c>
      <c r="DY70">
        <v>9</v>
      </c>
      <c r="DZ70" s="26">
        <v>0</v>
      </c>
      <c r="EA70" s="33"/>
      <c r="EB70">
        <v>15</v>
      </c>
      <c r="EC70" s="28">
        <v>14.779</v>
      </c>
      <c r="ED70" s="26">
        <v>0.22100000000000011</v>
      </c>
      <c r="EE70" s="30"/>
      <c r="EF70" s="32">
        <v>50</v>
      </c>
      <c r="EG70" s="28">
        <v>50</v>
      </c>
      <c r="EH70" s="26">
        <v>0</v>
      </c>
      <c r="EI70" s="33"/>
      <c r="EJ70">
        <v>21</v>
      </c>
      <c r="EK70">
        <v>19</v>
      </c>
      <c r="EL70" s="26">
        <v>2</v>
      </c>
      <c r="EM70" s="33"/>
      <c r="EP70" s="26">
        <v>0</v>
      </c>
      <c r="EQ70" s="33"/>
      <c r="ET70" s="26">
        <v>0</v>
      </c>
      <c r="EU70" s="30"/>
      <c r="EV70">
        <v>52</v>
      </c>
      <c r="EW70">
        <v>50</v>
      </c>
      <c r="EX70">
        <v>48</v>
      </c>
      <c r="EY70">
        <v>46</v>
      </c>
      <c r="EZ70" s="26">
        <v>4</v>
      </c>
      <c r="FA70" s="33"/>
      <c r="FB70" s="28">
        <v>0</v>
      </c>
      <c r="FC70" s="28">
        <v>0</v>
      </c>
      <c r="FD70" s="26">
        <v>0</v>
      </c>
      <c r="FE70" s="33"/>
      <c r="FF70" s="28">
        <v>93.634</v>
      </c>
      <c r="FG70" s="28">
        <v>91.266199999999998</v>
      </c>
      <c r="FH70" s="26">
        <v>2.367800000000003</v>
      </c>
      <c r="FI70" s="33"/>
      <c r="FJ70" s="31">
        <v>0</v>
      </c>
      <c r="FK70" s="28">
        <v>0</v>
      </c>
      <c r="FL70" s="26">
        <v>0</v>
      </c>
      <c r="FM70" s="33"/>
    </row>
    <row r="71" spans="1:169" x14ac:dyDescent="0.25">
      <c r="A71" s="26" t="s">
        <v>159</v>
      </c>
      <c r="B71" s="27">
        <v>0.1</v>
      </c>
      <c r="E71" s="26">
        <f t="shared" si="7"/>
        <v>0</v>
      </c>
      <c r="G71" s="29"/>
      <c r="H71" s="35"/>
      <c r="I71" s="35">
        <f t="shared" si="8"/>
        <v>0</v>
      </c>
      <c r="J71" s="30"/>
      <c r="K71" s="29"/>
      <c r="L71" s="35"/>
      <c r="M71" s="35"/>
      <c r="N71" s="35">
        <f t="shared" si="9"/>
        <v>0</v>
      </c>
      <c r="O71" s="30"/>
      <c r="P71" s="29"/>
      <c r="Q71" s="35"/>
      <c r="R71" s="35"/>
      <c r="S71" s="35"/>
      <c r="T71" s="35">
        <f t="shared" si="10"/>
        <v>0</v>
      </c>
      <c r="U71" s="30"/>
      <c r="V71" s="29"/>
      <c r="W71" s="35"/>
      <c r="X71" s="35"/>
      <c r="Y71" s="35">
        <v>0</v>
      </c>
      <c r="Z71" s="30"/>
      <c r="AA71" s="35"/>
      <c r="AC71" s="26">
        <v>0</v>
      </c>
      <c r="AD71" s="30"/>
      <c r="AE71" s="31"/>
      <c r="AG71" s="26">
        <v>0</v>
      </c>
      <c r="AH71" s="30"/>
      <c r="AI71" s="29"/>
      <c r="AK71" s="26">
        <v>0</v>
      </c>
      <c r="AL71" s="30"/>
      <c r="AM71" s="29"/>
      <c r="AO71" s="26">
        <v>0</v>
      </c>
      <c r="AP71" s="30"/>
      <c r="AS71" s="26">
        <v>0</v>
      </c>
      <c r="AT71" s="30"/>
      <c r="AW71" s="26">
        <v>0</v>
      </c>
      <c r="AX71" s="30"/>
      <c r="AY71" s="29"/>
      <c r="BB71" s="26">
        <v>0</v>
      </c>
      <c r="BC71" s="30"/>
      <c r="BD71" s="29"/>
      <c r="BG71" s="26">
        <v>0</v>
      </c>
      <c r="BH71" s="30"/>
      <c r="BI71" s="28"/>
      <c r="BK71" s="26">
        <v>0</v>
      </c>
      <c r="BL71" s="30"/>
      <c r="BM71" s="29"/>
      <c r="BN71" s="28"/>
      <c r="BR71" s="26">
        <v>0</v>
      </c>
      <c r="BS71" s="30"/>
      <c r="BV71" s="26">
        <v>0</v>
      </c>
      <c r="BW71" s="30"/>
      <c r="BX71" s="29"/>
      <c r="CB71" s="26">
        <v>0</v>
      </c>
      <c r="CC71" s="30"/>
      <c r="CH71" s="26">
        <v>0</v>
      </c>
      <c r="CI71" s="30"/>
      <c r="CL71" s="26">
        <v>0</v>
      </c>
      <c r="CM71" s="30"/>
      <c r="CN71" s="29"/>
      <c r="CP71" s="26">
        <v>0</v>
      </c>
      <c r="CQ71" s="30"/>
      <c r="CR71" s="29"/>
      <c r="CT71" s="26">
        <v>0</v>
      </c>
      <c r="CU71" s="30"/>
      <c r="CX71" s="26">
        <v>0</v>
      </c>
      <c r="CY71" s="30"/>
      <c r="CZ71" s="29"/>
      <c r="DB71" s="26">
        <v>0</v>
      </c>
      <c r="DC71" s="30"/>
      <c r="DD71" s="29"/>
      <c r="DF71" s="26">
        <v>0</v>
      </c>
      <c r="DG71" s="30"/>
      <c r="DJ71" s="26">
        <v>0</v>
      </c>
      <c r="DK71" s="33"/>
      <c r="DN71" s="26">
        <v>0</v>
      </c>
      <c r="DO71" s="30"/>
      <c r="DR71" s="26">
        <v>0</v>
      </c>
      <c r="DS71" s="33"/>
      <c r="DV71" s="26">
        <v>0</v>
      </c>
      <c r="DW71" s="30"/>
      <c r="DZ71" s="26">
        <v>0</v>
      </c>
      <c r="EA71" s="33"/>
      <c r="ED71" s="26">
        <v>0</v>
      </c>
      <c r="EE71" s="30"/>
      <c r="EF71" s="31"/>
      <c r="EH71" s="26">
        <v>0</v>
      </c>
      <c r="EI71" s="33"/>
      <c r="EL71" s="26">
        <v>0</v>
      </c>
      <c r="EM71" s="33"/>
      <c r="EP71" s="26">
        <v>0</v>
      </c>
      <c r="EQ71" s="33"/>
      <c r="ET71" s="26">
        <v>0</v>
      </c>
      <c r="EU71" s="30"/>
      <c r="EV71" s="27"/>
      <c r="EX71" s="27"/>
      <c r="EZ71" s="26">
        <v>0</v>
      </c>
      <c r="FA71" s="33"/>
      <c r="FB71" s="28">
        <v>0</v>
      </c>
      <c r="FC71" s="28">
        <v>0</v>
      </c>
      <c r="FD71" s="26">
        <v>0</v>
      </c>
      <c r="FE71" s="33"/>
      <c r="FF71" s="28">
        <v>0</v>
      </c>
      <c r="FG71" s="28">
        <v>0</v>
      </c>
      <c r="FH71" s="26">
        <v>0</v>
      </c>
      <c r="FI71" s="33"/>
      <c r="FJ71" s="31">
        <v>0</v>
      </c>
      <c r="FK71" s="28">
        <v>0</v>
      </c>
      <c r="FL71" s="26">
        <v>0</v>
      </c>
      <c r="FM71" s="33"/>
    </row>
    <row r="72" spans="1:169" x14ac:dyDescent="0.25">
      <c r="A72" s="26" t="s">
        <v>160</v>
      </c>
      <c r="B72" s="27">
        <v>1</v>
      </c>
      <c r="E72" s="26">
        <f t="shared" si="7"/>
        <v>0</v>
      </c>
      <c r="G72" s="29"/>
      <c r="H72" s="35"/>
      <c r="I72" s="35">
        <f t="shared" si="8"/>
        <v>0</v>
      </c>
      <c r="J72" s="30"/>
      <c r="K72" s="29"/>
      <c r="L72" s="35"/>
      <c r="M72" s="35"/>
      <c r="N72" s="35">
        <f t="shared" si="9"/>
        <v>0</v>
      </c>
      <c r="O72" s="30"/>
      <c r="P72" s="29"/>
      <c r="Q72" s="35"/>
      <c r="R72" s="35"/>
      <c r="S72" s="35"/>
      <c r="T72" s="35">
        <f t="shared" si="10"/>
        <v>0</v>
      </c>
      <c r="U72" s="30"/>
      <c r="V72" s="29"/>
      <c r="W72" s="35"/>
      <c r="X72" s="35"/>
      <c r="Y72" s="35">
        <v>0</v>
      </c>
      <c r="Z72" s="30"/>
      <c r="AA72" s="35"/>
      <c r="AC72" s="26">
        <v>0</v>
      </c>
      <c r="AD72" s="30"/>
      <c r="AE72" s="31"/>
      <c r="AG72" s="26">
        <v>0</v>
      </c>
      <c r="AH72" s="30"/>
      <c r="AI72" s="29"/>
      <c r="AK72" s="26">
        <v>0</v>
      </c>
      <c r="AL72" s="30"/>
      <c r="AM72" s="29"/>
      <c r="AO72" s="26">
        <v>0</v>
      </c>
      <c r="AP72" s="30"/>
      <c r="AS72" s="26">
        <v>0</v>
      </c>
      <c r="AT72" s="30"/>
      <c r="AW72" s="26">
        <v>0</v>
      </c>
      <c r="AX72" s="30"/>
      <c r="AY72" s="29"/>
      <c r="BB72" s="26">
        <v>0</v>
      </c>
      <c r="BC72" s="30"/>
      <c r="BD72" s="29"/>
      <c r="BG72" s="26">
        <v>0</v>
      </c>
      <c r="BH72" s="30"/>
      <c r="BI72" s="28"/>
      <c r="BK72" s="26">
        <v>0</v>
      </c>
      <c r="BL72" s="30"/>
      <c r="BM72" s="29"/>
      <c r="BN72" s="28"/>
      <c r="BR72" s="26">
        <v>0</v>
      </c>
      <c r="BS72" s="30"/>
      <c r="BV72" s="26">
        <v>0</v>
      </c>
      <c r="BW72" s="30"/>
      <c r="BX72" s="29"/>
      <c r="CB72" s="26">
        <v>0</v>
      </c>
      <c r="CC72" s="30"/>
      <c r="CH72" s="26">
        <v>0</v>
      </c>
      <c r="CI72" s="30"/>
      <c r="CL72" s="26">
        <v>0</v>
      </c>
      <c r="CM72" s="30"/>
      <c r="CN72" s="29"/>
      <c r="CP72" s="26">
        <v>0</v>
      </c>
      <c r="CQ72" s="30"/>
      <c r="CR72" s="29"/>
      <c r="CT72" s="26">
        <v>0</v>
      </c>
      <c r="CU72" s="30"/>
      <c r="CX72" s="26">
        <v>0</v>
      </c>
      <c r="CY72" s="30"/>
      <c r="CZ72" s="29"/>
      <c r="DB72" s="26">
        <v>0</v>
      </c>
      <c r="DC72" s="30"/>
      <c r="DD72" s="29"/>
      <c r="DF72" s="26">
        <v>0</v>
      </c>
      <c r="DG72" s="30"/>
      <c r="DJ72" s="26">
        <v>0</v>
      </c>
      <c r="DK72" s="33"/>
      <c r="DN72" s="26">
        <v>0</v>
      </c>
      <c r="DO72" s="30"/>
      <c r="DR72" s="26">
        <v>0</v>
      </c>
      <c r="DS72" s="33"/>
      <c r="DV72" s="26">
        <v>0</v>
      </c>
      <c r="DW72" s="30"/>
      <c r="DZ72" s="26">
        <v>0</v>
      </c>
      <c r="EA72" s="33"/>
      <c r="ED72" s="26">
        <v>0</v>
      </c>
      <c r="EE72" s="30"/>
      <c r="EF72" s="31"/>
      <c r="EH72" s="26">
        <v>0</v>
      </c>
      <c r="EI72" s="33"/>
      <c r="EL72" s="26">
        <v>0</v>
      </c>
      <c r="EM72" s="33"/>
      <c r="EP72" s="26">
        <v>0</v>
      </c>
      <c r="EQ72" s="33"/>
      <c r="ET72" s="26">
        <v>0</v>
      </c>
      <c r="EU72" s="30"/>
      <c r="EV72" s="27"/>
      <c r="EX72" s="27"/>
      <c r="EZ72" s="26">
        <v>0</v>
      </c>
      <c r="FA72" s="33"/>
      <c r="FB72" s="28">
        <v>0</v>
      </c>
      <c r="FC72" s="28">
        <v>0</v>
      </c>
      <c r="FD72" s="26">
        <v>0</v>
      </c>
      <c r="FE72" s="33"/>
      <c r="FF72" s="28">
        <v>0</v>
      </c>
      <c r="FG72" s="28">
        <v>0</v>
      </c>
      <c r="FH72" s="26">
        <v>0</v>
      </c>
      <c r="FI72" s="33"/>
      <c r="FJ72" s="31">
        <v>0</v>
      </c>
      <c r="FK72" s="28">
        <v>0</v>
      </c>
      <c r="FL72" s="26">
        <v>0</v>
      </c>
      <c r="FM72" s="33"/>
    </row>
    <row r="73" spans="1:169" x14ac:dyDescent="0.25">
      <c r="A73" s="26" t="s">
        <v>161</v>
      </c>
      <c r="B73" s="27">
        <v>0.09</v>
      </c>
      <c r="E73" s="26">
        <f t="shared" si="7"/>
        <v>0</v>
      </c>
      <c r="G73" s="32">
        <v>10</v>
      </c>
      <c r="H73" s="36">
        <v>18</v>
      </c>
      <c r="I73" s="35">
        <f t="shared" si="8"/>
        <v>-8</v>
      </c>
      <c r="J73" s="30"/>
      <c r="K73" s="32">
        <v>10</v>
      </c>
      <c r="L73" s="35"/>
      <c r="M73" s="36">
        <v>10</v>
      </c>
      <c r="N73" s="35">
        <f t="shared" si="9"/>
        <v>0</v>
      </c>
      <c r="O73" s="30"/>
      <c r="P73" s="29"/>
      <c r="Q73" s="35"/>
      <c r="R73" s="36">
        <v>10</v>
      </c>
      <c r="S73" s="36">
        <v>10</v>
      </c>
      <c r="T73" s="35">
        <f t="shared" si="10"/>
        <v>0</v>
      </c>
      <c r="U73" s="30"/>
      <c r="V73" s="29"/>
      <c r="W73" s="35"/>
      <c r="X73" s="36">
        <v>20</v>
      </c>
      <c r="Y73" s="40">
        <v>-20</v>
      </c>
      <c r="Z73" s="30">
        <v>1.8</v>
      </c>
      <c r="AA73" s="35"/>
      <c r="AC73" s="26">
        <v>0</v>
      </c>
      <c r="AD73" s="30"/>
      <c r="AE73" s="32">
        <v>10</v>
      </c>
      <c r="AF73" s="26">
        <v>12</v>
      </c>
      <c r="AG73" s="26">
        <v>-2</v>
      </c>
      <c r="AH73" s="30"/>
      <c r="AI73" s="29"/>
      <c r="AK73" s="26">
        <v>0</v>
      </c>
      <c r="AL73" s="30"/>
      <c r="AM73" s="29"/>
      <c r="AN73">
        <v>14</v>
      </c>
      <c r="AO73" s="24">
        <v>-14</v>
      </c>
      <c r="AP73" s="33">
        <v>1.26</v>
      </c>
      <c r="AS73" s="26">
        <v>0</v>
      </c>
      <c r="AT73" s="30"/>
      <c r="AU73">
        <v>20</v>
      </c>
      <c r="AV73">
        <v>20</v>
      </c>
      <c r="AW73" s="26">
        <v>0</v>
      </c>
      <c r="AX73" s="30"/>
      <c r="AY73" s="29"/>
      <c r="BB73" s="26">
        <v>0</v>
      </c>
      <c r="BC73" s="30"/>
      <c r="BD73" s="29"/>
      <c r="BG73" s="26">
        <v>0</v>
      </c>
      <c r="BH73" s="30"/>
      <c r="BI73">
        <v>20</v>
      </c>
      <c r="BJ73" s="28">
        <v>20</v>
      </c>
      <c r="BK73" s="26">
        <v>0</v>
      </c>
      <c r="BL73" s="30"/>
      <c r="BM73" s="29"/>
      <c r="BN73" s="28"/>
      <c r="BR73" s="26">
        <v>0</v>
      </c>
      <c r="BS73" s="30"/>
      <c r="BT73">
        <v>10</v>
      </c>
      <c r="BU73" s="28">
        <v>16.8</v>
      </c>
      <c r="BV73" s="26">
        <v>-6.8000000000000007</v>
      </c>
      <c r="BW73" s="30"/>
      <c r="BX73" s="29"/>
      <c r="CB73" s="26">
        <v>0</v>
      </c>
      <c r="CC73" s="30"/>
      <c r="CH73" s="26">
        <v>0</v>
      </c>
      <c r="CI73" s="30"/>
      <c r="CJ73">
        <v>30</v>
      </c>
      <c r="CK73" s="28">
        <v>30</v>
      </c>
      <c r="CL73" s="26">
        <v>0</v>
      </c>
      <c r="CM73" s="30"/>
      <c r="CN73" s="29"/>
      <c r="CP73" s="26">
        <v>0</v>
      </c>
      <c r="CQ73" s="30"/>
      <c r="CR73" s="32">
        <v>10</v>
      </c>
      <c r="CS73">
        <v>10</v>
      </c>
      <c r="CT73" s="26">
        <v>0</v>
      </c>
      <c r="CU73" s="30"/>
      <c r="CV73">
        <v>10</v>
      </c>
      <c r="CW73">
        <v>14</v>
      </c>
      <c r="CX73" s="26">
        <v>-4</v>
      </c>
      <c r="CY73" s="30"/>
      <c r="CZ73" s="29"/>
      <c r="DB73" s="26">
        <v>0</v>
      </c>
      <c r="DC73" s="30"/>
      <c r="DD73" s="29"/>
      <c r="DF73" s="26">
        <v>0</v>
      </c>
      <c r="DG73" s="30"/>
      <c r="DH73">
        <v>20</v>
      </c>
      <c r="DI73">
        <v>20</v>
      </c>
      <c r="DJ73" s="26">
        <v>0</v>
      </c>
      <c r="DK73" s="33"/>
      <c r="DN73" s="26">
        <v>0</v>
      </c>
      <c r="DO73" s="30"/>
      <c r="DR73" s="26">
        <v>0</v>
      </c>
      <c r="DS73" s="33"/>
      <c r="DV73" s="26">
        <v>0</v>
      </c>
      <c r="DW73" s="30"/>
      <c r="DZ73" s="26">
        <v>0</v>
      </c>
      <c r="EA73" s="33"/>
      <c r="ED73" s="26">
        <v>0</v>
      </c>
      <c r="EE73" s="30"/>
      <c r="EF73" s="31"/>
      <c r="EH73" s="26">
        <v>0</v>
      </c>
      <c r="EI73" s="33"/>
      <c r="EL73" s="26">
        <v>0</v>
      </c>
      <c r="EM73" s="33"/>
      <c r="EP73" s="26">
        <v>0</v>
      </c>
      <c r="EQ73" s="33"/>
      <c r="ET73" s="26">
        <v>0</v>
      </c>
      <c r="EU73" s="30"/>
      <c r="EV73" s="27"/>
      <c r="EX73" s="27"/>
      <c r="EZ73" s="26">
        <v>0</v>
      </c>
      <c r="FA73" s="33"/>
      <c r="FB73" s="28">
        <v>0</v>
      </c>
      <c r="FC73" s="28">
        <v>0</v>
      </c>
      <c r="FD73" s="26">
        <v>0</v>
      </c>
      <c r="FE73" s="33"/>
      <c r="FF73" s="28">
        <v>0</v>
      </c>
      <c r="FG73" s="28">
        <v>0</v>
      </c>
      <c r="FH73" s="26">
        <v>0</v>
      </c>
      <c r="FI73" s="33"/>
      <c r="FJ73" s="31">
        <v>0</v>
      </c>
      <c r="FK73" s="28">
        <v>0</v>
      </c>
      <c r="FL73" s="26">
        <v>0</v>
      </c>
      <c r="FM73" s="33"/>
    </row>
    <row r="74" spans="1:169" x14ac:dyDescent="0.25">
      <c r="A74" s="26" t="s">
        <v>162</v>
      </c>
      <c r="B74" s="27">
        <v>1</v>
      </c>
      <c r="E74" s="26">
        <f t="shared" si="7"/>
        <v>0</v>
      </c>
      <c r="G74" s="29"/>
      <c r="H74" s="35"/>
      <c r="I74" s="35">
        <f t="shared" si="8"/>
        <v>0</v>
      </c>
      <c r="J74" s="30"/>
      <c r="K74" s="29"/>
      <c r="L74" s="35"/>
      <c r="M74" s="35"/>
      <c r="N74" s="35">
        <f t="shared" si="9"/>
        <v>0</v>
      </c>
      <c r="O74" s="30"/>
      <c r="P74" s="29"/>
      <c r="Q74" s="35"/>
      <c r="R74" s="35"/>
      <c r="S74" s="35"/>
      <c r="T74" s="35">
        <f t="shared" si="10"/>
        <v>0</v>
      </c>
      <c r="U74" s="30"/>
      <c r="V74" s="29"/>
      <c r="W74" s="35"/>
      <c r="X74" s="35"/>
      <c r="Y74" s="35">
        <v>0</v>
      </c>
      <c r="Z74" s="30"/>
      <c r="AA74" s="35"/>
      <c r="AC74" s="26">
        <v>0</v>
      </c>
      <c r="AD74" s="30"/>
      <c r="AE74" s="31"/>
      <c r="AG74" s="26">
        <v>0</v>
      </c>
      <c r="AH74" s="30"/>
      <c r="AI74" s="29"/>
      <c r="AK74" s="26">
        <v>0</v>
      </c>
      <c r="AL74" s="30"/>
      <c r="AM74" s="29"/>
      <c r="AO74" s="26">
        <v>0</v>
      </c>
      <c r="AP74" s="30"/>
      <c r="AS74" s="26">
        <v>0</v>
      </c>
      <c r="AT74" s="30"/>
      <c r="AW74" s="26">
        <v>0</v>
      </c>
      <c r="AX74" s="30"/>
      <c r="AY74" s="29"/>
      <c r="BB74" s="26">
        <v>0</v>
      </c>
      <c r="BC74" s="30"/>
      <c r="BD74" s="29"/>
      <c r="BG74" s="26">
        <v>0</v>
      </c>
      <c r="BH74" s="30"/>
      <c r="BI74" s="28"/>
      <c r="BK74" s="26">
        <v>0</v>
      </c>
      <c r="BL74" s="30"/>
      <c r="BM74" s="29"/>
      <c r="BN74" s="28"/>
      <c r="BR74" s="26">
        <v>0</v>
      </c>
      <c r="BS74" s="30"/>
      <c r="BV74" s="26">
        <v>0</v>
      </c>
      <c r="BW74" s="30"/>
      <c r="BX74" s="29"/>
      <c r="CB74" s="26">
        <v>0</v>
      </c>
      <c r="CC74" s="30"/>
      <c r="CH74" s="26">
        <v>0</v>
      </c>
      <c r="CI74" s="30"/>
      <c r="CL74" s="26">
        <v>0</v>
      </c>
      <c r="CM74" s="30"/>
      <c r="CN74" s="29"/>
      <c r="CP74" s="26">
        <v>0</v>
      </c>
      <c r="CQ74" s="30"/>
      <c r="CR74" s="29"/>
      <c r="CT74" s="26">
        <v>0</v>
      </c>
      <c r="CU74" s="30"/>
      <c r="CX74" s="26">
        <v>0</v>
      </c>
      <c r="CY74" s="30"/>
      <c r="CZ74" s="29"/>
      <c r="DB74" s="26">
        <v>0</v>
      </c>
      <c r="DC74" s="30"/>
      <c r="DD74" s="29"/>
      <c r="DF74" s="26">
        <v>0</v>
      </c>
      <c r="DG74" s="30"/>
      <c r="DJ74" s="26">
        <v>0</v>
      </c>
      <c r="DK74" s="33"/>
      <c r="DN74" s="26">
        <v>0</v>
      </c>
      <c r="DO74" s="30"/>
      <c r="DR74" s="26">
        <v>0</v>
      </c>
      <c r="DS74" s="33"/>
      <c r="DV74" s="26">
        <v>0</v>
      </c>
      <c r="DW74" s="30"/>
      <c r="DZ74" s="26">
        <v>0</v>
      </c>
      <c r="EA74" s="33"/>
      <c r="ED74" s="26">
        <v>0</v>
      </c>
      <c r="EE74" s="30"/>
      <c r="EF74" s="31"/>
      <c r="EH74" s="26">
        <v>0</v>
      </c>
      <c r="EI74" s="33"/>
      <c r="EL74" s="26">
        <v>0</v>
      </c>
      <c r="EM74" s="33"/>
      <c r="EP74" s="26">
        <v>0</v>
      </c>
      <c r="EQ74" s="33"/>
      <c r="ET74" s="26">
        <v>0</v>
      </c>
      <c r="EU74" s="30"/>
      <c r="EV74" s="27"/>
      <c r="EX74" s="27"/>
      <c r="EZ74" s="26">
        <v>0</v>
      </c>
      <c r="FA74" s="33"/>
      <c r="FB74" s="28">
        <v>0</v>
      </c>
      <c r="FC74" s="28">
        <v>0</v>
      </c>
      <c r="FD74" s="26">
        <v>0</v>
      </c>
      <c r="FE74" s="33"/>
      <c r="FF74" s="28">
        <v>0</v>
      </c>
      <c r="FG74" s="28">
        <v>0</v>
      </c>
      <c r="FH74" s="26">
        <v>0</v>
      </c>
      <c r="FI74" s="33"/>
      <c r="FJ74" s="31">
        <v>0</v>
      </c>
      <c r="FK74" s="28">
        <v>0</v>
      </c>
      <c r="FL74" s="26">
        <v>0</v>
      </c>
      <c r="FM74" s="33"/>
    </row>
    <row r="75" spans="1:169" x14ac:dyDescent="0.25">
      <c r="A75" s="26" t="s">
        <v>163</v>
      </c>
      <c r="B75" s="27">
        <v>1</v>
      </c>
      <c r="E75" s="26">
        <f t="shared" si="7"/>
        <v>0</v>
      </c>
      <c r="G75" s="29"/>
      <c r="H75" s="35"/>
      <c r="I75" s="35">
        <f t="shared" si="8"/>
        <v>0</v>
      </c>
      <c r="J75" s="30"/>
      <c r="K75" s="29"/>
      <c r="L75" s="35"/>
      <c r="M75" s="35"/>
      <c r="N75" s="35">
        <f t="shared" si="9"/>
        <v>0</v>
      </c>
      <c r="O75" s="30"/>
      <c r="P75" s="29"/>
      <c r="Q75" s="35"/>
      <c r="R75" s="35"/>
      <c r="S75" s="35"/>
      <c r="T75" s="35">
        <f t="shared" si="10"/>
        <v>0</v>
      </c>
      <c r="U75" s="30"/>
      <c r="V75" s="29"/>
      <c r="W75" s="35"/>
      <c r="X75" s="35"/>
      <c r="Y75" s="35">
        <v>0</v>
      </c>
      <c r="Z75" s="30"/>
      <c r="AA75" s="35"/>
      <c r="AC75" s="26">
        <v>0</v>
      </c>
      <c r="AD75" s="30"/>
      <c r="AE75" s="31"/>
      <c r="AG75" s="26">
        <v>0</v>
      </c>
      <c r="AH75" s="30"/>
      <c r="AI75" s="29"/>
      <c r="AK75" s="26">
        <v>0</v>
      </c>
      <c r="AL75" s="30"/>
      <c r="AM75" s="29"/>
      <c r="AO75" s="26">
        <v>0</v>
      </c>
      <c r="AP75" s="30"/>
      <c r="AS75" s="26">
        <v>0</v>
      </c>
      <c r="AT75" s="30"/>
      <c r="AW75" s="26">
        <v>0</v>
      </c>
      <c r="AX75" s="30"/>
      <c r="AY75" s="29"/>
      <c r="BB75" s="26">
        <v>0</v>
      </c>
      <c r="BC75" s="30"/>
      <c r="BD75" s="29"/>
      <c r="BG75" s="26">
        <v>0</v>
      </c>
      <c r="BH75" s="30"/>
      <c r="BI75" s="28"/>
      <c r="BK75" s="26">
        <v>0</v>
      </c>
      <c r="BL75" s="30"/>
      <c r="BM75" s="29"/>
      <c r="BN75" s="28"/>
      <c r="BR75" s="26">
        <v>0</v>
      </c>
      <c r="BS75" s="30"/>
      <c r="BV75" s="26">
        <v>0</v>
      </c>
      <c r="BW75" s="30"/>
      <c r="BX75" s="29"/>
      <c r="CB75" s="26">
        <v>0</v>
      </c>
      <c r="CC75" s="30"/>
      <c r="CH75" s="26">
        <v>0</v>
      </c>
      <c r="CI75" s="30"/>
      <c r="CL75" s="26">
        <v>0</v>
      </c>
      <c r="CM75" s="30"/>
      <c r="CN75" s="29"/>
      <c r="CP75" s="26">
        <v>0</v>
      </c>
      <c r="CQ75" s="30"/>
      <c r="CR75" s="29"/>
      <c r="CT75" s="26">
        <v>0</v>
      </c>
      <c r="CU75" s="30"/>
      <c r="CX75" s="26">
        <v>0</v>
      </c>
      <c r="CY75" s="30"/>
      <c r="CZ75" s="29"/>
      <c r="DB75" s="26">
        <v>0</v>
      </c>
      <c r="DC75" s="30"/>
      <c r="DD75" s="29"/>
      <c r="DF75" s="26">
        <v>0</v>
      </c>
      <c r="DG75" s="30"/>
      <c r="DJ75" s="26">
        <v>0</v>
      </c>
      <c r="DK75" s="33"/>
      <c r="DN75" s="26">
        <v>0</v>
      </c>
      <c r="DO75" s="30"/>
      <c r="DR75" s="26">
        <v>0</v>
      </c>
      <c r="DS75" s="33"/>
      <c r="DV75" s="26">
        <v>0</v>
      </c>
      <c r="DW75" s="30"/>
      <c r="DZ75" s="26">
        <v>0</v>
      </c>
      <c r="EA75" s="33"/>
      <c r="ED75" s="26">
        <v>0</v>
      </c>
      <c r="EE75" s="30"/>
      <c r="EF75" s="31"/>
      <c r="EH75" s="26">
        <v>0</v>
      </c>
      <c r="EI75" s="33"/>
      <c r="EL75" s="26">
        <v>0</v>
      </c>
      <c r="EM75" s="33"/>
      <c r="EP75" s="26">
        <v>0</v>
      </c>
      <c r="EQ75" s="33"/>
      <c r="ET75" s="26">
        <v>0</v>
      </c>
      <c r="EU75" s="30"/>
      <c r="EV75" s="27"/>
      <c r="EX75" s="27"/>
      <c r="EZ75" s="26">
        <v>0</v>
      </c>
      <c r="FA75" s="33"/>
      <c r="FB75" s="28">
        <v>0</v>
      </c>
      <c r="FC75" s="28">
        <v>0</v>
      </c>
      <c r="FD75" s="26">
        <v>0</v>
      </c>
      <c r="FE75" s="33"/>
      <c r="FF75" s="28">
        <v>0</v>
      </c>
      <c r="FG75" s="28">
        <v>0</v>
      </c>
      <c r="FH75" s="26">
        <v>0</v>
      </c>
      <c r="FI75" s="33"/>
      <c r="FJ75" s="31">
        <v>0</v>
      </c>
      <c r="FK75" s="28">
        <v>0</v>
      </c>
      <c r="FL75" s="26">
        <v>0</v>
      </c>
      <c r="FM75" s="33"/>
    </row>
    <row r="76" spans="1:169" x14ac:dyDescent="0.25">
      <c r="A76" s="26" t="s">
        <v>164</v>
      </c>
      <c r="B76" s="27">
        <v>0.35</v>
      </c>
      <c r="C76">
        <v>8</v>
      </c>
      <c r="D76">
        <v>12</v>
      </c>
      <c r="E76" s="26">
        <f t="shared" si="7"/>
        <v>-4</v>
      </c>
      <c r="G76" s="29"/>
      <c r="H76" s="35"/>
      <c r="I76" s="35">
        <f t="shared" si="8"/>
        <v>0</v>
      </c>
      <c r="J76" s="30"/>
      <c r="K76" s="32">
        <v>16</v>
      </c>
      <c r="L76" s="35"/>
      <c r="M76" s="36">
        <v>18</v>
      </c>
      <c r="N76" s="35">
        <f t="shared" si="9"/>
        <v>-2</v>
      </c>
      <c r="O76" s="30"/>
      <c r="P76" s="29"/>
      <c r="Q76" s="35"/>
      <c r="R76" s="36">
        <v>8</v>
      </c>
      <c r="S76" s="36">
        <v>8</v>
      </c>
      <c r="T76" s="35">
        <f t="shared" si="10"/>
        <v>0</v>
      </c>
      <c r="U76" s="30"/>
      <c r="V76" s="32">
        <v>8</v>
      </c>
      <c r="W76" s="35"/>
      <c r="X76" s="36">
        <v>8</v>
      </c>
      <c r="Y76" s="35">
        <v>0</v>
      </c>
      <c r="Z76" s="30"/>
      <c r="AA76" s="35"/>
      <c r="AC76" s="26">
        <v>0</v>
      </c>
      <c r="AD76" s="30"/>
      <c r="AE76" s="32">
        <v>8</v>
      </c>
      <c r="AF76" s="26">
        <v>6</v>
      </c>
      <c r="AG76" s="26">
        <v>2</v>
      </c>
      <c r="AH76" s="30"/>
      <c r="AI76" s="29"/>
      <c r="AK76" s="26">
        <v>0</v>
      </c>
      <c r="AL76" s="30"/>
      <c r="AM76" s="29"/>
      <c r="AO76" s="26">
        <v>0</v>
      </c>
      <c r="AP76" s="30"/>
      <c r="AS76" s="26">
        <v>0</v>
      </c>
      <c r="AT76" s="30"/>
      <c r="AW76" s="26">
        <v>0</v>
      </c>
      <c r="AX76" s="30"/>
      <c r="AY76" s="29"/>
      <c r="BB76" s="26">
        <v>0</v>
      </c>
      <c r="BC76" s="30"/>
      <c r="BD76" s="29"/>
      <c r="BG76" s="26">
        <v>0</v>
      </c>
      <c r="BH76" s="30"/>
      <c r="BI76" s="28"/>
      <c r="BK76" s="26">
        <v>0</v>
      </c>
      <c r="BL76" s="30"/>
      <c r="BM76" s="29"/>
      <c r="BN76" s="28"/>
      <c r="BP76">
        <v>48</v>
      </c>
      <c r="BQ76">
        <v>52</v>
      </c>
      <c r="BR76" s="26">
        <v>-4</v>
      </c>
      <c r="BS76" s="30"/>
      <c r="BT76">
        <v>32</v>
      </c>
      <c r="BU76" s="28">
        <v>31.399999999999991</v>
      </c>
      <c r="BV76" s="26">
        <v>0.60000000000000853</v>
      </c>
      <c r="BW76" s="30"/>
      <c r="BX76" s="29"/>
      <c r="CB76" s="26">
        <v>0</v>
      </c>
      <c r="CC76" s="30"/>
      <c r="CF76">
        <v>48</v>
      </c>
      <c r="CG76">
        <v>50</v>
      </c>
      <c r="CH76" s="26">
        <v>-2</v>
      </c>
      <c r="CI76" s="30"/>
      <c r="CJ76">
        <v>24</v>
      </c>
      <c r="CK76" s="28">
        <v>24</v>
      </c>
      <c r="CL76" s="26">
        <v>0</v>
      </c>
      <c r="CM76" s="30"/>
      <c r="CN76" s="32">
        <v>16</v>
      </c>
      <c r="CO76">
        <v>20</v>
      </c>
      <c r="CP76" s="26">
        <v>-4</v>
      </c>
      <c r="CQ76" s="30"/>
      <c r="CR76" s="32">
        <v>8</v>
      </c>
      <c r="CS76">
        <v>8</v>
      </c>
      <c r="CT76" s="26">
        <v>0</v>
      </c>
      <c r="CU76" s="30"/>
      <c r="CV76">
        <v>32</v>
      </c>
      <c r="CW76">
        <v>32</v>
      </c>
      <c r="CX76" s="26">
        <v>0</v>
      </c>
      <c r="CY76" s="30"/>
      <c r="CZ76" s="29"/>
      <c r="DB76" s="26">
        <v>0</v>
      </c>
      <c r="DC76" s="30"/>
      <c r="DD76" s="32">
        <v>16</v>
      </c>
      <c r="DE76">
        <v>21</v>
      </c>
      <c r="DF76" s="26">
        <v>-5</v>
      </c>
      <c r="DG76" s="30"/>
      <c r="DJ76" s="26">
        <v>0</v>
      </c>
      <c r="DK76" s="33"/>
      <c r="DN76" s="26">
        <v>0</v>
      </c>
      <c r="DO76" s="30"/>
      <c r="DP76">
        <v>32</v>
      </c>
      <c r="DQ76">
        <v>30</v>
      </c>
      <c r="DR76" s="26">
        <v>2</v>
      </c>
      <c r="DS76" s="33"/>
      <c r="DU76">
        <v>16</v>
      </c>
      <c r="DV76" s="24">
        <v>-16</v>
      </c>
      <c r="DW76" s="30">
        <v>5.6</v>
      </c>
      <c r="DZ76" s="26">
        <v>0</v>
      </c>
      <c r="EA76" s="33"/>
      <c r="EB76">
        <v>8</v>
      </c>
      <c r="EC76" s="28">
        <v>4.8000000000000007</v>
      </c>
      <c r="ED76" s="26">
        <v>3.1999999999999988</v>
      </c>
      <c r="EE76" s="30"/>
      <c r="EF76" s="31"/>
      <c r="EH76" s="26">
        <v>0</v>
      </c>
      <c r="EI76" s="33"/>
      <c r="EJ76">
        <v>16</v>
      </c>
      <c r="EK76">
        <v>16</v>
      </c>
      <c r="EL76" s="26">
        <v>0</v>
      </c>
      <c r="EM76" s="33"/>
      <c r="EP76" s="26">
        <v>0</v>
      </c>
      <c r="EQ76" s="33"/>
      <c r="ET76" s="26">
        <v>0</v>
      </c>
      <c r="EU76" s="30"/>
      <c r="EV76" s="27"/>
      <c r="EX76" s="27"/>
      <c r="EZ76" s="26">
        <v>0</v>
      </c>
      <c r="FA76" s="33"/>
      <c r="FB76" s="28">
        <v>0</v>
      </c>
      <c r="FC76" s="28">
        <v>0</v>
      </c>
      <c r="FD76" s="26">
        <v>0</v>
      </c>
      <c r="FE76" s="33"/>
      <c r="FF76" s="28">
        <v>0</v>
      </c>
      <c r="FG76" s="28">
        <v>0</v>
      </c>
      <c r="FH76" s="26">
        <v>0</v>
      </c>
      <c r="FI76" s="33"/>
      <c r="FJ76" s="31">
        <v>0</v>
      </c>
      <c r="FK76" s="28">
        <v>0</v>
      </c>
      <c r="FL76" s="26">
        <v>0</v>
      </c>
      <c r="FM76" s="33"/>
    </row>
    <row r="77" spans="1:169" x14ac:dyDescent="0.25">
      <c r="A77" s="26" t="s">
        <v>165</v>
      </c>
      <c r="B77" s="27">
        <v>1</v>
      </c>
      <c r="E77" s="26">
        <f t="shared" si="7"/>
        <v>0</v>
      </c>
      <c r="G77" s="29"/>
      <c r="H77" s="35"/>
      <c r="I77" s="35">
        <f t="shared" si="8"/>
        <v>0</v>
      </c>
      <c r="J77" s="30"/>
      <c r="K77" s="29"/>
      <c r="L77" s="35"/>
      <c r="M77" s="35"/>
      <c r="N77" s="35">
        <f t="shared" si="9"/>
        <v>0</v>
      </c>
      <c r="O77" s="30"/>
      <c r="P77" s="29"/>
      <c r="Q77" s="35"/>
      <c r="R77" s="35"/>
      <c r="S77" s="35"/>
      <c r="T77" s="35">
        <f t="shared" si="10"/>
        <v>0</v>
      </c>
      <c r="U77" s="30"/>
      <c r="V77" s="29"/>
      <c r="W77" s="35"/>
      <c r="X77" s="35"/>
      <c r="Y77" s="35">
        <v>0</v>
      </c>
      <c r="Z77" s="30"/>
      <c r="AA77" s="35"/>
      <c r="AC77" s="26">
        <v>0</v>
      </c>
      <c r="AD77" s="30"/>
      <c r="AE77" s="31"/>
      <c r="AG77" s="26">
        <v>0</v>
      </c>
      <c r="AH77" s="30"/>
      <c r="AI77" s="29"/>
      <c r="AK77" s="26">
        <v>0</v>
      </c>
      <c r="AL77" s="30"/>
      <c r="AM77" s="29"/>
      <c r="AO77" s="26">
        <v>0</v>
      </c>
      <c r="AP77" s="30"/>
      <c r="AS77" s="26">
        <v>0</v>
      </c>
      <c r="AT77" s="30"/>
      <c r="AW77" s="26">
        <v>0</v>
      </c>
      <c r="AX77" s="30"/>
      <c r="AY77" s="29"/>
      <c r="BB77" s="26">
        <v>0</v>
      </c>
      <c r="BC77" s="30"/>
      <c r="BD77" s="29"/>
      <c r="BG77" s="26">
        <v>0</v>
      </c>
      <c r="BH77" s="30"/>
      <c r="BI77" s="28"/>
      <c r="BK77" s="26">
        <v>0</v>
      </c>
      <c r="BL77" s="30"/>
      <c r="BM77" s="29"/>
      <c r="BN77" s="28"/>
      <c r="BR77" s="26">
        <v>0</v>
      </c>
      <c r="BS77" s="30"/>
      <c r="BV77" s="26">
        <v>0</v>
      </c>
      <c r="BW77" s="30"/>
      <c r="BX77" s="29"/>
      <c r="CB77" s="26">
        <v>0</v>
      </c>
      <c r="CC77" s="30"/>
      <c r="CH77" s="26">
        <v>0</v>
      </c>
      <c r="CI77" s="30"/>
      <c r="CL77" s="26">
        <v>0</v>
      </c>
      <c r="CM77" s="30"/>
      <c r="CN77" s="29"/>
      <c r="CP77" s="26">
        <v>0</v>
      </c>
      <c r="CQ77" s="30"/>
      <c r="CR77" s="29"/>
      <c r="CT77" s="26">
        <v>0</v>
      </c>
      <c r="CU77" s="30"/>
      <c r="CX77" s="26">
        <v>0</v>
      </c>
      <c r="CY77" s="30"/>
      <c r="CZ77" s="29"/>
      <c r="DB77" s="26">
        <v>0</v>
      </c>
      <c r="DC77" s="30"/>
      <c r="DD77" s="29"/>
      <c r="DF77" s="26">
        <v>0</v>
      </c>
      <c r="DG77" s="30"/>
      <c r="DJ77" s="26">
        <v>0</v>
      </c>
      <c r="DK77" s="33"/>
      <c r="DN77" s="26">
        <v>0</v>
      </c>
      <c r="DO77" s="30"/>
      <c r="DR77" s="26">
        <v>0</v>
      </c>
      <c r="DS77" s="33"/>
      <c r="DV77" s="26">
        <v>0</v>
      </c>
      <c r="DW77" s="30"/>
      <c r="DZ77" s="26">
        <v>0</v>
      </c>
      <c r="EA77" s="33"/>
      <c r="ED77" s="26">
        <v>0</v>
      </c>
      <c r="EE77" s="30"/>
      <c r="EF77" s="31"/>
      <c r="EH77" s="26">
        <v>0</v>
      </c>
      <c r="EI77" s="33"/>
      <c r="EL77" s="26">
        <v>0</v>
      </c>
      <c r="EM77" s="33"/>
      <c r="EP77" s="26">
        <v>0</v>
      </c>
      <c r="EQ77" s="33"/>
      <c r="ET77" s="26">
        <v>0</v>
      </c>
      <c r="EU77" s="30"/>
      <c r="EV77" s="27"/>
      <c r="EX77" s="27"/>
      <c r="EZ77" s="26">
        <v>0</v>
      </c>
      <c r="FA77" s="33"/>
      <c r="FB77" s="28">
        <v>60.265000000000001</v>
      </c>
      <c r="FC77" s="28">
        <v>60</v>
      </c>
      <c r="FD77" s="26">
        <v>0.26500000000000062</v>
      </c>
      <c r="FE77" s="33"/>
      <c r="FF77" s="28">
        <v>53.494</v>
      </c>
      <c r="FG77" s="28">
        <v>51.692399999999992</v>
      </c>
      <c r="FH77" s="26">
        <v>1.8016000000000081</v>
      </c>
      <c r="FI77" s="33"/>
      <c r="FJ77" s="31">
        <v>0</v>
      </c>
      <c r="FK77" s="28">
        <v>0</v>
      </c>
      <c r="FL77" s="26">
        <v>0</v>
      </c>
      <c r="FM77" s="33"/>
    </row>
    <row r="78" spans="1:169" x14ac:dyDescent="0.25">
      <c r="A78" s="26" t="s">
        <v>166</v>
      </c>
      <c r="B78" s="27">
        <v>1</v>
      </c>
      <c r="C78">
        <v>106</v>
      </c>
      <c r="D78">
        <v>100</v>
      </c>
      <c r="E78" s="26">
        <f t="shared" si="7"/>
        <v>6</v>
      </c>
      <c r="G78" s="32">
        <v>50</v>
      </c>
      <c r="H78" s="36">
        <v>47</v>
      </c>
      <c r="I78" s="35">
        <f t="shared" si="8"/>
        <v>3</v>
      </c>
      <c r="J78" s="30"/>
      <c r="K78" s="32">
        <v>50</v>
      </c>
      <c r="L78" s="35"/>
      <c r="M78" s="36">
        <v>46</v>
      </c>
      <c r="N78" s="35">
        <f t="shared" si="9"/>
        <v>4</v>
      </c>
      <c r="O78" s="30"/>
      <c r="P78" s="29"/>
      <c r="Q78" s="35"/>
      <c r="R78" s="36">
        <v>78</v>
      </c>
      <c r="S78" s="36">
        <v>73</v>
      </c>
      <c r="T78" s="35">
        <f t="shared" si="10"/>
        <v>5</v>
      </c>
      <c r="U78" s="30"/>
      <c r="V78" s="32">
        <v>103</v>
      </c>
      <c r="W78" s="35"/>
      <c r="X78" s="36">
        <v>99</v>
      </c>
      <c r="Y78" s="35">
        <v>4</v>
      </c>
      <c r="Z78" s="30"/>
      <c r="AA78" s="36">
        <v>124</v>
      </c>
      <c r="AB78" s="26">
        <v>117.9884</v>
      </c>
      <c r="AC78" s="26">
        <v>6.0116000000000014</v>
      </c>
      <c r="AD78" s="30"/>
      <c r="AE78" s="32">
        <v>9</v>
      </c>
      <c r="AF78" s="26">
        <v>6.8859999999999957</v>
      </c>
      <c r="AG78" s="26">
        <v>2.1140000000000039</v>
      </c>
      <c r="AH78" s="30"/>
      <c r="AI78" s="32">
        <v>43</v>
      </c>
      <c r="AJ78" s="26">
        <v>40.9816</v>
      </c>
      <c r="AK78" s="26">
        <v>2.0184000000000002</v>
      </c>
      <c r="AL78" s="30"/>
      <c r="AM78" s="32">
        <v>50</v>
      </c>
      <c r="AN78">
        <v>48</v>
      </c>
      <c r="AO78" s="26">
        <v>2</v>
      </c>
      <c r="AP78" s="30"/>
      <c r="AQ78">
        <v>87</v>
      </c>
      <c r="AR78" s="28">
        <v>81.807799999999972</v>
      </c>
      <c r="AS78" s="26">
        <v>5.1922000000000281</v>
      </c>
      <c r="AT78" s="30"/>
      <c r="AU78">
        <v>126</v>
      </c>
      <c r="AV78">
        <v>123</v>
      </c>
      <c r="AW78" s="26">
        <v>3</v>
      </c>
      <c r="AX78" s="30"/>
      <c r="AY78" s="29"/>
      <c r="BB78" s="26">
        <v>0</v>
      </c>
      <c r="BC78" s="30"/>
      <c r="BD78" s="29"/>
      <c r="BG78" s="26">
        <v>0</v>
      </c>
      <c r="BH78" s="30"/>
      <c r="BI78" s="28"/>
      <c r="BK78" s="26">
        <v>0</v>
      </c>
      <c r="BL78" s="30"/>
      <c r="BM78" s="29"/>
      <c r="BN78">
        <v>85</v>
      </c>
      <c r="BO78">
        <v>80</v>
      </c>
      <c r="BP78">
        <v>74</v>
      </c>
      <c r="BQ78">
        <v>71</v>
      </c>
      <c r="BR78" s="26">
        <v>8</v>
      </c>
      <c r="BS78" s="30"/>
      <c r="BV78" s="26">
        <v>0</v>
      </c>
      <c r="BW78" s="30"/>
      <c r="BX78" s="29"/>
      <c r="CB78" s="26">
        <v>0</v>
      </c>
      <c r="CC78" s="30"/>
      <c r="CD78">
        <v>83</v>
      </c>
      <c r="CE78">
        <v>80</v>
      </c>
      <c r="CF78">
        <v>92</v>
      </c>
      <c r="CG78">
        <v>90</v>
      </c>
      <c r="CH78" s="26">
        <v>5</v>
      </c>
      <c r="CI78" s="30"/>
      <c r="CL78" s="26">
        <v>0</v>
      </c>
      <c r="CM78" s="30"/>
      <c r="CN78" s="32">
        <v>106</v>
      </c>
      <c r="CO78">
        <v>100</v>
      </c>
      <c r="CP78" s="26">
        <v>6</v>
      </c>
      <c r="CQ78" s="30"/>
      <c r="CR78" s="32">
        <v>44</v>
      </c>
      <c r="CS78">
        <v>40</v>
      </c>
      <c r="CT78" s="26">
        <v>4</v>
      </c>
      <c r="CU78" s="30"/>
      <c r="CX78" s="26">
        <v>0</v>
      </c>
      <c r="CY78" s="30"/>
      <c r="CZ78" s="32">
        <v>88</v>
      </c>
      <c r="DA78">
        <v>80</v>
      </c>
      <c r="DB78" s="26">
        <v>8</v>
      </c>
      <c r="DC78" s="30"/>
      <c r="DD78" s="32">
        <v>56</v>
      </c>
      <c r="DE78">
        <v>55</v>
      </c>
      <c r="DF78" s="26">
        <v>1</v>
      </c>
      <c r="DG78" s="30"/>
      <c r="DH78">
        <v>6</v>
      </c>
      <c r="DI78">
        <v>6</v>
      </c>
      <c r="DJ78" s="26">
        <v>0</v>
      </c>
      <c r="DK78" s="33"/>
      <c r="DL78">
        <v>59</v>
      </c>
      <c r="DM78">
        <v>60</v>
      </c>
      <c r="DN78" s="26">
        <v>-1</v>
      </c>
      <c r="DO78" s="30"/>
      <c r="DP78">
        <v>21</v>
      </c>
      <c r="DQ78">
        <v>20</v>
      </c>
      <c r="DR78" s="26">
        <v>1</v>
      </c>
      <c r="DS78" s="33"/>
      <c r="DT78">
        <v>51</v>
      </c>
      <c r="DU78">
        <v>51</v>
      </c>
      <c r="DV78" s="26">
        <v>0</v>
      </c>
      <c r="DW78" s="30"/>
      <c r="DX78">
        <v>18</v>
      </c>
      <c r="DY78">
        <v>20</v>
      </c>
      <c r="DZ78" s="26">
        <v>-2</v>
      </c>
      <c r="EA78" s="33"/>
      <c r="ED78" s="26">
        <v>0</v>
      </c>
      <c r="EE78" s="30"/>
      <c r="EF78" s="31"/>
      <c r="EH78" s="26">
        <v>0</v>
      </c>
      <c r="EI78" s="33"/>
      <c r="EJ78">
        <v>45</v>
      </c>
      <c r="EK78">
        <v>45</v>
      </c>
      <c r="EL78" s="26">
        <v>0</v>
      </c>
      <c r="EM78" s="33"/>
      <c r="EP78" s="26">
        <v>0</v>
      </c>
      <c r="EQ78" s="33"/>
      <c r="ER78">
        <v>30</v>
      </c>
      <c r="ES78">
        <v>29</v>
      </c>
      <c r="ET78" s="26">
        <v>1</v>
      </c>
      <c r="EU78" s="30"/>
      <c r="EV78">
        <v>12</v>
      </c>
      <c r="EW78">
        <v>10</v>
      </c>
      <c r="EX78" s="27"/>
      <c r="EZ78" s="26">
        <v>2</v>
      </c>
      <c r="FA78" s="33"/>
      <c r="FE78" s="33"/>
      <c r="FI78" s="33"/>
      <c r="FJ78" s="31"/>
      <c r="FM78" s="33"/>
    </row>
    <row r="79" spans="1:169" x14ac:dyDescent="0.25">
      <c r="A79" s="26" t="s">
        <v>167</v>
      </c>
      <c r="B79" s="27">
        <v>0.4</v>
      </c>
      <c r="C79">
        <v>30</v>
      </c>
      <c r="D79" s="26">
        <v>30</v>
      </c>
      <c r="E79" s="26">
        <f t="shared" si="7"/>
        <v>0</v>
      </c>
      <c r="G79" s="29"/>
      <c r="H79" s="35"/>
      <c r="I79" s="35">
        <f t="shared" si="8"/>
        <v>0</v>
      </c>
      <c r="J79" s="30"/>
      <c r="K79" s="29"/>
      <c r="L79" s="35"/>
      <c r="M79" s="35"/>
      <c r="N79" s="35">
        <f t="shared" si="9"/>
        <v>0</v>
      </c>
      <c r="O79" s="30"/>
      <c r="P79" s="29"/>
      <c r="Q79" s="35"/>
      <c r="R79" s="35"/>
      <c r="S79" s="35"/>
      <c r="T79" s="35">
        <f t="shared" si="10"/>
        <v>0</v>
      </c>
      <c r="U79" s="30"/>
      <c r="V79" s="29"/>
      <c r="W79" s="35"/>
      <c r="X79" s="35"/>
      <c r="Y79" s="35">
        <v>0</v>
      </c>
      <c r="Z79" s="30"/>
      <c r="AA79" s="35"/>
      <c r="AC79" s="26">
        <v>0</v>
      </c>
      <c r="AD79" s="30"/>
      <c r="AE79" s="31"/>
      <c r="AG79" s="26">
        <v>0</v>
      </c>
      <c r="AH79" s="30"/>
      <c r="AI79" s="29"/>
      <c r="AK79" s="26">
        <v>0</v>
      </c>
      <c r="AL79" s="30"/>
      <c r="AM79" s="29"/>
      <c r="AO79" s="26">
        <v>0</v>
      </c>
      <c r="AP79" s="30"/>
      <c r="AS79" s="26">
        <v>0</v>
      </c>
      <c r="AT79" s="30"/>
      <c r="AW79" s="26">
        <v>0</v>
      </c>
      <c r="AX79" s="30"/>
      <c r="AY79" s="29"/>
      <c r="BB79" s="26">
        <v>0</v>
      </c>
      <c r="BC79" s="30"/>
      <c r="BD79" s="29"/>
      <c r="BG79" s="26">
        <v>0</v>
      </c>
      <c r="BH79" s="30"/>
      <c r="BI79" s="28"/>
      <c r="BK79" s="26">
        <v>0</v>
      </c>
      <c r="BL79" s="30"/>
      <c r="BM79" s="29"/>
      <c r="BN79" s="28"/>
      <c r="BR79" s="26">
        <v>0</v>
      </c>
      <c r="BS79" s="30"/>
      <c r="BV79" s="26">
        <v>0</v>
      </c>
      <c r="BW79" s="30"/>
      <c r="BX79" s="29"/>
      <c r="CB79" s="26">
        <v>0</v>
      </c>
      <c r="CC79" s="30"/>
      <c r="CH79" s="26">
        <v>0</v>
      </c>
      <c r="CI79" s="30"/>
      <c r="CL79" s="26">
        <v>0</v>
      </c>
      <c r="CM79" s="30"/>
      <c r="CN79" s="29"/>
      <c r="CP79" s="26">
        <v>0</v>
      </c>
      <c r="CQ79" s="30"/>
      <c r="CR79" s="29"/>
      <c r="CT79" s="26">
        <v>0</v>
      </c>
      <c r="CU79" s="30"/>
      <c r="CX79" s="26">
        <v>0</v>
      </c>
      <c r="CY79" s="30"/>
      <c r="CZ79" s="29"/>
      <c r="DB79" s="26">
        <v>0</v>
      </c>
      <c r="DC79" s="30"/>
      <c r="DD79" s="29"/>
      <c r="DF79" s="26">
        <v>0</v>
      </c>
      <c r="DG79" s="30"/>
      <c r="DJ79" s="26">
        <v>0</v>
      </c>
      <c r="DK79" s="33"/>
      <c r="DN79" s="26">
        <v>0</v>
      </c>
      <c r="DO79" s="30"/>
      <c r="DR79" s="26">
        <v>0</v>
      </c>
      <c r="DS79" s="33"/>
      <c r="DV79" s="26">
        <v>0</v>
      </c>
      <c r="DW79" s="30"/>
      <c r="DZ79" s="26">
        <v>0</v>
      </c>
      <c r="EA79" s="33"/>
      <c r="ED79" s="26">
        <v>0</v>
      </c>
      <c r="EE79" s="30"/>
      <c r="EF79" s="31"/>
      <c r="EH79" s="26">
        <v>0</v>
      </c>
      <c r="EI79" s="33"/>
      <c r="EL79" s="26">
        <v>0</v>
      </c>
      <c r="EM79" s="33"/>
      <c r="EP79" s="26">
        <v>0</v>
      </c>
      <c r="EQ79" s="33"/>
      <c r="ET79" s="26">
        <v>0</v>
      </c>
      <c r="EU79" s="30"/>
      <c r="EV79" s="27"/>
      <c r="EX79" s="27"/>
      <c r="EZ79" s="26">
        <v>0</v>
      </c>
      <c r="FA79" s="33"/>
      <c r="FB79" s="28">
        <v>0</v>
      </c>
      <c r="FC79" s="28">
        <v>0</v>
      </c>
      <c r="FD79" s="26">
        <v>0</v>
      </c>
      <c r="FE79" s="33"/>
      <c r="FF79" s="28">
        <v>0</v>
      </c>
      <c r="FG79" s="28">
        <v>0</v>
      </c>
      <c r="FH79" s="26">
        <v>0</v>
      </c>
      <c r="FI79" s="33"/>
      <c r="FJ79" s="31">
        <v>0</v>
      </c>
      <c r="FK79" s="28">
        <v>0</v>
      </c>
      <c r="FL79" s="26">
        <v>0</v>
      </c>
      <c r="FM79" s="33"/>
    </row>
    <row r="80" spans="1:169" x14ac:dyDescent="0.25">
      <c r="A80" s="26" t="s">
        <v>168</v>
      </c>
      <c r="B80" s="27">
        <v>0.3</v>
      </c>
      <c r="E80" s="26">
        <f t="shared" si="7"/>
        <v>0</v>
      </c>
      <c r="G80" s="32">
        <v>64</v>
      </c>
      <c r="H80" s="36">
        <v>69</v>
      </c>
      <c r="I80" s="35">
        <f t="shared" si="8"/>
        <v>-5</v>
      </c>
      <c r="J80" s="30"/>
      <c r="K80" s="32">
        <v>144</v>
      </c>
      <c r="L80" s="35"/>
      <c r="M80" s="36">
        <v>144</v>
      </c>
      <c r="N80" s="35">
        <f t="shared" si="9"/>
        <v>0</v>
      </c>
      <c r="O80" s="30"/>
      <c r="P80" s="29"/>
      <c r="Q80" s="35"/>
      <c r="R80" s="36">
        <v>64</v>
      </c>
      <c r="S80" s="36">
        <v>66</v>
      </c>
      <c r="T80" s="35">
        <f t="shared" si="10"/>
        <v>-2</v>
      </c>
      <c r="U80" s="30"/>
      <c r="V80" s="32">
        <v>88</v>
      </c>
      <c r="W80" s="35"/>
      <c r="X80" s="36">
        <v>91</v>
      </c>
      <c r="Y80" s="35">
        <v>-3</v>
      </c>
      <c r="Z80" s="30"/>
      <c r="AA80" s="36">
        <v>56</v>
      </c>
      <c r="AB80" s="26">
        <v>58</v>
      </c>
      <c r="AC80" s="26">
        <v>-2</v>
      </c>
      <c r="AD80" s="30"/>
      <c r="AE80" s="31"/>
      <c r="AG80" s="26">
        <v>0</v>
      </c>
      <c r="AH80" s="30"/>
      <c r="AI80" s="32">
        <v>32</v>
      </c>
      <c r="AJ80" s="26">
        <v>30.2</v>
      </c>
      <c r="AK80" s="26">
        <v>1.8000000000000009</v>
      </c>
      <c r="AL80" s="30"/>
      <c r="AM80" s="32">
        <v>64</v>
      </c>
      <c r="AN80">
        <v>65</v>
      </c>
      <c r="AO80" s="26">
        <v>-1</v>
      </c>
      <c r="AP80" s="30"/>
      <c r="AS80" s="26">
        <v>0</v>
      </c>
      <c r="AT80" s="30"/>
      <c r="AU80">
        <v>72</v>
      </c>
      <c r="AV80">
        <v>71</v>
      </c>
      <c r="AW80" s="26">
        <v>1</v>
      </c>
      <c r="AX80" s="30"/>
      <c r="AY80" s="29"/>
      <c r="BB80" s="26">
        <v>0</v>
      </c>
      <c r="BC80" s="30"/>
      <c r="BD80" s="29"/>
      <c r="BG80" s="26">
        <v>0</v>
      </c>
      <c r="BH80" s="30"/>
      <c r="BI80" s="28"/>
      <c r="BK80" s="26">
        <v>0</v>
      </c>
      <c r="BL80" s="30"/>
      <c r="BM80" s="29"/>
      <c r="BN80">
        <v>96</v>
      </c>
      <c r="BO80" s="28">
        <v>100</v>
      </c>
      <c r="BR80" s="26">
        <v>-4</v>
      </c>
      <c r="BS80" s="30"/>
      <c r="BV80" s="26">
        <v>0</v>
      </c>
      <c r="BW80" s="30"/>
      <c r="BX80" s="29"/>
      <c r="CC80" s="30"/>
      <c r="CI80" s="30"/>
      <c r="CM80" s="30"/>
      <c r="CN80" s="29"/>
      <c r="CQ80" s="30"/>
      <c r="CR80" s="29"/>
      <c r="CU80" s="30"/>
      <c r="CY80" s="30"/>
      <c r="CZ80" s="29"/>
      <c r="DC80" s="30"/>
      <c r="DD80" s="29"/>
      <c r="DG80" s="30"/>
      <c r="DI80" s="27"/>
      <c r="DK80" s="33"/>
      <c r="DO80" s="30"/>
      <c r="DS80" s="33"/>
      <c r="DW80" s="30"/>
      <c r="EA80" s="33"/>
      <c r="EE80" s="30"/>
      <c r="EF80" s="31"/>
      <c r="EI80" s="33"/>
      <c r="EM80" s="33"/>
      <c r="EQ80" s="33"/>
      <c r="EU80" s="30"/>
      <c r="EV80" s="27"/>
      <c r="EX80" s="27"/>
      <c r="FA80" s="33"/>
      <c r="FB80" s="28"/>
      <c r="FC80" s="28"/>
      <c r="FE80" s="33"/>
      <c r="FF80" s="28"/>
      <c r="FG80" s="28"/>
      <c r="FI80" s="33"/>
      <c r="FJ80" s="31"/>
      <c r="FK80" s="28"/>
      <c r="FM80" s="33"/>
    </row>
    <row r="81" spans="1:169" x14ac:dyDescent="0.25">
      <c r="A81" s="26" t="s">
        <v>169</v>
      </c>
      <c r="B81" s="27">
        <v>1</v>
      </c>
      <c r="E81" s="26">
        <f t="shared" si="7"/>
        <v>0</v>
      </c>
      <c r="G81" s="29"/>
      <c r="H81" s="35"/>
      <c r="I81" s="35">
        <f t="shared" si="8"/>
        <v>0</v>
      </c>
      <c r="J81" s="30"/>
      <c r="K81" s="29"/>
      <c r="L81" s="35"/>
      <c r="M81" s="35"/>
      <c r="N81" s="35">
        <f t="shared" si="9"/>
        <v>0</v>
      </c>
      <c r="O81" s="30"/>
      <c r="P81" s="29"/>
      <c r="Q81" s="35"/>
      <c r="R81" s="35"/>
      <c r="S81" s="35"/>
      <c r="T81" s="35">
        <f t="shared" si="10"/>
        <v>0</v>
      </c>
      <c r="U81" s="30"/>
      <c r="V81" s="32">
        <v>58</v>
      </c>
      <c r="W81" s="35"/>
      <c r="X81" s="36">
        <v>52</v>
      </c>
      <c r="Y81" s="35">
        <v>6</v>
      </c>
      <c r="Z81" s="30"/>
      <c r="AA81" s="36">
        <v>7</v>
      </c>
      <c r="AB81" s="26">
        <v>4</v>
      </c>
      <c r="AC81" s="26">
        <v>3</v>
      </c>
      <c r="AD81" s="30"/>
      <c r="AE81" s="32">
        <v>14</v>
      </c>
      <c r="AF81" s="26">
        <v>13.298</v>
      </c>
      <c r="AG81" s="26">
        <v>0.70199999999999996</v>
      </c>
      <c r="AH81" s="30"/>
      <c r="AI81" s="29"/>
      <c r="AK81" s="26">
        <v>0</v>
      </c>
      <c r="AL81" s="30"/>
      <c r="AM81" s="29"/>
      <c r="AO81" s="26">
        <v>0</v>
      </c>
      <c r="AP81" s="30"/>
      <c r="AQ81">
        <v>87</v>
      </c>
      <c r="AR81" s="28">
        <v>78.597999999999999</v>
      </c>
      <c r="AS81" s="26">
        <v>8.402000000000001</v>
      </c>
      <c r="AT81" s="30"/>
      <c r="AW81" s="26">
        <v>0</v>
      </c>
      <c r="AX81" s="30"/>
      <c r="AY81" s="32">
        <v>65</v>
      </c>
      <c r="BA81">
        <v>60</v>
      </c>
      <c r="BB81" s="26">
        <v>5</v>
      </c>
      <c r="BC81" s="30"/>
      <c r="BD81" s="29"/>
      <c r="BG81" s="26">
        <v>0</v>
      </c>
      <c r="BH81" s="30"/>
      <c r="BI81" s="28"/>
      <c r="BK81" s="26">
        <v>0</v>
      </c>
      <c r="BL81" s="30"/>
      <c r="BM81" s="29"/>
      <c r="BN81" s="28">
        <v>35</v>
      </c>
      <c r="BO81" s="28">
        <v>30</v>
      </c>
      <c r="BR81" s="26">
        <v>5</v>
      </c>
      <c r="BS81" s="30"/>
      <c r="BV81" s="26">
        <v>0</v>
      </c>
      <c r="BW81" s="30"/>
      <c r="BX81" s="29"/>
      <c r="CC81" s="30"/>
      <c r="CI81" s="30"/>
      <c r="CM81" s="30"/>
      <c r="CN81" s="29"/>
      <c r="CQ81" s="30"/>
      <c r="CR81" s="29"/>
      <c r="CU81" s="30"/>
      <c r="CY81" s="30"/>
      <c r="CZ81" s="29"/>
      <c r="DC81" s="30"/>
      <c r="DD81" s="29"/>
      <c r="DG81" s="30"/>
      <c r="DI81" s="27"/>
      <c r="DK81" s="33"/>
      <c r="DO81" s="30"/>
      <c r="DS81" s="33"/>
      <c r="DW81" s="30"/>
      <c r="EA81" s="33"/>
      <c r="EE81" s="30"/>
      <c r="EF81" s="31"/>
      <c r="EI81" s="33"/>
      <c r="EM81" s="33"/>
      <c r="EQ81" s="33"/>
      <c r="EU81" s="30"/>
      <c r="EV81" s="27"/>
      <c r="EX81" s="27"/>
      <c r="FA81" s="33"/>
      <c r="FB81" s="28"/>
      <c r="FC81" s="28"/>
      <c r="FE81" s="33"/>
      <c r="FF81" s="28"/>
      <c r="FG81" s="28"/>
      <c r="FI81" s="33"/>
      <c r="FJ81" s="31"/>
      <c r="FK81" s="28"/>
      <c r="FM81" s="33"/>
    </row>
    <row r="82" spans="1:169" x14ac:dyDescent="0.25">
      <c r="A82" s="26" t="s">
        <v>170</v>
      </c>
      <c r="B82" s="27">
        <v>1</v>
      </c>
      <c r="E82" s="26">
        <f t="shared" si="7"/>
        <v>0</v>
      </c>
      <c r="G82" s="29"/>
      <c r="H82" s="35"/>
      <c r="I82" s="35">
        <f t="shared" si="8"/>
        <v>0</v>
      </c>
      <c r="J82" s="30"/>
      <c r="K82" s="29"/>
      <c r="L82" s="35"/>
      <c r="M82" s="35"/>
      <c r="N82" s="35">
        <f t="shared" si="9"/>
        <v>0</v>
      </c>
      <c r="O82" s="30"/>
      <c r="P82" s="29"/>
      <c r="Q82" s="35"/>
      <c r="R82" s="35"/>
      <c r="S82" s="35"/>
      <c r="T82" s="35">
        <f t="shared" si="10"/>
        <v>0</v>
      </c>
      <c r="U82" s="30"/>
      <c r="V82" s="29"/>
      <c r="W82" s="35"/>
      <c r="X82" s="35"/>
      <c r="Y82" s="35">
        <v>0</v>
      </c>
      <c r="Z82" s="30"/>
      <c r="AA82" s="35"/>
      <c r="AC82" s="26">
        <v>0</v>
      </c>
      <c r="AD82" s="30"/>
      <c r="AE82" s="31"/>
      <c r="AG82" s="26">
        <v>0</v>
      </c>
      <c r="AH82" s="30"/>
      <c r="AI82" s="29"/>
      <c r="AK82" s="26">
        <v>0</v>
      </c>
      <c r="AL82" s="30"/>
      <c r="AM82" s="29"/>
      <c r="AO82" s="26">
        <v>0</v>
      </c>
      <c r="AP82" s="30"/>
      <c r="AS82" s="26">
        <v>0</v>
      </c>
      <c r="AT82" s="30"/>
      <c r="AW82" s="26">
        <v>0</v>
      </c>
      <c r="AX82" s="30"/>
      <c r="AY82" s="29"/>
      <c r="BB82" s="26">
        <v>0</v>
      </c>
      <c r="BC82" s="30"/>
      <c r="BD82" s="29"/>
      <c r="BG82" s="26">
        <v>0</v>
      </c>
      <c r="BH82" s="30"/>
      <c r="BI82" s="28"/>
      <c r="BK82" s="26">
        <v>0</v>
      </c>
      <c r="BL82" s="30"/>
      <c r="BM82" s="29"/>
      <c r="BN82" s="28"/>
      <c r="BR82" s="26">
        <v>0</v>
      </c>
      <c r="BS82" s="30"/>
      <c r="BV82" s="26">
        <v>0</v>
      </c>
      <c r="BW82" s="30"/>
      <c r="BX82" s="29"/>
      <c r="CB82" s="26">
        <v>0</v>
      </c>
      <c r="CC82" s="30"/>
      <c r="CH82" s="26">
        <v>0</v>
      </c>
      <c r="CI82" s="30"/>
      <c r="CL82" s="26">
        <v>0</v>
      </c>
      <c r="CM82" s="30"/>
      <c r="CN82" s="29"/>
      <c r="CP82" s="26">
        <v>0</v>
      </c>
      <c r="CQ82" s="30"/>
      <c r="CR82" s="29"/>
      <c r="CT82" s="26">
        <v>0</v>
      </c>
      <c r="CU82" s="30"/>
      <c r="CX82" s="26">
        <v>0</v>
      </c>
      <c r="CY82" s="30"/>
      <c r="CZ82" s="29"/>
      <c r="DB82" s="26">
        <v>0</v>
      </c>
      <c r="DC82" s="30"/>
      <c r="DD82" s="29"/>
      <c r="DF82" s="26">
        <v>0</v>
      </c>
      <c r="DG82" s="30"/>
      <c r="DJ82" s="26">
        <v>0</v>
      </c>
      <c r="DK82" s="33"/>
      <c r="DN82" s="26">
        <v>0</v>
      </c>
      <c r="DO82" s="30"/>
      <c r="DR82" s="26">
        <v>0</v>
      </c>
      <c r="DS82" s="33"/>
      <c r="DV82" s="26">
        <v>0</v>
      </c>
      <c r="DW82" s="30"/>
      <c r="DZ82" s="26">
        <v>0</v>
      </c>
      <c r="EA82" s="33"/>
      <c r="ED82" s="26">
        <v>0</v>
      </c>
      <c r="EE82" s="30"/>
      <c r="EF82" s="31"/>
      <c r="EH82" s="26">
        <v>0</v>
      </c>
      <c r="EI82" s="33"/>
      <c r="EL82" s="26">
        <v>0</v>
      </c>
      <c r="EM82" s="33"/>
      <c r="EP82" s="26">
        <v>0</v>
      </c>
      <c r="EQ82" s="33"/>
      <c r="ET82" s="26">
        <v>0</v>
      </c>
      <c r="EU82" s="30"/>
      <c r="EV82" s="27"/>
      <c r="EX82" s="27"/>
      <c r="EZ82" s="26">
        <v>0</v>
      </c>
      <c r="FA82" s="33"/>
      <c r="FB82" s="28">
        <v>0</v>
      </c>
      <c r="FC82" s="28">
        <v>0</v>
      </c>
      <c r="FD82" s="26">
        <v>0</v>
      </c>
      <c r="FE82" s="33"/>
      <c r="FF82" s="28">
        <v>0</v>
      </c>
      <c r="FG82" s="28">
        <v>0</v>
      </c>
      <c r="FH82" s="26">
        <v>0</v>
      </c>
      <c r="FI82" s="33"/>
      <c r="FJ82" s="31">
        <v>0</v>
      </c>
      <c r="FK82" s="28">
        <v>0</v>
      </c>
      <c r="FL82" s="26">
        <v>0</v>
      </c>
      <c r="FM82" s="33"/>
    </row>
    <row r="83" spans="1:169" x14ac:dyDescent="0.25">
      <c r="A83" s="26" t="s">
        <v>171</v>
      </c>
      <c r="B83" s="27">
        <v>1</v>
      </c>
      <c r="C83">
        <v>62</v>
      </c>
      <c r="D83">
        <v>58</v>
      </c>
      <c r="E83" s="26">
        <f t="shared" si="7"/>
        <v>4</v>
      </c>
      <c r="G83" s="29"/>
      <c r="H83" s="35"/>
      <c r="I83" s="35">
        <f t="shared" si="8"/>
        <v>0</v>
      </c>
      <c r="J83" s="30"/>
      <c r="K83" s="32">
        <v>156</v>
      </c>
      <c r="L83" s="35"/>
      <c r="M83" s="36">
        <v>151</v>
      </c>
      <c r="N83" s="35">
        <f t="shared" si="9"/>
        <v>5</v>
      </c>
      <c r="O83" s="30"/>
      <c r="P83" s="29"/>
      <c r="Q83" s="35"/>
      <c r="R83" s="36">
        <v>93</v>
      </c>
      <c r="S83" s="36">
        <v>89</v>
      </c>
      <c r="T83" s="35">
        <f t="shared" si="10"/>
        <v>4</v>
      </c>
      <c r="U83" s="30"/>
      <c r="V83" s="32">
        <v>95</v>
      </c>
      <c r="W83" s="35"/>
      <c r="X83" s="36">
        <v>88</v>
      </c>
      <c r="Y83" s="35">
        <v>7</v>
      </c>
      <c r="Z83" s="30"/>
      <c r="AA83" s="36">
        <v>189</v>
      </c>
      <c r="AB83" s="26">
        <v>185.01499999999999</v>
      </c>
      <c r="AC83" s="26">
        <v>3.9850000000000141</v>
      </c>
      <c r="AD83" s="30"/>
      <c r="AE83" s="32">
        <v>6</v>
      </c>
      <c r="AF83" s="26">
        <v>5.8019999999999916</v>
      </c>
      <c r="AG83" s="26">
        <v>0.19800000000000839</v>
      </c>
      <c r="AH83" s="30"/>
      <c r="AI83" s="32">
        <v>156</v>
      </c>
      <c r="AJ83" s="26">
        <v>148.35759999999999</v>
      </c>
      <c r="AK83" s="26">
        <v>7.6424000000000092</v>
      </c>
      <c r="AL83" s="30"/>
      <c r="AM83" s="32">
        <v>13</v>
      </c>
      <c r="AN83">
        <v>12</v>
      </c>
      <c r="AO83" s="26">
        <v>1</v>
      </c>
      <c r="AP83" s="30"/>
      <c r="AQ83">
        <v>167</v>
      </c>
      <c r="AR83" s="28">
        <v>163.75200000000001</v>
      </c>
      <c r="AS83" s="26">
        <v>3.24799999999999</v>
      </c>
      <c r="AT83" s="30"/>
      <c r="AU83">
        <v>153</v>
      </c>
      <c r="AV83">
        <v>150</v>
      </c>
      <c r="AW83" s="26">
        <v>3</v>
      </c>
      <c r="AX83" s="30"/>
      <c r="AY83" s="29"/>
      <c r="BB83" s="26">
        <v>0</v>
      </c>
      <c r="BC83" s="30"/>
      <c r="BD83" s="29"/>
      <c r="BF83">
        <v>186</v>
      </c>
      <c r="BG83" s="24">
        <v>-186</v>
      </c>
      <c r="BH83" s="30">
        <v>186</v>
      </c>
      <c r="BI83" s="28"/>
      <c r="BK83" s="26">
        <v>0</v>
      </c>
      <c r="BL83" s="30"/>
      <c r="BM83" s="29"/>
      <c r="BN83">
        <v>43</v>
      </c>
      <c r="BO83">
        <v>40</v>
      </c>
      <c r="BP83">
        <v>49</v>
      </c>
      <c r="BQ83">
        <v>46</v>
      </c>
      <c r="BR83" s="26">
        <v>6</v>
      </c>
      <c r="BS83" s="30"/>
      <c r="BT83">
        <v>106</v>
      </c>
      <c r="BU83" s="28">
        <v>103.605</v>
      </c>
      <c r="BV83" s="26">
        <v>2.394999999999996</v>
      </c>
      <c r="BW83" s="30"/>
      <c r="BX83" s="29"/>
      <c r="CB83" s="26">
        <v>0</v>
      </c>
      <c r="CC83" s="30"/>
      <c r="CD83">
        <v>124</v>
      </c>
      <c r="CE83">
        <v>120</v>
      </c>
      <c r="CF83">
        <v>136</v>
      </c>
      <c r="CG83">
        <v>130</v>
      </c>
      <c r="CH83" s="26">
        <v>10</v>
      </c>
      <c r="CI83" s="30"/>
      <c r="CJ83">
        <v>68</v>
      </c>
      <c r="CK83" s="28">
        <v>63.760599999999997</v>
      </c>
      <c r="CL83" s="26">
        <v>4.2394000000000034</v>
      </c>
      <c r="CM83" s="30"/>
      <c r="CN83" s="32">
        <v>213</v>
      </c>
      <c r="CO83">
        <v>210</v>
      </c>
      <c r="CP83" s="26">
        <v>3</v>
      </c>
      <c r="CQ83" s="30"/>
      <c r="CR83" s="29"/>
      <c r="CT83" s="26">
        <v>0</v>
      </c>
      <c r="CU83" s="30"/>
      <c r="CV83">
        <v>43</v>
      </c>
      <c r="CW83">
        <v>45</v>
      </c>
      <c r="CX83" s="26">
        <v>-2</v>
      </c>
      <c r="CY83" s="30"/>
      <c r="CZ83" s="29"/>
      <c r="DB83" s="26">
        <v>0</v>
      </c>
      <c r="DC83" s="30"/>
      <c r="DD83" s="32">
        <v>192</v>
      </c>
      <c r="DE83">
        <v>192</v>
      </c>
      <c r="DF83" s="26">
        <v>0</v>
      </c>
      <c r="DG83" s="30"/>
      <c r="DJ83" s="26">
        <v>0</v>
      </c>
      <c r="DK83" s="33"/>
      <c r="DL83">
        <v>13</v>
      </c>
      <c r="DM83">
        <v>15</v>
      </c>
      <c r="DN83" s="26">
        <v>-2</v>
      </c>
      <c r="DO83" s="30"/>
      <c r="DR83" s="26">
        <v>0</v>
      </c>
      <c r="DS83" s="33"/>
      <c r="DT83">
        <v>211</v>
      </c>
      <c r="DU83">
        <v>210</v>
      </c>
      <c r="DV83" s="26">
        <v>1</v>
      </c>
      <c r="DW83" s="30"/>
      <c r="DZ83" s="26">
        <v>0</v>
      </c>
      <c r="EA83" s="33"/>
      <c r="EB83">
        <v>68</v>
      </c>
      <c r="EC83" s="28">
        <v>65.959600000000023</v>
      </c>
      <c r="ED83" s="26">
        <v>2.0403999999999769</v>
      </c>
      <c r="EE83" s="30"/>
      <c r="EF83" s="32">
        <v>37</v>
      </c>
      <c r="EG83" s="28">
        <v>35</v>
      </c>
      <c r="EH83" s="26">
        <v>2</v>
      </c>
      <c r="EI83" s="33"/>
      <c r="EJ83">
        <v>93</v>
      </c>
      <c r="EK83">
        <v>93</v>
      </c>
      <c r="EL83" s="26">
        <v>0</v>
      </c>
      <c r="EM83" s="33"/>
      <c r="EN83">
        <v>56</v>
      </c>
      <c r="EO83">
        <v>58</v>
      </c>
      <c r="EP83" s="26">
        <v>2</v>
      </c>
      <c r="EQ83" s="33"/>
      <c r="ET83" s="26">
        <v>0</v>
      </c>
      <c r="EU83" s="30"/>
      <c r="EV83">
        <v>69</v>
      </c>
      <c r="EW83">
        <v>70</v>
      </c>
      <c r="EX83">
        <v>55</v>
      </c>
      <c r="EY83">
        <v>56</v>
      </c>
      <c r="EZ83" s="26">
        <v>-2</v>
      </c>
      <c r="FA83" s="33"/>
      <c r="FB83" s="28">
        <v>68.596000000000004</v>
      </c>
      <c r="FC83" s="28">
        <v>70</v>
      </c>
      <c r="FD83" s="26">
        <v>-1.4039999999999959</v>
      </c>
      <c r="FE83" s="33"/>
      <c r="FF83" s="28">
        <v>49.41</v>
      </c>
      <c r="FG83" s="28">
        <v>47.3018</v>
      </c>
      <c r="FH83" s="26">
        <v>2.108199999999997</v>
      </c>
      <c r="FI83" s="33"/>
      <c r="FJ83" s="31">
        <v>0</v>
      </c>
      <c r="FK83" s="28">
        <v>0</v>
      </c>
      <c r="FL83" s="26">
        <v>0</v>
      </c>
      <c r="FM83" s="33"/>
    </row>
    <row r="84" spans="1:169" x14ac:dyDescent="0.25">
      <c r="A84" s="26" t="s">
        <v>172</v>
      </c>
      <c r="B84" s="27">
        <v>0.28000000000000003</v>
      </c>
      <c r="E84" s="26">
        <f t="shared" si="7"/>
        <v>0</v>
      </c>
      <c r="G84" s="29"/>
      <c r="H84" s="35"/>
      <c r="I84" s="35">
        <f t="shared" si="8"/>
        <v>0</v>
      </c>
      <c r="J84" s="30"/>
      <c r="K84" s="29"/>
      <c r="L84" s="35"/>
      <c r="M84" s="35"/>
      <c r="N84" s="35">
        <f t="shared" si="9"/>
        <v>0</v>
      </c>
      <c r="O84" s="30"/>
      <c r="P84" s="29"/>
      <c r="Q84" s="35"/>
      <c r="R84" s="35"/>
      <c r="S84" s="35"/>
      <c r="T84" s="35">
        <f t="shared" si="10"/>
        <v>0</v>
      </c>
      <c r="U84" s="30"/>
      <c r="V84" s="29"/>
      <c r="W84" s="35"/>
      <c r="X84" s="35"/>
      <c r="Y84" s="35">
        <v>0</v>
      </c>
      <c r="Z84" s="30"/>
      <c r="AA84" s="35"/>
      <c r="AC84" s="26">
        <v>0</v>
      </c>
      <c r="AD84" s="30"/>
      <c r="AE84" s="31"/>
      <c r="AG84" s="26">
        <v>0</v>
      </c>
      <c r="AH84" s="30"/>
      <c r="AI84" s="29"/>
      <c r="AK84" s="26">
        <v>0</v>
      </c>
      <c r="AL84" s="30"/>
      <c r="AM84" s="29"/>
      <c r="AO84" s="26">
        <v>0</v>
      </c>
      <c r="AP84" s="30"/>
      <c r="AS84" s="26">
        <v>0</v>
      </c>
      <c r="AT84" s="30"/>
      <c r="AW84" s="26">
        <v>0</v>
      </c>
      <c r="AX84" s="30"/>
      <c r="AY84" s="29"/>
      <c r="BB84" s="26">
        <v>0</v>
      </c>
      <c r="BC84" s="30"/>
      <c r="BD84" s="29"/>
      <c r="BG84" s="26">
        <v>0</v>
      </c>
      <c r="BH84" s="30"/>
      <c r="BI84" s="28"/>
      <c r="BK84" s="26">
        <v>0</v>
      </c>
      <c r="BL84" s="30"/>
      <c r="BM84" s="29"/>
      <c r="BN84" s="28"/>
      <c r="BR84" s="26">
        <v>0</v>
      </c>
      <c r="BS84" s="30"/>
      <c r="BV84" s="26">
        <v>0</v>
      </c>
      <c r="BW84" s="30"/>
      <c r="BX84" s="29"/>
      <c r="CB84" s="26">
        <v>0</v>
      </c>
      <c r="CC84" s="30"/>
      <c r="CH84" s="26">
        <v>0</v>
      </c>
      <c r="CI84" s="30"/>
      <c r="CL84" s="26">
        <v>0</v>
      </c>
      <c r="CM84" s="30"/>
      <c r="CN84" s="29"/>
      <c r="CP84" s="26">
        <v>0</v>
      </c>
      <c r="CQ84" s="30"/>
      <c r="CR84" s="29"/>
      <c r="CT84" s="26">
        <v>0</v>
      </c>
      <c r="CU84" s="30"/>
      <c r="CX84" s="26">
        <v>0</v>
      </c>
      <c r="CY84" s="30"/>
      <c r="CZ84" s="32">
        <v>16</v>
      </c>
      <c r="DA84">
        <v>16</v>
      </c>
      <c r="DB84" s="26">
        <v>0</v>
      </c>
      <c r="DC84" s="30"/>
      <c r="DD84" s="29"/>
      <c r="DF84" s="26">
        <v>0</v>
      </c>
      <c r="DG84" s="30"/>
      <c r="DH84">
        <v>32</v>
      </c>
      <c r="DI84">
        <v>32</v>
      </c>
      <c r="DJ84" s="26">
        <v>0</v>
      </c>
      <c r="DK84" s="33"/>
      <c r="DN84" s="26">
        <v>0</v>
      </c>
      <c r="DO84" s="30"/>
      <c r="DP84">
        <v>16</v>
      </c>
      <c r="DQ84">
        <v>16</v>
      </c>
      <c r="DR84" s="26">
        <v>0</v>
      </c>
      <c r="DS84" s="33"/>
      <c r="DT84">
        <v>16</v>
      </c>
      <c r="DU84">
        <v>16</v>
      </c>
      <c r="DV84" s="26">
        <v>0</v>
      </c>
      <c r="DW84" s="30"/>
      <c r="DZ84" s="26">
        <v>0</v>
      </c>
      <c r="EA84" s="33"/>
      <c r="ED84" s="26">
        <v>0</v>
      </c>
      <c r="EE84" s="30"/>
      <c r="EF84" s="31"/>
      <c r="EH84" s="26">
        <v>0</v>
      </c>
      <c r="EI84" s="33"/>
      <c r="EL84" s="26">
        <v>0</v>
      </c>
      <c r="EM84" s="33"/>
      <c r="EP84" s="26">
        <v>0</v>
      </c>
      <c r="EQ84" s="33"/>
      <c r="ET84" s="26">
        <v>0</v>
      </c>
      <c r="EU84" s="30"/>
      <c r="EV84">
        <v>32</v>
      </c>
      <c r="EW84">
        <v>32</v>
      </c>
      <c r="EX84">
        <v>16</v>
      </c>
      <c r="EY84">
        <v>20</v>
      </c>
      <c r="EZ84" s="26">
        <v>-4</v>
      </c>
      <c r="FA84" s="33"/>
      <c r="FB84" s="28">
        <v>112</v>
      </c>
      <c r="FC84" s="28">
        <v>110</v>
      </c>
      <c r="FD84" s="26">
        <v>2</v>
      </c>
      <c r="FE84" s="33"/>
      <c r="FF84" s="28">
        <v>0</v>
      </c>
      <c r="FG84" s="28">
        <v>0</v>
      </c>
      <c r="FH84" s="26">
        <v>0</v>
      </c>
      <c r="FI84" s="33"/>
      <c r="FJ84" s="31">
        <v>0</v>
      </c>
      <c r="FK84" s="28">
        <v>0</v>
      </c>
      <c r="FL84" s="26">
        <v>0</v>
      </c>
      <c r="FM84" s="33"/>
    </row>
    <row r="85" spans="1:169" x14ac:dyDescent="0.25">
      <c r="A85" s="26" t="s">
        <v>173</v>
      </c>
      <c r="B85" s="27">
        <v>0.28000000000000003</v>
      </c>
      <c r="E85" s="26">
        <f t="shared" si="7"/>
        <v>0</v>
      </c>
      <c r="G85" s="29"/>
      <c r="H85" s="35"/>
      <c r="I85" s="35">
        <f t="shared" si="8"/>
        <v>0</v>
      </c>
      <c r="J85" s="30"/>
      <c r="K85" s="29"/>
      <c r="L85" s="35"/>
      <c r="M85" s="35"/>
      <c r="N85" s="35">
        <f t="shared" si="9"/>
        <v>0</v>
      </c>
      <c r="O85" s="30"/>
      <c r="P85" s="29"/>
      <c r="Q85" s="35"/>
      <c r="R85" s="35"/>
      <c r="S85" s="35"/>
      <c r="T85" s="35">
        <f t="shared" si="10"/>
        <v>0</v>
      </c>
      <c r="U85" s="30"/>
      <c r="V85" s="29"/>
      <c r="W85" s="35"/>
      <c r="X85" s="35"/>
      <c r="Y85" s="35">
        <v>0</v>
      </c>
      <c r="Z85" s="30"/>
      <c r="AA85" s="35"/>
      <c r="AC85" s="26">
        <v>0</v>
      </c>
      <c r="AD85" s="30"/>
      <c r="AE85" s="31"/>
      <c r="AG85" s="26">
        <v>0</v>
      </c>
      <c r="AH85" s="30"/>
      <c r="AI85" s="29"/>
      <c r="AK85" s="26">
        <v>0</v>
      </c>
      <c r="AL85" s="30"/>
      <c r="AM85" s="29"/>
      <c r="AO85" s="26">
        <v>0</v>
      </c>
      <c r="AP85" s="30"/>
      <c r="AS85" s="26">
        <v>0</v>
      </c>
      <c r="AT85" s="30"/>
      <c r="AW85" s="26">
        <v>0</v>
      </c>
      <c r="AX85" s="30"/>
      <c r="AY85" s="29"/>
      <c r="BB85" s="26">
        <v>0</v>
      </c>
      <c r="BC85" s="30"/>
      <c r="BD85" s="29"/>
      <c r="BG85" s="26">
        <v>0</v>
      </c>
      <c r="BH85" s="30"/>
      <c r="BI85" s="28"/>
      <c r="BK85" s="26">
        <v>0</v>
      </c>
      <c r="BL85" s="30"/>
      <c r="BM85" s="29"/>
      <c r="BN85" s="28"/>
      <c r="BR85" s="26">
        <v>0</v>
      </c>
      <c r="BS85" s="30"/>
      <c r="BV85" s="26">
        <v>0</v>
      </c>
      <c r="BW85" s="30"/>
      <c r="BX85" s="29"/>
      <c r="CB85" s="26">
        <v>0</v>
      </c>
      <c r="CC85" s="30"/>
      <c r="CH85" s="26">
        <v>0</v>
      </c>
      <c r="CI85" s="30"/>
      <c r="CL85" s="26">
        <v>0</v>
      </c>
      <c r="CM85" s="30"/>
      <c r="CN85" s="29"/>
      <c r="CP85" s="26">
        <v>0</v>
      </c>
      <c r="CQ85" s="30"/>
      <c r="CR85" s="29"/>
      <c r="CT85" s="26">
        <v>0</v>
      </c>
      <c r="CU85" s="30"/>
      <c r="CX85" s="26">
        <v>0</v>
      </c>
      <c r="CY85" s="30"/>
      <c r="CZ85" s="29"/>
      <c r="DB85" s="26">
        <v>0</v>
      </c>
      <c r="DC85" s="30"/>
      <c r="DD85" s="29"/>
      <c r="DF85" s="26">
        <v>0</v>
      </c>
      <c r="DG85" s="30"/>
      <c r="DJ85" s="26">
        <v>0</v>
      </c>
      <c r="DK85" s="33"/>
      <c r="DN85" s="26">
        <v>0</v>
      </c>
      <c r="DO85" s="30"/>
      <c r="DR85" s="26">
        <v>0</v>
      </c>
      <c r="DS85" s="33"/>
      <c r="DV85" s="26">
        <v>0</v>
      </c>
      <c r="DW85" s="30"/>
      <c r="DZ85" s="26">
        <v>0</v>
      </c>
      <c r="EA85" s="33"/>
      <c r="ED85" s="26">
        <v>0</v>
      </c>
      <c r="EE85" s="30"/>
      <c r="EF85" s="31"/>
      <c r="EH85" s="26">
        <v>0</v>
      </c>
      <c r="EI85" s="33"/>
      <c r="EL85" s="26">
        <v>0</v>
      </c>
      <c r="EM85" s="33"/>
      <c r="EP85" s="26">
        <v>0</v>
      </c>
      <c r="EQ85" s="33"/>
      <c r="ET85" s="26">
        <v>0</v>
      </c>
      <c r="EU85" s="30"/>
      <c r="EV85" s="27"/>
      <c r="EX85" s="27"/>
      <c r="EZ85" s="26">
        <v>0</v>
      </c>
      <c r="FA85" s="33"/>
      <c r="FB85" s="28">
        <v>0</v>
      </c>
      <c r="FC85" s="28">
        <v>0</v>
      </c>
      <c r="FD85" s="26">
        <v>0</v>
      </c>
      <c r="FE85" s="33"/>
      <c r="FF85" s="28">
        <v>0</v>
      </c>
      <c r="FG85" s="28">
        <v>0</v>
      </c>
      <c r="FH85" s="26">
        <v>0</v>
      </c>
      <c r="FI85" s="33"/>
      <c r="FJ85" s="31">
        <v>0</v>
      </c>
      <c r="FK85" s="28">
        <v>0</v>
      </c>
      <c r="FL85" s="26">
        <v>0</v>
      </c>
      <c r="FM85" s="33"/>
    </row>
    <row r="86" spans="1:169" x14ac:dyDescent="0.25">
      <c r="A86" s="26" t="s">
        <v>174</v>
      </c>
      <c r="B86" s="27">
        <v>0.35</v>
      </c>
      <c r="E86" s="26">
        <f t="shared" si="7"/>
        <v>0</v>
      </c>
      <c r="G86" s="29"/>
      <c r="H86" s="35"/>
      <c r="I86" s="35">
        <f t="shared" si="8"/>
        <v>0</v>
      </c>
      <c r="J86" s="30"/>
      <c r="K86" s="29"/>
      <c r="L86" s="35"/>
      <c r="M86" s="35"/>
      <c r="N86" s="35">
        <f t="shared" si="9"/>
        <v>0</v>
      </c>
      <c r="O86" s="30"/>
      <c r="P86" s="29"/>
      <c r="Q86" s="35"/>
      <c r="R86" s="35"/>
      <c r="S86" s="35"/>
      <c r="T86" s="35">
        <f t="shared" si="10"/>
        <v>0</v>
      </c>
      <c r="U86" s="30"/>
      <c r="V86" s="29"/>
      <c r="W86" s="35"/>
      <c r="X86" s="35"/>
      <c r="Y86" s="35">
        <v>0</v>
      </c>
      <c r="Z86" s="30"/>
      <c r="AA86" s="35"/>
      <c r="AC86" s="26">
        <v>0</v>
      </c>
      <c r="AD86" s="30"/>
      <c r="AE86" s="31"/>
      <c r="AG86" s="26">
        <v>0</v>
      </c>
      <c r="AH86" s="30"/>
      <c r="AI86" s="29"/>
      <c r="AK86" s="26">
        <v>0</v>
      </c>
      <c r="AL86" s="30"/>
      <c r="AM86" s="29"/>
      <c r="AO86" s="26">
        <v>0</v>
      </c>
      <c r="AP86" s="30"/>
      <c r="AS86" s="26">
        <v>0</v>
      </c>
      <c r="AT86" s="30"/>
      <c r="AW86" s="26">
        <v>0</v>
      </c>
      <c r="AX86" s="30"/>
      <c r="AY86" s="29"/>
      <c r="BB86" s="26">
        <v>0</v>
      </c>
      <c r="BC86" s="30"/>
      <c r="BD86" s="29"/>
      <c r="BG86" s="26">
        <v>0</v>
      </c>
      <c r="BH86" s="30"/>
      <c r="BI86" s="28"/>
      <c r="BK86" s="26">
        <v>0</v>
      </c>
      <c r="BL86" s="30"/>
      <c r="BM86" s="29"/>
      <c r="BN86" s="28"/>
      <c r="BR86" s="26">
        <v>0</v>
      </c>
      <c r="BS86" s="30"/>
      <c r="BV86" s="26">
        <v>0</v>
      </c>
      <c r="BW86" s="30"/>
      <c r="BX86" s="29"/>
      <c r="CB86" s="26">
        <v>0</v>
      </c>
      <c r="CC86" s="30"/>
      <c r="CH86" s="26">
        <v>0</v>
      </c>
      <c r="CI86" s="30"/>
      <c r="CL86" s="26">
        <v>0</v>
      </c>
      <c r="CM86" s="30"/>
      <c r="CN86" s="29"/>
      <c r="CP86" s="26">
        <v>0</v>
      </c>
      <c r="CQ86" s="30"/>
      <c r="CR86" s="29"/>
      <c r="CT86" s="26">
        <v>0</v>
      </c>
      <c r="CU86" s="30"/>
      <c r="CX86" s="26">
        <v>0</v>
      </c>
      <c r="CY86" s="30"/>
      <c r="CZ86" s="32">
        <v>40</v>
      </c>
      <c r="DA86">
        <v>40</v>
      </c>
      <c r="DB86" s="26">
        <v>0</v>
      </c>
      <c r="DC86" s="30"/>
      <c r="DD86" s="32">
        <v>64</v>
      </c>
      <c r="DE86">
        <v>62</v>
      </c>
      <c r="DF86" s="26">
        <v>2</v>
      </c>
      <c r="DG86" s="30"/>
      <c r="DJ86" s="26">
        <v>0</v>
      </c>
      <c r="DK86" s="33"/>
      <c r="DL86">
        <v>48</v>
      </c>
      <c r="DM86">
        <v>46</v>
      </c>
      <c r="DN86" s="26">
        <v>2</v>
      </c>
      <c r="DO86" s="30"/>
      <c r="DP86">
        <v>16</v>
      </c>
      <c r="DQ86">
        <v>16</v>
      </c>
      <c r="DR86" s="26">
        <v>0</v>
      </c>
      <c r="DS86" s="33"/>
      <c r="DT86">
        <v>40</v>
      </c>
      <c r="DU86">
        <v>44</v>
      </c>
      <c r="DV86" s="26">
        <v>-4</v>
      </c>
      <c r="DW86" s="30"/>
      <c r="DZ86" s="26">
        <v>0</v>
      </c>
      <c r="EA86" s="33"/>
      <c r="ED86" s="26">
        <v>0</v>
      </c>
      <c r="EE86" s="30"/>
      <c r="EF86" s="32">
        <v>48</v>
      </c>
      <c r="EG86" s="28">
        <v>50</v>
      </c>
      <c r="EH86" s="26">
        <v>-2</v>
      </c>
      <c r="EI86" s="33"/>
      <c r="EJ86">
        <v>8</v>
      </c>
      <c r="EK86">
        <v>10</v>
      </c>
      <c r="EL86" s="26">
        <v>-2</v>
      </c>
      <c r="EM86" s="33"/>
      <c r="EN86">
        <v>32</v>
      </c>
      <c r="EO86">
        <v>32</v>
      </c>
      <c r="EP86" s="26">
        <v>0</v>
      </c>
      <c r="EQ86" s="33"/>
      <c r="ET86" s="26">
        <v>0</v>
      </c>
      <c r="EU86" s="30"/>
      <c r="EV86" s="27"/>
      <c r="EX86" s="27"/>
      <c r="EZ86" s="26">
        <v>0</v>
      </c>
      <c r="FA86" s="33"/>
      <c r="FB86" s="28">
        <v>56</v>
      </c>
      <c r="FC86" s="28">
        <v>60</v>
      </c>
      <c r="FD86" s="26">
        <v>-4</v>
      </c>
      <c r="FE86" s="33"/>
      <c r="FF86" s="28">
        <v>0</v>
      </c>
      <c r="FG86" s="28">
        <v>0</v>
      </c>
      <c r="FH86" s="26">
        <v>0</v>
      </c>
      <c r="FI86" s="33"/>
      <c r="FJ86" s="31">
        <v>56</v>
      </c>
      <c r="FK86" s="28">
        <v>60</v>
      </c>
      <c r="FL86" s="26">
        <v>-4</v>
      </c>
      <c r="FM86" s="33"/>
    </row>
    <row r="87" spans="1:169" x14ac:dyDescent="0.25">
      <c r="A87" s="26" t="s">
        <v>175</v>
      </c>
      <c r="B87" s="27">
        <v>0.28000000000000003</v>
      </c>
      <c r="E87" s="26">
        <f t="shared" si="7"/>
        <v>0</v>
      </c>
      <c r="G87" s="29"/>
      <c r="H87" s="35"/>
      <c r="I87" s="35">
        <f t="shared" si="8"/>
        <v>0</v>
      </c>
      <c r="J87" s="30"/>
      <c r="K87" s="29"/>
      <c r="L87" s="35"/>
      <c r="M87" s="35"/>
      <c r="N87" s="35">
        <f t="shared" si="9"/>
        <v>0</v>
      </c>
      <c r="O87" s="30"/>
      <c r="P87" s="29"/>
      <c r="Q87" s="35"/>
      <c r="R87" s="35"/>
      <c r="S87" s="35"/>
      <c r="T87" s="35">
        <f t="shared" si="10"/>
        <v>0</v>
      </c>
      <c r="U87" s="30"/>
      <c r="V87" s="29"/>
      <c r="W87" s="35"/>
      <c r="X87" s="35"/>
      <c r="Y87" s="35">
        <v>0</v>
      </c>
      <c r="Z87" s="30"/>
      <c r="AA87" s="35"/>
      <c r="AC87" s="26">
        <v>0</v>
      </c>
      <c r="AD87" s="30"/>
      <c r="AE87" s="31"/>
      <c r="AG87" s="26">
        <v>0</v>
      </c>
      <c r="AH87" s="30"/>
      <c r="AI87" s="29"/>
      <c r="AK87" s="26">
        <v>0</v>
      </c>
      <c r="AL87" s="30"/>
      <c r="AM87" s="29"/>
      <c r="AO87" s="26">
        <v>0</v>
      </c>
      <c r="AP87" s="30"/>
      <c r="AS87" s="26">
        <v>0</v>
      </c>
      <c r="AT87" s="30"/>
      <c r="AW87" s="26">
        <v>0</v>
      </c>
      <c r="AX87" s="30"/>
      <c r="AY87" s="29"/>
      <c r="BB87" s="26">
        <v>0</v>
      </c>
      <c r="BC87" s="30"/>
      <c r="BD87" s="29"/>
      <c r="BF87">
        <v>67</v>
      </c>
      <c r="BG87" s="26">
        <v>-3</v>
      </c>
      <c r="BH87" s="30"/>
      <c r="BI87" s="28"/>
      <c r="BJ87" s="28">
        <v>190.4</v>
      </c>
      <c r="BK87" s="26">
        <v>1.5999999999999941</v>
      </c>
      <c r="BL87" s="30"/>
      <c r="BM87" s="29"/>
      <c r="BN87" s="28"/>
      <c r="BR87" s="26">
        <v>0</v>
      </c>
      <c r="BS87" s="30"/>
      <c r="BT87">
        <v>128</v>
      </c>
      <c r="BU87" s="28">
        <v>126.8</v>
      </c>
      <c r="BV87" s="26">
        <v>1.2000000000000031</v>
      </c>
      <c r="BW87" s="30"/>
      <c r="BX87" s="29"/>
      <c r="BZ87">
        <v>112</v>
      </c>
      <c r="CA87">
        <v>116</v>
      </c>
      <c r="CB87" s="26">
        <v>-4</v>
      </c>
      <c r="CC87" s="30"/>
      <c r="CD87">
        <v>56</v>
      </c>
      <c r="CE87">
        <v>60</v>
      </c>
      <c r="CF87">
        <v>56</v>
      </c>
      <c r="CG87">
        <v>60</v>
      </c>
      <c r="CH87" s="26">
        <v>-8</v>
      </c>
      <c r="CI87" s="30"/>
      <c r="CJ87">
        <v>32</v>
      </c>
      <c r="CK87" s="28">
        <v>30</v>
      </c>
      <c r="CL87" s="26">
        <v>2</v>
      </c>
      <c r="CM87" s="30"/>
      <c r="CN87" s="32">
        <v>112</v>
      </c>
      <c r="CO87">
        <v>110</v>
      </c>
      <c r="CP87" s="26">
        <v>2</v>
      </c>
      <c r="CQ87" s="30"/>
      <c r="CR87" s="32">
        <v>32</v>
      </c>
      <c r="CS87">
        <v>30</v>
      </c>
      <c r="CT87" s="26">
        <v>2</v>
      </c>
      <c r="CU87" s="30"/>
      <c r="CV87">
        <v>40</v>
      </c>
      <c r="CW87">
        <v>40</v>
      </c>
      <c r="CX87" s="26">
        <v>0</v>
      </c>
      <c r="CY87" s="30"/>
      <c r="CZ87" s="32">
        <v>72</v>
      </c>
      <c r="DA87">
        <v>75</v>
      </c>
      <c r="DB87" s="26">
        <v>-3</v>
      </c>
      <c r="DC87" s="30"/>
      <c r="DD87" s="32">
        <v>24</v>
      </c>
      <c r="DE87">
        <v>24</v>
      </c>
      <c r="DF87" s="26">
        <v>0</v>
      </c>
      <c r="DG87" s="30"/>
      <c r="DH87">
        <v>32</v>
      </c>
      <c r="DI87">
        <v>32</v>
      </c>
      <c r="DJ87" s="26">
        <v>0</v>
      </c>
      <c r="DK87" s="33"/>
      <c r="DL87">
        <v>8</v>
      </c>
      <c r="DM87">
        <v>6</v>
      </c>
      <c r="DN87" s="26">
        <v>2</v>
      </c>
      <c r="DO87" s="30"/>
      <c r="DP87">
        <v>64</v>
      </c>
      <c r="DQ87">
        <v>65.8</v>
      </c>
      <c r="DR87" s="26">
        <v>-1.7999999999999969</v>
      </c>
      <c r="DS87" s="33"/>
      <c r="DT87">
        <v>16</v>
      </c>
      <c r="DU87">
        <v>15</v>
      </c>
      <c r="DV87" s="26">
        <v>1</v>
      </c>
      <c r="DW87" s="30"/>
      <c r="DX87">
        <v>40</v>
      </c>
      <c r="DY87">
        <v>41</v>
      </c>
      <c r="DZ87" s="26">
        <v>-1</v>
      </c>
      <c r="EA87" s="33"/>
      <c r="ED87" s="26">
        <v>0</v>
      </c>
      <c r="EE87" s="30"/>
      <c r="EF87" s="31"/>
      <c r="EH87" s="26">
        <v>0</v>
      </c>
      <c r="EI87" s="33"/>
      <c r="EJ87">
        <v>72</v>
      </c>
      <c r="EK87">
        <v>71</v>
      </c>
      <c r="EL87" s="26">
        <v>1</v>
      </c>
      <c r="EM87" s="33"/>
      <c r="EP87" s="26">
        <v>0</v>
      </c>
      <c r="EQ87" s="33"/>
      <c r="ET87" s="26">
        <v>0</v>
      </c>
      <c r="EU87" s="30"/>
      <c r="EV87">
        <v>48</v>
      </c>
      <c r="EW87">
        <v>50</v>
      </c>
      <c r="EX87">
        <v>40</v>
      </c>
      <c r="EY87">
        <v>44</v>
      </c>
      <c r="EZ87" s="26">
        <v>-6</v>
      </c>
      <c r="FA87" s="33"/>
      <c r="FB87" s="28">
        <v>72</v>
      </c>
      <c r="FC87" s="28">
        <v>70</v>
      </c>
      <c r="FD87" s="26">
        <v>2</v>
      </c>
      <c r="FE87" s="33"/>
      <c r="FF87" s="28">
        <v>0</v>
      </c>
      <c r="FG87" s="28">
        <v>0</v>
      </c>
      <c r="FH87" s="26">
        <v>0</v>
      </c>
      <c r="FI87" s="33"/>
      <c r="FJ87" s="31">
        <v>0</v>
      </c>
      <c r="FK87" s="28">
        <v>0</v>
      </c>
      <c r="FL87" s="26">
        <v>0</v>
      </c>
      <c r="FM87" s="33"/>
    </row>
    <row r="88" spans="1:169" x14ac:dyDescent="0.25">
      <c r="A88" s="26" t="s">
        <v>176</v>
      </c>
      <c r="B88" s="27">
        <v>0.35</v>
      </c>
      <c r="E88" s="26">
        <f t="shared" si="7"/>
        <v>0</v>
      </c>
      <c r="G88" s="29"/>
      <c r="H88" s="35"/>
      <c r="I88" s="35">
        <f t="shared" si="8"/>
        <v>0</v>
      </c>
      <c r="J88" s="30"/>
      <c r="K88" s="29"/>
      <c r="L88" s="35"/>
      <c r="M88" s="35"/>
      <c r="N88" s="35">
        <f t="shared" si="9"/>
        <v>0</v>
      </c>
      <c r="O88" s="30"/>
      <c r="P88" s="29"/>
      <c r="Q88" s="35"/>
      <c r="R88" s="35"/>
      <c r="S88" s="35"/>
      <c r="T88" s="35">
        <f t="shared" si="10"/>
        <v>0</v>
      </c>
      <c r="U88" s="30"/>
      <c r="V88" s="29"/>
      <c r="W88" s="35"/>
      <c r="X88" s="35"/>
      <c r="Y88" s="35">
        <v>0</v>
      </c>
      <c r="Z88" s="30"/>
      <c r="AA88" s="35"/>
      <c r="AC88" s="26">
        <v>0</v>
      </c>
      <c r="AD88" s="30"/>
      <c r="AE88" s="31"/>
      <c r="AG88" s="26">
        <v>0</v>
      </c>
      <c r="AH88" s="30"/>
      <c r="AI88" s="29"/>
      <c r="AK88" s="26">
        <v>0</v>
      </c>
      <c r="AL88" s="30"/>
      <c r="AM88" s="29"/>
      <c r="AO88" s="26">
        <v>0</v>
      </c>
      <c r="AP88" s="30"/>
      <c r="AS88" s="26">
        <v>0</v>
      </c>
      <c r="AT88" s="30"/>
      <c r="AW88" s="26">
        <v>0</v>
      </c>
      <c r="AX88" s="30"/>
      <c r="AY88" s="29"/>
      <c r="BB88" s="26">
        <v>0</v>
      </c>
      <c r="BC88" s="30"/>
      <c r="BD88" s="29"/>
      <c r="BG88" s="26">
        <v>0</v>
      </c>
      <c r="BH88" s="30"/>
      <c r="BI88" s="28"/>
      <c r="BK88" s="26">
        <v>0</v>
      </c>
      <c r="BL88" s="30"/>
      <c r="BM88" s="29"/>
      <c r="BN88" s="28"/>
      <c r="BR88" s="26">
        <v>0</v>
      </c>
      <c r="BS88" s="30"/>
      <c r="BV88" s="26">
        <v>0</v>
      </c>
      <c r="BW88" s="30"/>
      <c r="BX88" s="29"/>
      <c r="CB88" s="26">
        <v>0</v>
      </c>
      <c r="CC88" s="30"/>
      <c r="CH88" s="26">
        <v>0</v>
      </c>
      <c r="CI88" s="30"/>
      <c r="CL88" s="26">
        <v>0</v>
      </c>
      <c r="CM88" s="30"/>
      <c r="CN88" s="29"/>
      <c r="CP88" s="26">
        <v>0</v>
      </c>
      <c r="CQ88" s="30"/>
      <c r="CR88" s="29"/>
      <c r="CT88" s="26">
        <v>0</v>
      </c>
      <c r="CU88" s="30"/>
      <c r="CX88" s="26">
        <v>0</v>
      </c>
      <c r="CY88" s="30"/>
      <c r="CZ88" s="32">
        <v>56</v>
      </c>
      <c r="DA88">
        <v>54</v>
      </c>
      <c r="DB88" s="26">
        <v>2</v>
      </c>
      <c r="DC88" s="30"/>
      <c r="DD88" s="32">
        <v>40</v>
      </c>
      <c r="DE88">
        <v>38</v>
      </c>
      <c r="DF88" s="26">
        <v>2</v>
      </c>
      <c r="DG88" s="30"/>
      <c r="DJ88" s="26">
        <v>0</v>
      </c>
      <c r="DK88" s="33"/>
      <c r="DL88">
        <v>40</v>
      </c>
      <c r="DM88">
        <v>39</v>
      </c>
      <c r="DN88" s="26">
        <v>1</v>
      </c>
      <c r="DO88" s="30"/>
      <c r="DQ88">
        <v>20</v>
      </c>
      <c r="DR88" s="24">
        <v>-20</v>
      </c>
      <c r="DS88" s="33">
        <v>7</v>
      </c>
      <c r="DV88" s="26">
        <v>0</v>
      </c>
      <c r="DW88" s="30"/>
      <c r="DX88">
        <v>8</v>
      </c>
      <c r="DY88">
        <v>10</v>
      </c>
      <c r="DZ88" s="26">
        <v>-2</v>
      </c>
      <c r="EA88" s="33"/>
      <c r="EB88">
        <v>24</v>
      </c>
      <c r="EC88" s="28">
        <v>29.2</v>
      </c>
      <c r="ED88" s="26">
        <v>-5.1999999999999993</v>
      </c>
      <c r="EE88" s="30"/>
      <c r="EF88" s="32">
        <v>16</v>
      </c>
      <c r="EG88" s="28">
        <v>16</v>
      </c>
      <c r="EH88" s="26">
        <v>0</v>
      </c>
      <c r="EI88" s="33"/>
      <c r="EJ88">
        <v>40</v>
      </c>
      <c r="EK88">
        <v>41</v>
      </c>
      <c r="EL88" s="26">
        <v>-1</v>
      </c>
      <c r="EM88" s="33"/>
      <c r="EP88" s="26">
        <v>0</v>
      </c>
      <c r="EQ88" s="33"/>
      <c r="ET88" s="26">
        <v>0</v>
      </c>
      <c r="EU88" s="30"/>
      <c r="EV88">
        <v>56</v>
      </c>
      <c r="EW88">
        <v>60</v>
      </c>
      <c r="EX88">
        <v>56</v>
      </c>
      <c r="EY88">
        <v>55</v>
      </c>
      <c r="EZ88" s="26">
        <v>-3</v>
      </c>
      <c r="FA88" s="33"/>
      <c r="FB88" s="28">
        <v>72</v>
      </c>
      <c r="FC88" s="28">
        <v>70</v>
      </c>
      <c r="FD88" s="26">
        <v>2</v>
      </c>
      <c r="FE88" s="33"/>
      <c r="FF88" s="28">
        <v>0</v>
      </c>
      <c r="FG88" s="28">
        <v>0</v>
      </c>
      <c r="FH88" s="26">
        <v>0</v>
      </c>
      <c r="FI88" s="33"/>
      <c r="FJ88" s="31">
        <v>104</v>
      </c>
      <c r="FK88" s="28">
        <v>115</v>
      </c>
      <c r="FL88" s="24">
        <v>-11</v>
      </c>
      <c r="FM88" s="33">
        <v>3.85</v>
      </c>
    </row>
    <row r="89" spans="1:169" x14ac:dyDescent="0.25">
      <c r="A89" s="26" t="s">
        <v>177</v>
      </c>
      <c r="B89" s="27">
        <v>0.28000000000000003</v>
      </c>
      <c r="E89" s="26">
        <f t="shared" si="7"/>
        <v>0</v>
      </c>
      <c r="G89" s="29"/>
      <c r="H89" s="35"/>
      <c r="I89" s="35">
        <f t="shared" si="8"/>
        <v>0</v>
      </c>
      <c r="J89" s="30"/>
      <c r="K89" s="29"/>
      <c r="L89" s="35"/>
      <c r="M89" s="35"/>
      <c r="N89" s="35">
        <f t="shared" si="9"/>
        <v>0</v>
      </c>
      <c r="O89" s="30"/>
      <c r="P89" s="29"/>
      <c r="Q89" s="35"/>
      <c r="R89" s="35"/>
      <c r="S89" s="35"/>
      <c r="T89" s="35">
        <f t="shared" si="10"/>
        <v>0</v>
      </c>
      <c r="U89" s="30"/>
      <c r="V89" s="29"/>
      <c r="W89" s="35"/>
      <c r="X89" s="35"/>
      <c r="Y89" s="35">
        <v>0</v>
      </c>
      <c r="Z89" s="30"/>
      <c r="AA89" s="35"/>
      <c r="AC89" s="26">
        <v>0</v>
      </c>
      <c r="AD89" s="30"/>
      <c r="AE89" s="31"/>
      <c r="AG89" s="26">
        <v>0</v>
      </c>
      <c r="AH89" s="30"/>
      <c r="AI89" s="29"/>
      <c r="AK89" s="26">
        <v>0</v>
      </c>
      <c r="AL89" s="30"/>
      <c r="AM89" s="29"/>
      <c r="AO89" s="26">
        <v>0</v>
      </c>
      <c r="AP89" s="30"/>
      <c r="AS89" s="26">
        <v>0</v>
      </c>
      <c r="AT89" s="30"/>
      <c r="AW89" s="26">
        <v>0</v>
      </c>
      <c r="AX89" s="30"/>
      <c r="AY89" s="29"/>
      <c r="BB89" s="26">
        <v>0</v>
      </c>
      <c r="BC89" s="30"/>
      <c r="BD89" s="29"/>
      <c r="BG89" s="26">
        <v>0</v>
      </c>
      <c r="BH89" s="30"/>
      <c r="BI89" s="28"/>
      <c r="BK89" s="26">
        <v>0</v>
      </c>
      <c r="BL89" s="30"/>
      <c r="BM89" s="29"/>
      <c r="BN89" s="28"/>
      <c r="BR89" s="26">
        <v>0</v>
      </c>
      <c r="BS89" s="30"/>
      <c r="BV89" s="26">
        <v>0</v>
      </c>
      <c r="BW89" s="30"/>
      <c r="BX89" s="29"/>
      <c r="CB89" s="26">
        <v>0</v>
      </c>
      <c r="CC89" s="30"/>
      <c r="CH89" s="26">
        <v>0</v>
      </c>
      <c r="CI89" s="30"/>
      <c r="CL89" s="26">
        <v>0</v>
      </c>
      <c r="CM89" s="30"/>
      <c r="CN89" s="29"/>
      <c r="CP89" s="26">
        <v>0</v>
      </c>
      <c r="CQ89" s="30"/>
      <c r="CR89" s="29"/>
      <c r="CT89" s="26">
        <v>0</v>
      </c>
      <c r="CU89" s="30"/>
      <c r="CX89" s="26">
        <v>0</v>
      </c>
      <c r="CY89" s="30"/>
      <c r="CZ89" s="29"/>
      <c r="DB89" s="26">
        <v>0</v>
      </c>
      <c r="DC89" s="30"/>
      <c r="DD89" s="29"/>
      <c r="DF89" s="26">
        <v>0</v>
      </c>
      <c r="DG89" s="30"/>
      <c r="DJ89" s="26">
        <v>0</v>
      </c>
      <c r="DK89" s="33"/>
      <c r="DN89" s="26">
        <v>0</v>
      </c>
      <c r="DO89" s="30"/>
      <c r="DR89" s="26">
        <v>0</v>
      </c>
      <c r="DS89" s="33"/>
      <c r="DV89" s="26">
        <v>0</v>
      </c>
      <c r="DW89" s="30"/>
      <c r="DZ89" s="26">
        <v>0</v>
      </c>
      <c r="EA89" s="33"/>
      <c r="ED89" s="26">
        <v>0</v>
      </c>
      <c r="EE89" s="30"/>
      <c r="EF89" s="31"/>
      <c r="EH89" s="26">
        <v>0</v>
      </c>
      <c r="EI89" s="33"/>
      <c r="EL89" s="26">
        <v>0</v>
      </c>
      <c r="EM89" s="33"/>
      <c r="EP89" s="26">
        <v>0</v>
      </c>
      <c r="EQ89" s="33"/>
      <c r="ET89" s="26">
        <v>0</v>
      </c>
      <c r="EU89" s="30"/>
      <c r="EV89" s="27"/>
      <c r="EX89" s="27"/>
      <c r="EZ89" s="26">
        <v>0</v>
      </c>
      <c r="FA89" s="33"/>
      <c r="FB89" s="28">
        <v>0</v>
      </c>
      <c r="FC89" s="28">
        <v>0</v>
      </c>
      <c r="FD89" s="26">
        <v>0</v>
      </c>
      <c r="FE89" s="33"/>
      <c r="FF89" s="28">
        <v>0</v>
      </c>
      <c r="FG89" s="28">
        <v>0</v>
      </c>
      <c r="FH89" s="26">
        <v>0</v>
      </c>
      <c r="FI89" s="33"/>
      <c r="FJ89" s="31">
        <v>0</v>
      </c>
      <c r="FK89" s="28">
        <v>0</v>
      </c>
      <c r="FL89" s="26">
        <v>0</v>
      </c>
      <c r="FM89" s="33"/>
    </row>
    <row r="90" spans="1:169" x14ac:dyDescent="0.25">
      <c r="A90" s="26" t="s">
        <v>178</v>
      </c>
      <c r="B90" s="27">
        <v>0.35</v>
      </c>
      <c r="C90">
        <v>104</v>
      </c>
      <c r="D90">
        <v>102</v>
      </c>
      <c r="E90" s="26">
        <f t="shared" si="7"/>
        <v>2</v>
      </c>
      <c r="G90" s="32">
        <v>208</v>
      </c>
      <c r="H90" s="36">
        <v>211</v>
      </c>
      <c r="I90" s="35">
        <f t="shared" si="8"/>
        <v>-3</v>
      </c>
      <c r="J90" s="30"/>
      <c r="K90" s="29"/>
      <c r="L90" s="35"/>
      <c r="M90" s="35"/>
      <c r="N90" s="35">
        <f t="shared" si="9"/>
        <v>0</v>
      </c>
      <c r="O90" s="30"/>
      <c r="P90" s="29"/>
      <c r="Q90" s="35"/>
      <c r="R90" s="36">
        <v>112</v>
      </c>
      <c r="S90" s="36">
        <v>115</v>
      </c>
      <c r="T90" s="35">
        <f t="shared" si="10"/>
        <v>-3</v>
      </c>
      <c r="U90" s="30"/>
      <c r="V90" s="32">
        <v>200</v>
      </c>
      <c r="W90" s="35"/>
      <c r="X90" s="36">
        <v>201</v>
      </c>
      <c r="Y90" s="35">
        <v>-1</v>
      </c>
      <c r="Z90" s="30"/>
      <c r="AA90" s="36">
        <v>96</v>
      </c>
      <c r="AB90" s="26">
        <v>98.200000000000017</v>
      </c>
      <c r="AC90" s="26">
        <v>-2.2000000000000171</v>
      </c>
      <c r="AD90" s="30"/>
      <c r="AE90" s="32">
        <v>40</v>
      </c>
      <c r="AF90" s="26">
        <v>45</v>
      </c>
      <c r="AG90" s="26">
        <v>-5</v>
      </c>
      <c r="AH90" s="30"/>
      <c r="AI90" s="32">
        <v>152</v>
      </c>
      <c r="AJ90" s="26">
        <v>162.19999999999999</v>
      </c>
      <c r="AK90" s="24">
        <v>-10.19999999999999</v>
      </c>
      <c r="AL90" s="30">
        <v>3.5699999999999958</v>
      </c>
      <c r="AM90" s="32">
        <v>8</v>
      </c>
      <c r="AN90">
        <v>8</v>
      </c>
      <c r="AO90" s="26">
        <v>0</v>
      </c>
      <c r="AP90" s="30"/>
      <c r="AQ90">
        <v>120</v>
      </c>
      <c r="AR90" s="28">
        <v>123.8</v>
      </c>
      <c r="AS90" s="26">
        <v>-3.7999999999999972</v>
      </c>
      <c r="AT90" s="30"/>
      <c r="AU90">
        <v>32</v>
      </c>
      <c r="AV90">
        <v>35</v>
      </c>
      <c r="AW90" s="26">
        <v>-3</v>
      </c>
      <c r="AX90" s="30"/>
      <c r="AY90" s="32">
        <v>152</v>
      </c>
      <c r="BA90">
        <v>150</v>
      </c>
      <c r="BB90" s="26">
        <v>2</v>
      </c>
      <c r="BC90" s="30"/>
      <c r="BD90" s="32">
        <v>40</v>
      </c>
      <c r="BF90">
        <v>41</v>
      </c>
      <c r="BG90" s="26">
        <v>-1</v>
      </c>
      <c r="BH90" s="30"/>
      <c r="BI90">
        <v>112</v>
      </c>
      <c r="BJ90" s="28">
        <v>109.6</v>
      </c>
      <c r="BK90" s="26">
        <v>2.4000000000000061</v>
      </c>
      <c r="BL90" s="30"/>
      <c r="BM90" s="29"/>
      <c r="BN90">
        <v>72</v>
      </c>
      <c r="BO90">
        <v>70</v>
      </c>
      <c r="BP90">
        <v>64</v>
      </c>
      <c r="BQ90">
        <v>68</v>
      </c>
      <c r="BR90" s="26">
        <v>-2</v>
      </c>
      <c r="BS90" s="30"/>
      <c r="BT90">
        <v>32</v>
      </c>
      <c r="BU90" s="28">
        <v>34.400000000000013</v>
      </c>
      <c r="BV90" s="26">
        <v>-2.4000000000000128</v>
      </c>
      <c r="BW90" s="30"/>
      <c r="BX90" s="29"/>
      <c r="CB90" s="26">
        <v>0</v>
      </c>
      <c r="CC90" s="30"/>
      <c r="CD90">
        <v>96</v>
      </c>
      <c r="CE90">
        <v>100</v>
      </c>
      <c r="CF90">
        <v>112</v>
      </c>
      <c r="CG90">
        <v>110</v>
      </c>
      <c r="CH90" s="26">
        <v>-2</v>
      </c>
      <c r="CI90" s="30"/>
      <c r="CL90" s="26">
        <v>0</v>
      </c>
      <c r="CM90" s="30"/>
      <c r="CN90" s="32">
        <v>160</v>
      </c>
      <c r="CO90">
        <v>160</v>
      </c>
      <c r="CP90" s="26">
        <v>0</v>
      </c>
      <c r="CQ90" s="30"/>
      <c r="CR90" s="32">
        <v>40</v>
      </c>
      <c r="CS90">
        <v>40</v>
      </c>
      <c r="CT90" s="26">
        <v>0</v>
      </c>
      <c r="CU90" s="30"/>
      <c r="CV90">
        <v>48</v>
      </c>
      <c r="CW90">
        <v>50</v>
      </c>
      <c r="CX90" s="26">
        <v>-2</v>
      </c>
      <c r="CY90" s="30"/>
      <c r="CZ90" s="32">
        <v>88</v>
      </c>
      <c r="DA90">
        <v>90</v>
      </c>
      <c r="DB90" s="26">
        <v>-2</v>
      </c>
      <c r="DC90" s="30"/>
      <c r="DD90" s="32">
        <v>40</v>
      </c>
      <c r="DE90">
        <v>45</v>
      </c>
      <c r="DF90" s="26">
        <v>-5</v>
      </c>
      <c r="DG90" s="30"/>
      <c r="DH90">
        <v>24</v>
      </c>
      <c r="DI90">
        <v>24</v>
      </c>
      <c r="DJ90" s="26">
        <v>0</v>
      </c>
      <c r="DK90" s="33"/>
      <c r="DN90" s="26">
        <v>0</v>
      </c>
      <c r="DO90" s="30"/>
      <c r="DP90">
        <v>80</v>
      </c>
      <c r="DQ90">
        <v>84.4</v>
      </c>
      <c r="DR90" s="26">
        <v>-4.4000000000000057</v>
      </c>
      <c r="DS90" s="33"/>
      <c r="DV90" s="26">
        <v>0</v>
      </c>
      <c r="DW90" s="30"/>
      <c r="DX90">
        <v>16</v>
      </c>
      <c r="DY90">
        <v>18</v>
      </c>
      <c r="DZ90" s="26">
        <v>-2</v>
      </c>
      <c r="EA90" s="33"/>
      <c r="EB90">
        <v>24</v>
      </c>
      <c r="EC90" s="28">
        <v>24.599999999999991</v>
      </c>
      <c r="ED90" s="26">
        <v>-0.59999999999999076</v>
      </c>
      <c r="EE90" s="30"/>
      <c r="EF90" s="32">
        <v>16</v>
      </c>
      <c r="EG90" s="28">
        <v>16</v>
      </c>
      <c r="EH90" s="26">
        <v>0</v>
      </c>
      <c r="EI90" s="33"/>
      <c r="EJ90">
        <v>56</v>
      </c>
      <c r="EK90">
        <v>57</v>
      </c>
      <c r="EL90" s="26">
        <v>-1</v>
      </c>
      <c r="EM90" s="33"/>
      <c r="EP90" s="26">
        <v>0</v>
      </c>
      <c r="EQ90" s="33"/>
      <c r="ET90" s="26">
        <v>0</v>
      </c>
      <c r="EU90" s="30"/>
      <c r="EV90">
        <v>72</v>
      </c>
      <c r="EW90">
        <v>70</v>
      </c>
      <c r="EX90">
        <v>64</v>
      </c>
      <c r="EY90">
        <v>67</v>
      </c>
      <c r="EZ90" s="26">
        <v>-1</v>
      </c>
      <c r="FA90" s="33"/>
      <c r="FB90" s="28">
        <v>72</v>
      </c>
      <c r="FC90" s="28">
        <v>70</v>
      </c>
      <c r="FD90" s="26">
        <v>2</v>
      </c>
      <c r="FE90" s="33"/>
      <c r="FF90" s="28">
        <v>0</v>
      </c>
      <c r="FG90" s="28">
        <v>0</v>
      </c>
      <c r="FH90" s="26">
        <v>0</v>
      </c>
      <c r="FI90" s="33"/>
      <c r="FJ90" s="31">
        <v>112</v>
      </c>
      <c r="FK90" s="28">
        <v>110</v>
      </c>
      <c r="FL90" s="26">
        <v>2</v>
      </c>
      <c r="FM90" s="33"/>
    </row>
    <row r="91" spans="1:169" x14ac:dyDescent="0.25">
      <c r="A91" s="26" t="s">
        <v>179</v>
      </c>
      <c r="B91" s="27">
        <v>0.28000000000000003</v>
      </c>
      <c r="E91" s="26">
        <f t="shared" si="7"/>
        <v>0</v>
      </c>
      <c r="G91" s="29"/>
      <c r="H91" s="35"/>
      <c r="I91" s="35">
        <f t="shared" si="8"/>
        <v>0</v>
      </c>
      <c r="J91" s="30"/>
      <c r="K91" s="29"/>
      <c r="L91" s="35"/>
      <c r="M91" s="35"/>
      <c r="N91" s="35">
        <f t="shared" si="9"/>
        <v>0</v>
      </c>
      <c r="O91" s="30"/>
      <c r="P91" s="29"/>
      <c r="Q91" s="35"/>
      <c r="R91" s="35"/>
      <c r="S91" s="35"/>
      <c r="T91" s="35">
        <f t="shared" si="10"/>
        <v>0</v>
      </c>
      <c r="U91" s="30"/>
      <c r="V91" s="29"/>
      <c r="W91" s="35"/>
      <c r="X91" s="35"/>
      <c r="Y91" s="35">
        <v>0</v>
      </c>
      <c r="Z91" s="30"/>
      <c r="AA91" s="35"/>
      <c r="AC91" s="26">
        <v>0</v>
      </c>
      <c r="AD91" s="30"/>
      <c r="AE91" s="31"/>
      <c r="AG91" s="26">
        <v>0</v>
      </c>
      <c r="AH91" s="30"/>
      <c r="AI91" s="29"/>
      <c r="AK91" s="26">
        <v>0</v>
      </c>
      <c r="AL91" s="30"/>
      <c r="AM91" s="29"/>
      <c r="AO91" s="26">
        <v>0</v>
      </c>
      <c r="AP91" s="30"/>
      <c r="AS91" s="26">
        <v>0</v>
      </c>
      <c r="AT91" s="30"/>
      <c r="AW91" s="26">
        <v>0</v>
      </c>
      <c r="AX91" s="30"/>
      <c r="AY91" s="29"/>
      <c r="BB91" s="26">
        <v>0</v>
      </c>
      <c r="BC91" s="30"/>
      <c r="BD91" s="29"/>
      <c r="BG91" s="26">
        <v>0</v>
      </c>
      <c r="BH91" s="30"/>
      <c r="BI91" s="28"/>
      <c r="BK91" s="26">
        <v>0</v>
      </c>
      <c r="BL91" s="30"/>
      <c r="BM91" s="29"/>
      <c r="BN91" s="28"/>
      <c r="BQ91">
        <v>63</v>
      </c>
      <c r="BR91" s="26">
        <v>1</v>
      </c>
      <c r="BS91" s="30"/>
      <c r="BU91" s="28">
        <v>67.399999999999991</v>
      </c>
      <c r="BV91" s="24">
        <v>-67.399999999999991</v>
      </c>
      <c r="BW91" s="30">
        <v>18.872</v>
      </c>
      <c r="BX91" s="29"/>
      <c r="BZ91">
        <v>16</v>
      </c>
      <c r="CA91">
        <v>21</v>
      </c>
      <c r="CB91" s="26">
        <v>-5</v>
      </c>
      <c r="CC91" s="30"/>
      <c r="CD91">
        <v>40</v>
      </c>
      <c r="CE91">
        <v>40</v>
      </c>
      <c r="CF91">
        <v>40</v>
      </c>
      <c r="CG91">
        <v>40</v>
      </c>
      <c r="CH91" s="26">
        <v>0</v>
      </c>
      <c r="CI91" s="30"/>
      <c r="CJ91">
        <v>8</v>
      </c>
      <c r="CK91" s="28">
        <v>8</v>
      </c>
      <c r="CL91" s="26">
        <v>0</v>
      </c>
      <c r="CM91" s="30"/>
      <c r="CN91" s="32">
        <v>56</v>
      </c>
      <c r="CO91">
        <v>54</v>
      </c>
      <c r="CP91" s="26">
        <v>2</v>
      </c>
      <c r="CQ91" s="30"/>
      <c r="CR91" s="32">
        <v>32</v>
      </c>
      <c r="CS91">
        <v>32</v>
      </c>
      <c r="CT91" s="26">
        <v>0</v>
      </c>
      <c r="CU91" s="30"/>
      <c r="CV91">
        <v>24</v>
      </c>
      <c r="CW91">
        <v>24</v>
      </c>
      <c r="CX91" s="26">
        <v>0</v>
      </c>
      <c r="CY91" s="30"/>
      <c r="CZ91" s="32">
        <v>40</v>
      </c>
      <c r="DA91">
        <v>44</v>
      </c>
      <c r="DB91" s="26">
        <v>-4</v>
      </c>
      <c r="DC91" s="30"/>
      <c r="DD91" s="32">
        <v>8</v>
      </c>
      <c r="DE91">
        <v>9</v>
      </c>
      <c r="DF91" s="26">
        <v>-1</v>
      </c>
      <c r="DG91" s="30"/>
      <c r="DH91">
        <v>56</v>
      </c>
      <c r="DI91">
        <v>59</v>
      </c>
      <c r="DJ91" s="26">
        <v>-3</v>
      </c>
      <c r="DK91" s="33"/>
      <c r="DL91">
        <v>24</v>
      </c>
      <c r="DM91">
        <v>28</v>
      </c>
      <c r="DN91" s="26">
        <v>-4</v>
      </c>
      <c r="DO91" s="30"/>
      <c r="DP91">
        <v>32</v>
      </c>
      <c r="DQ91">
        <v>37</v>
      </c>
      <c r="DR91" s="26">
        <v>-5</v>
      </c>
      <c r="DS91" s="33"/>
      <c r="DV91" s="26">
        <v>0</v>
      </c>
      <c r="DW91" s="30"/>
      <c r="DZ91" s="26">
        <v>0</v>
      </c>
      <c r="EA91" s="33"/>
      <c r="EB91">
        <v>40</v>
      </c>
      <c r="EC91" s="28">
        <v>39.799999999999997</v>
      </c>
      <c r="ED91" s="26">
        <v>0.20000000000000279</v>
      </c>
      <c r="EE91" s="30"/>
      <c r="EF91" s="32">
        <v>24</v>
      </c>
      <c r="EG91" s="28">
        <v>24</v>
      </c>
      <c r="EH91" s="26">
        <v>0</v>
      </c>
      <c r="EI91" s="33"/>
      <c r="EJ91">
        <v>24</v>
      </c>
      <c r="EK91">
        <v>24</v>
      </c>
      <c r="EL91" s="26">
        <v>0</v>
      </c>
      <c r="EM91" s="33"/>
      <c r="EP91" s="26">
        <v>0</v>
      </c>
      <c r="EQ91" s="33"/>
      <c r="ET91" s="26">
        <v>0</v>
      </c>
      <c r="EU91" s="30"/>
      <c r="EV91">
        <v>48</v>
      </c>
      <c r="EW91">
        <v>50</v>
      </c>
      <c r="EX91">
        <v>40</v>
      </c>
      <c r="EY91">
        <v>40</v>
      </c>
      <c r="EZ91" s="26">
        <v>-2</v>
      </c>
      <c r="FA91" s="33"/>
      <c r="FB91" s="28">
        <v>56</v>
      </c>
      <c r="FC91" s="28">
        <v>60</v>
      </c>
      <c r="FD91" s="26">
        <v>-4</v>
      </c>
      <c r="FE91" s="33"/>
      <c r="FF91" s="28">
        <v>0</v>
      </c>
      <c r="FG91" s="28">
        <v>0</v>
      </c>
      <c r="FH91" s="26">
        <v>0</v>
      </c>
      <c r="FI91" s="33"/>
      <c r="FJ91" s="31">
        <v>0</v>
      </c>
      <c r="FK91" s="28">
        <v>0</v>
      </c>
      <c r="FL91" s="26">
        <v>0</v>
      </c>
      <c r="FM91" s="33"/>
    </row>
    <row r="92" spans="1:169" x14ac:dyDescent="0.25">
      <c r="A92" s="26" t="s">
        <v>180</v>
      </c>
      <c r="B92" s="27">
        <v>0.41</v>
      </c>
      <c r="E92" s="26">
        <f t="shared" si="7"/>
        <v>0</v>
      </c>
      <c r="G92" s="32">
        <v>248</v>
      </c>
      <c r="H92" s="36">
        <v>250</v>
      </c>
      <c r="I92" s="35">
        <f t="shared" si="8"/>
        <v>-2</v>
      </c>
      <c r="J92" s="30"/>
      <c r="K92" s="29"/>
      <c r="L92" s="35"/>
      <c r="M92" s="35"/>
      <c r="N92" s="35">
        <f t="shared" si="9"/>
        <v>0</v>
      </c>
      <c r="O92" s="30"/>
      <c r="P92" s="29"/>
      <c r="Q92" s="35"/>
      <c r="R92" s="36">
        <v>104</v>
      </c>
      <c r="S92" s="36">
        <v>109</v>
      </c>
      <c r="T92" s="35">
        <f t="shared" si="10"/>
        <v>-5</v>
      </c>
      <c r="U92" s="30"/>
      <c r="V92" s="32">
        <v>232</v>
      </c>
      <c r="W92" s="35"/>
      <c r="X92" s="36">
        <v>235</v>
      </c>
      <c r="Y92" s="35">
        <v>-3</v>
      </c>
      <c r="Z92" s="30"/>
      <c r="AA92" s="35"/>
      <c r="AC92" s="26">
        <v>0</v>
      </c>
      <c r="AD92" s="30"/>
      <c r="AE92" s="32">
        <v>248</v>
      </c>
      <c r="AF92" s="26">
        <v>248</v>
      </c>
      <c r="AG92" s="26">
        <v>0</v>
      </c>
      <c r="AH92" s="30"/>
      <c r="AI92" s="32">
        <v>72</v>
      </c>
      <c r="AJ92" s="26">
        <v>74.799999999999983</v>
      </c>
      <c r="AK92" s="26">
        <v>-2.7999999999999829</v>
      </c>
      <c r="AL92" s="30"/>
      <c r="AM92" s="32">
        <v>48</v>
      </c>
      <c r="AN92">
        <v>49</v>
      </c>
      <c r="AO92" s="26">
        <v>-1</v>
      </c>
      <c r="AP92" s="30"/>
      <c r="AQ92">
        <v>96</v>
      </c>
      <c r="AR92" s="28">
        <v>95.400000000000034</v>
      </c>
      <c r="AS92" s="26">
        <v>0.59999999999996589</v>
      </c>
      <c r="AT92" s="30"/>
      <c r="AU92">
        <v>208</v>
      </c>
      <c r="AV92">
        <v>212</v>
      </c>
      <c r="AW92" s="26">
        <v>-4</v>
      </c>
      <c r="AX92" s="30"/>
      <c r="AY92" s="32">
        <v>16</v>
      </c>
      <c r="BA92">
        <v>17</v>
      </c>
      <c r="BB92" s="26">
        <v>-1</v>
      </c>
      <c r="BC92" s="30"/>
      <c r="BD92" s="32">
        <v>168</v>
      </c>
      <c r="BF92">
        <v>168</v>
      </c>
      <c r="BG92" s="26">
        <v>0</v>
      </c>
      <c r="BH92" s="30"/>
      <c r="BI92" s="28"/>
      <c r="BK92" s="26">
        <v>0</v>
      </c>
      <c r="BL92" s="30"/>
      <c r="BM92" s="29"/>
      <c r="BN92">
        <v>32</v>
      </c>
      <c r="BO92">
        <v>32</v>
      </c>
      <c r="BP92">
        <v>40</v>
      </c>
      <c r="BQ92">
        <v>45</v>
      </c>
      <c r="BR92" s="26">
        <v>-5</v>
      </c>
      <c r="BS92" s="30"/>
      <c r="BT92">
        <v>176</v>
      </c>
      <c r="BU92" s="28">
        <v>180.6</v>
      </c>
      <c r="BV92" s="26">
        <v>-4.5999999999999943</v>
      </c>
      <c r="BW92" s="30"/>
      <c r="BX92" s="29"/>
      <c r="BZ92">
        <v>48</v>
      </c>
      <c r="CA92">
        <v>48</v>
      </c>
      <c r="CB92" s="26">
        <v>0</v>
      </c>
      <c r="CC92" s="30"/>
      <c r="CD92">
        <v>80</v>
      </c>
      <c r="CE92">
        <v>80</v>
      </c>
      <c r="CF92">
        <v>80</v>
      </c>
      <c r="CG92">
        <v>80</v>
      </c>
      <c r="CH92" s="26">
        <v>0</v>
      </c>
      <c r="CI92" s="30"/>
      <c r="CL92" s="26">
        <v>0</v>
      </c>
      <c r="CM92" s="30"/>
      <c r="CN92" s="32">
        <v>96</v>
      </c>
      <c r="CO92">
        <v>96</v>
      </c>
      <c r="CP92" s="26">
        <v>0</v>
      </c>
      <c r="CQ92" s="30"/>
      <c r="CR92" s="32">
        <v>40</v>
      </c>
      <c r="CS92">
        <v>40</v>
      </c>
      <c r="CT92" s="26">
        <v>0</v>
      </c>
      <c r="CU92" s="30"/>
      <c r="CV92">
        <v>40</v>
      </c>
      <c r="CW92">
        <v>40</v>
      </c>
      <c r="CX92" s="26">
        <v>0</v>
      </c>
      <c r="CY92" s="30"/>
      <c r="CZ92" s="32">
        <v>160</v>
      </c>
      <c r="DA92">
        <v>159</v>
      </c>
      <c r="DB92" s="26">
        <v>1</v>
      </c>
      <c r="DC92" s="30"/>
      <c r="DD92" s="32">
        <v>56</v>
      </c>
      <c r="DE92">
        <v>59</v>
      </c>
      <c r="DF92" s="26">
        <v>-3</v>
      </c>
      <c r="DG92" s="30"/>
      <c r="DH92">
        <v>32</v>
      </c>
      <c r="DI92">
        <v>32</v>
      </c>
      <c r="DJ92" s="26">
        <v>0</v>
      </c>
      <c r="DK92" s="33"/>
      <c r="DL92">
        <v>104</v>
      </c>
      <c r="DM92">
        <v>107</v>
      </c>
      <c r="DN92" s="26">
        <v>-3</v>
      </c>
      <c r="DO92" s="30"/>
      <c r="DP92">
        <v>88</v>
      </c>
      <c r="DQ92">
        <v>90.200000000000017</v>
      </c>
      <c r="DR92" s="26">
        <v>-2.2000000000000171</v>
      </c>
      <c r="DS92" s="33"/>
      <c r="DT92">
        <v>72</v>
      </c>
      <c r="DU92">
        <v>72</v>
      </c>
      <c r="DV92" s="26">
        <v>0</v>
      </c>
      <c r="DW92" s="30"/>
      <c r="DX92">
        <v>64</v>
      </c>
      <c r="DY92">
        <v>64</v>
      </c>
      <c r="DZ92" s="26">
        <v>0</v>
      </c>
      <c r="EA92" s="33"/>
      <c r="EB92">
        <v>64</v>
      </c>
      <c r="EC92" s="28">
        <v>68.8</v>
      </c>
      <c r="ED92" s="26">
        <v>-4.7999999999999972</v>
      </c>
      <c r="EE92" s="30"/>
      <c r="EF92" s="32">
        <v>24</v>
      </c>
      <c r="EG92" s="28">
        <v>24</v>
      </c>
      <c r="EH92" s="26">
        <v>0</v>
      </c>
      <c r="EI92" s="33"/>
      <c r="EL92" s="26">
        <v>0</v>
      </c>
      <c r="EM92" s="33"/>
      <c r="EP92" s="26">
        <v>0</v>
      </c>
      <c r="EQ92" s="33"/>
      <c r="ET92" s="26">
        <v>0</v>
      </c>
      <c r="EU92" s="30"/>
      <c r="EV92">
        <v>152</v>
      </c>
      <c r="EW92">
        <v>150</v>
      </c>
      <c r="EX92">
        <v>112</v>
      </c>
      <c r="EY92">
        <v>116</v>
      </c>
      <c r="EZ92" s="26">
        <v>-2</v>
      </c>
      <c r="FA92" s="33"/>
      <c r="FB92" s="28">
        <v>0</v>
      </c>
      <c r="FC92" s="28">
        <v>0</v>
      </c>
      <c r="FD92" s="26">
        <v>0</v>
      </c>
      <c r="FE92" s="33"/>
      <c r="FF92" s="28">
        <v>160</v>
      </c>
      <c r="FG92" s="28">
        <v>161.19999999999999</v>
      </c>
      <c r="FH92" s="26">
        <v>-1.2000000000000171</v>
      </c>
      <c r="FI92" s="33"/>
      <c r="FJ92" s="31">
        <v>0</v>
      </c>
      <c r="FK92" s="28">
        <v>0</v>
      </c>
      <c r="FL92" s="26">
        <v>0</v>
      </c>
      <c r="FM92" s="33"/>
    </row>
    <row r="93" spans="1:169" x14ac:dyDescent="0.25">
      <c r="A93" s="26" t="s">
        <v>181</v>
      </c>
      <c r="B93" s="27">
        <v>0.5</v>
      </c>
      <c r="E93" s="26">
        <f t="shared" si="7"/>
        <v>0</v>
      </c>
      <c r="G93" s="29"/>
      <c r="H93" s="35"/>
      <c r="I93" s="35">
        <f t="shared" si="8"/>
        <v>0</v>
      </c>
      <c r="J93" s="30"/>
      <c r="K93" s="29"/>
      <c r="L93" s="35"/>
      <c r="M93" s="35"/>
      <c r="N93" s="35">
        <f t="shared" si="9"/>
        <v>0</v>
      </c>
      <c r="O93" s="30"/>
      <c r="P93" s="29"/>
      <c r="Q93" s="35"/>
      <c r="R93" s="35"/>
      <c r="S93" s="35"/>
      <c r="T93" s="35">
        <f t="shared" si="10"/>
        <v>0</v>
      </c>
      <c r="U93" s="30"/>
      <c r="V93" s="29"/>
      <c r="W93" s="35"/>
      <c r="X93" s="35"/>
      <c r="Y93" s="35">
        <v>0</v>
      </c>
      <c r="Z93" s="30"/>
      <c r="AA93" s="35"/>
      <c r="AC93" s="26">
        <v>0</v>
      </c>
      <c r="AD93" s="30"/>
      <c r="AE93" s="31"/>
      <c r="AG93" s="26">
        <v>0</v>
      </c>
      <c r="AH93" s="30"/>
      <c r="AI93" s="29"/>
      <c r="AK93" s="26">
        <v>0</v>
      </c>
      <c r="AL93" s="30"/>
      <c r="AM93" s="29"/>
      <c r="AO93" s="26">
        <v>0</v>
      </c>
      <c r="AP93" s="30"/>
      <c r="AS93" s="26">
        <v>0</v>
      </c>
      <c r="AT93" s="30"/>
      <c r="AW93" s="26">
        <v>0</v>
      </c>
      <c r="AX93" s="30"/>
      <c r="AY93" s="29"/>
      <c r="BB93" s="26">
        <v>0</v>
      </c>
      <c r="BC93" s="30"/>
      <c r="BD93" s="29"/>
      <c r="BG93" s="26">
        <v>0</v>
      </c>
      <c r="BH93" s="30"/>
      <c r="BI93" s="28"/>
      <c r="BK93" s="26">
        <v>0</v>
      </c>
      <c r="BL93" s="30"/>
      <c r="BM93" s="29"/>
      <c r="BN93" s="28"/>
      <c r="BR93" s="26">
        <v>0</v>
      </c>
      <c r="BS93" s="30"/>
      <c r="BV93" s="26">
        <v>0</v>
      </c>
      <c r="BW93" s="30"/>
      <c r="BX93" s="29"/>
      <c r="CB93" s="26">
        <v>0</v>
      </c>
      <c r="CC93" s="30"/>
      <c r="CH93" s="26">
        <v>0</v>
      </c>
      <c r="CI93" s="30"/>
      <c r="CL93" s="26">
        <v>0</v>
      </c>
      <c r="CM93" s="30"/>
      <c r="CN93" s="29"/>
      <c r="CP93" s="26">
        <v>0</v>
      </c>
      <c r="CQ93" s="30"/>
      <c r="CR93" s="29"/>
      <c r="CT93" s="26">
        <v>0</v>
      </c>
      <c r="CU93" s="30"/>
      <c r="CX93" s="26">
        <v>0</v>
      </c>
      <c r="CY93" s="30"/>
      <c r="CZ93" s="29"/>
      <c r="DB93" s="26">
        <v>0</v>
      </c>
      <c r="DC93" s="30"/>
      <c r="DD93" s="29"/>
      <c r="DF93" s="26">
        <v>0</v>
      </c>
      <c r="DG93" s="30"/>
      <c r="DJ93" s="26">
        <v>0</v>
      </c>
      <c r="DK93" s="33"/>
      <c r="DN93" s="26">
        <v>0</v>
      </c>
      <c r="DO93" s="30"/>
      <c r="DR93" s="26">
        <v>0</v>
      </c>
      <c r="DS93" s="33"/>
      <c r="DV93" s="26">
        <v>0</v>
      </c>
      <c r="DW93" s="30"/>
      <c r="DZ93" s="26">
        <v>0</v>
      </c>
      <c r="EA93" s="33"/>
      <c r="ED93" s="26">
        <v>0</v>
      </c>
      <c r="EE93" s="30"/>
      <c r="EF93" s="31"/>
      <c r="EH93" s="26">
        <v>0</v>
      </c>
      <c r="EI93" s="33"/>
      <c r="EL93" s="26">
        <v>0</v>
      </c>
      <c r="EM93" s="33"/>
      <c r="EP93" s="26">
        <v>0</v>
      </c>
      <c r="EQ93" s="33"/>
      <c r="ET93" s="26">
        <v>0</v>
      </c>
      <c r="EU93" s="30"/>
      <c r="EV93" s="27"/>
      <c r="EX93" s="27"/>
      <c r="EZ93" s="26">
        <v>0</v>
      </c>
      <c r="FA93" s="33"/>
      <c r="FB93" s="28">
        <v>0</v>
      </c>
      <c r="FC93" s="28">
        <v>0</v>
      </c>
      <c r="FD93" s="26">
        <v>0</v>
      </c>
      <c r="FE93" s="33"/>
      <c r="FF93" s="28">
        <v>0</v>
      </c>
      <c r="FG93" s="28">
        <v>0</v>
      </c>
      <c r="FH93" s="26">
        <v>0</v>
      </c>
      <c r="FI93" s="33"/>
      <c r="FJ93" s="31">
        <v>0</v>
      </c>
      <c r="FK93" s="28">
        <v>0</v>
      </c>
      <c r="FL93" s="26">
        <v>0</v>
      </c>
      <c r="FM93" s="33"/>
    </row>
    <row r="94" spans="1:169" x14ac:dyDescent="0.25">
      <c r="A94" s="26" t="s">
        <v>182</v>
      </c>
      <c r="B94" s="27">
        <v>0.41</v>
      </c>
      <c r="E94" s="26">
        <f t="shared" si="7"/>
        <v>0</v>
      </c>
      <c r="G94" s="29"/>
      <c r="H94" s="35"/>
      <c r="I94" s="35">
        <f t="shared" si="8"/>
        <v>0</v>
      </c>
      <c r="J94" s="30"/>
      <c r="K94" s="29"/>
      <c r="L94" s="35"/>
      <c r="M94" s="35"/>
      <c r="N94" s="35">
        <f t="shared" si="9"/>
        <v>0</v>
      </c>
      <c r="O94" s="30"/>
      <c r="P94" s="29"/>
      <c r="Q94" s="35"/>
      <c r="R94" s="35"/>
      <c r="S94" s="35"/>
      <c r="T94" s="35">
        <f t="shared" si="10"/>
        <v>0</v>
      </c>
      <c r="U94" s="30"/>
      <c r="V94" s="29"/>
      <c r="W94" s="35"/>
      <c r="X94" s="35"/>
      <c r="Y94" s="35">
        <v>0</v>
      </c>
      <c r="Z94" s="30"/>
      <c r="AA94" s="35"/>
      <c r="AC94" s="26">
        <v>0</v>
      </c>
      <c r="AD94" s="30"/>
      <c r="AE94" s="31"/>
      <c r="AG94" s="26">
        <v>0</v>
      </c>
      <c r="AH94" s="30"/>
      <c r="AI94" s="29"/>
      <c r="AK94" s="26">
        <v>0</v>
      </c>
      <c r="AL94" s="30"/>
      <c r="AM94" s="29"/>
      <c r="AO94" s="26">
        <v>0</v>
      </c>
      <c r="AP94" s="30"/>
      <c r="AS94" s="26">
        <v>0</v>
      </c>
      <c r="AT94" s="30"/>
      <c r="AW94" s="26">
        <v>0</v>
      </c>
      <c r="AX94" s="30"/>
      <c r="AY94" s="29"/>
      <c r="BB94" s="26">
        <v>0</v>
      </c>
      <c r="BC94" s="30"/>
      <c r="BD94" s="29"/>
      <c r="BG94" s="26">
        <v>0</v>
      </c>
      <c r="BH94" s="30"/>
      <c r="BI94" s="28"/>
      <c r="BK94" s="26">
        <v>0</v>
      </c>
      <c r="BL94" s="30"/>
      <c r="BM94" s="29"/>
      <c r="BN94" s="28"/>
      <c r="BR94" s="26">
        <v>0</v>
      </c>
      <c r="BS94" s="30"/>
      <c r="BV94" s="26">
        <v>0</v>
      </c>
      <c r="BW94" s="30"/>
      <c r="BX94" s="29"/>
      <c r="CB94" s="26">
        <v>0</v>
      </c>
      <c r="CC94" s="30"/>
      <c r="CH94" s="26">
        <v>0</v>
      </c>
      <c r="CI94" s="30"/>
      <c r="CL94" s="26">
        <v>0</v>
      </c>
      <c r="CM94" s="30"/>
      <c r="CN94" s="29"/>
      <c r="CP94" s="26">
        <v>0</v>
      </c>
      <c r="CQ94" s="30"/>
      <c r="CR94" s="29"/>
      <c r="CT94" s="26">
        <v>0</v>
      </c>
      <c r="CU94" s="30"/>
      <c r="CX94" s="26">
        <v>0</v>
      </c>
      <c r="CY94" s="30"/>
      <c r="CZ94" s="29"/>
      <c r="DB94" s="26">
        <v>0</v>
      </c>
      <c r="DC94" s="30"/>
      <c r="DD94" s="29"/>
      <c r="DF94" s="26">
        <v>0</v>
      </c>
      <c r="DG94" s="30"/>
      <c r="DJ94" s="26">
        <v>0</v>
      </c>
      <c r="DK94" s="33"/>
      <c r="DN94" s="26">
        <v>0</v>
      </c>
      <c r="DO94" s="30"/>
      <c r="DP94">
        <v>10</v>
      </c>
      <c r="DQ94">
        <v>10</v>
      </c>
      <c r="DR94" s="26">
        <v>0</v>
      </c>
      <c r="DS94" s="33"/>
      <c r="DT94">
        <v>50</v>
      </c>
      <c r="DU94">
        <v>50</v>
      </c>
      <c r="DV94" s="26">
        <v>0</v>
      </c>
      <c r="DW94" s="30"/>
      <c r="DZ94" s="26">
        <v>0</v>
      </c>
      <c r="EA94" s="33"/>
      <c r="ED94" s="26">
        <v>0</v>
      </c>
      <c r="EE94" s="30"/>
      <c r="EF94" s="32">
        <v>30</v>
      </c>
      <c r="EG94" s="28">
        <v>30</v>
      </c>
      <c r="EH94" s="26">
        <v>0</v>
      </c>
      <c r="EI94" s="33"/>
      <c r="EL94" s="26">
        <v>0</v>
      </c>
      <c r="EM94" s="33"/>
      <c r="EN94">
        <v>30</v>
      </c>
      <c r="EO94">
        <v>30</v>
      </c>
      <c r="EP94" s="26">
        <v>0</v>
      </c>
      <c r="EQ94" s="33"/>
      <c r="ET94" s="26">
        <v>0</v>
      </c>
      <c r="EU94" s="30"/>
      <c r="EV94" s="27"/>
      <c r="EX94">
        <v>10</v>
      </c>
      <c r="EY94">
        <v>10</v>
      </c>
      <c r="EZ94" s="26">
        <v>0</v>
      </c>
      <c r="FA94" s="33"/>
      <c r="FB94" s="28">
        <v>0</v>
      </c>
      <c r="FC94" s="28">
        <v>0</v>
      </c>
      <c r="FD94" s="26">
        <v>0</v>
      </c>
      <c r="FE94" s="33"/>
      <c r="FF94" s="28">
        <v>0</v>
      </c>
      <c r="FG94" s="28">
        <v>0</v>
      </c>
      <c r="FH94" s="26">
        <v>0</v>
      </c>
      <c r="FI94" s="33"/>
      <c r="FJ94" s="31">
        <v>0</v>
      </c>
      <c r="FK94" s="4">
        <v>110</v>
      </c>
      <c r="FL94" s="26">
        <v>0</v>
      </c>
      <c r="FM94" s="33"/>
    </row>
    <row r="95" spans="1:169" x14ac:dyDescent="0.25">
      <c r="A95" s="26" t="s">
        <v>265</v>
      </c>
      <c r="B95" s="27">
        <v>0.41</v>
      </c>
      <c r="C95" s="26">
        <v>30</v>
      </c>
      <c r="D95" s="26">
        <v>30</v>
      </c>
      <c r="E95" s="26">
        <f t="shared" si="7"/>
        <v>0</v>
      </c>
      <c r="G95" s="29"/>
      <c r="H95" s="35"/>
      <c r="I95" s="35">
        <f t="shared" si="8"/>
        <v>0</v>
      </c>
      <c r="J95" s="30"/>
      <c r="K95" s="29"/>
      <c r="L95" s="35"/>
      <c r="M95" s="35"/>
      <c r="N95" s="35">
        <f t="shared" si="9"/>
        <v>0</v>
      </c>
      <c r="O95" s="30"/>
      <c r="P95" s="29"/>
      <c r="Q95" s="35"/>
      <c r="R95" s="35"/>
      <c r="S95" s="35"/>
      <c r="T95" s="35">
        <f t="shared" si="10"/>
        <v>0</v>
      </c>
      <c r="U95" s="30"/>
      <c r="V95" s="29"/>
      <c r="W95" s="35"/>
      <c r="X95" s="35"/>
      <c r="Y95" s="35"/>
      <c r="Z95" s="33"/>
      <c r="AA95" s="35"/>
      <c r="AD95" s="30"/>
      <c r="AE95" s="31"/>
      <c r="AH95" s="30"/>
      <c r="AI95" s="29"/>
      <c r="AL95" s="30"/>
      <c r="AM95" s="29"/>
      <c r="AP95" s="30"/>
      <c r="AT95" s="30"/>
      <c r="AX95" s="30"/>
      <c r="AY95" s="29"/>
      <c r="BC95" s="30"/>
      <c r="BD95" s="29"/>
      <c r="BG95" s="26"/>
      <c r="BH95" s="30"/>
      <c r="BI95" s="28"/>
      <c r="BJ95" s="28"/>
      <c r="BK95" s="26"/>
      <c r="BL95" s="30"/>
      <c r="BM95" s="29"/>
      <c r="BN95" s="28"/>
      <c r="BO95" s="26"/>
      <c r="BP95" s="26"/>
      <c r="BQ95" s="27"/>
      <c r="BR95" s="26"/>
      <c r="BS95" s="30"/>
      <c r="BT95" s="26"/>
      <c r="BU95" s="28"/>
      <c r="BW95" s="30"/>
      <c r="BX95" s="29"/>
      <c r="CA95" s="27"/>
      <c r="CB95" s="26"/>
      <c r="CC95" s="30"/>
      <c r="CI95" s="30"/>
      <c r="CJ95" s="28"/>
      <c r="CM95" s="30"/>
      <c r="CN95" s="29"/>
      <c r="CQ95" s="30"/>
      <c r="CR95" s="29"/>
      <c r="CU95" s="30"/>
      <c r="CY95" s="30"/>
      <c r="CZ95" s="29"/>
      <c r="DC95" s="30"/>
      <c r="DD95" s="29"/>
      <c r="DG95" s="30"/>
      <c r="DK95" s="33"/>
      <c r="DO95" s="30"/>
      <c r="DS95" s="33"/>
      <c r="DW95" s="30"/>
      <c r="EA95" s="33"/>
      <c r="EE95" s="30"/>
      <c r="EF95" s="32"/>
      <c r="EG95" s="28"/>
      <c r="EI95" s="33"/>
      <c r="EM95" s="33"/>
      <c r="EQ95" s="33"/>
      <c r="EU95" s="30"/>
      <c r="EV95" s="27"/>
      <c r="FA95" s="33"/>
      <c r="FB95" s="28"/>
      <c r="FC95" s="28"/>
      <c r="FE95" s="33"/>
      <c r="FF95" s="28"/>
      <c r="FG95" s="28"/>
      <c r="FI95" s="33"/>
      <c r="FJ95" s="31"/>
      <c r="FK95" s="28"/>
      <c r="FM95" s="33"/>
    </row>
    <row r="96" spans="1:169" x14ac:dyDescent="0.25">
      <c r="A96" s="26" t="s">
        <v>183</v>
      </c>
      <c r="B96" s="27">
        <v>0.41</v>
      </c>
      <c r="E96" s="26">
        <f t="shared" si="7"/>
        <v>0</v>
      </c>
      <c r="G96" s="29"/>
      <c r="H96" s="35"/>
      <c r="I96" s="35">
        <f t="shared" si="8"/>
        <v>0</v>
      </c>
      <c r="J96" s="30"/>
      <c r="K96" s="29"/>
      <c r="L96" s="35"/>
      <c r="M96" s="35"/>
      <c r="N96" s="35">
        <f t="shared" si="9"/>
        <v>0</v>
      </c>
      <c r="O96" s="30"/>
      <c r="P96" s="29"/>
      <c r="Q96" s="35"/>
      <c r="R96" s="35"/>
      <c r="S96" s="35"/>
      <c r="T96" s="35">
        <f t="shared" si="10"/>
        <v>0</v>
      </c>
      <c r="U96" s="30"/>
      <c r="V96" s="29"/>
      <c r="W96" s="35"/>
      <c r="X96" s="35"/>
      <c r="Y96" s="35">
        <v>0</v>
      </c>
      <c r="Z96" s="30"/>
      <c r="AA96" s="35"/>
      <c r="AC96" s="26">
        <v>0</v>
      </c>
      <c r="AD96" s="30"/>
      <c r="AE96" s="31"/>
      <c r="AG96" s="26">
        <v>0</v>
      </c>
      <c r="AH96" s="30"/>
      <c r="AI96" s="29"/>
      <c r="AK96" s="26">
        <v>0</v>
      </c>
      <c r="AL96" s="30"/>
      <c r="AM96" s="29"/>
      <c r="AO96" s="26">
        <v>0</v>
      </c>
      <c r="AP96" s="30"/>
      <c r="AS96" s="26">
        <v>0</v>
      </c>
      <c r="AT96" s="30"/>
      <c r="AW96" s="26">
        <v>0</v>
      </c>
      <c r="AX96" s="30"/>
      <c r="AY96" s="29"/>
      <c r="BB96" s="26">
        <v>0</v>
      </c>
      <c r="BC96" s="30"/>
      <c r="BD96" s="29"/>
      <c r="BG96" s="26">
        <v>0</v>
      </c>
      <c r="BH96" s="30"/>
      <c r="BI96" s="28"/>
      <c r="BK96" s="26">
        <v>0</v>
      </c>
      <c r="BL96" s="30"/>
      <c r="BM96" s="29"/>
      <c r="BN96" s="28"/>
      <c r="BR96" s="26">
        <v>0</v>
      </c>
      <c r="BS96" s="30"/>
      <c r="BV96" s="26">
        <v>0</v>
      </c>
      <c r="BW96" s="30"/>
      <c r="BX96" s="29"/>
      <c r="CB96" s="26">
        <v>0</v>
      </c>
      <c r="CC96" s="30"/>
      <c r="CH96" s="26">
        <v>0</v>
      </c>
      <c r="CI96" s="30"/>
      <c r="CL96" s="26">
        <v>0</v>
      </c>
      <c r="CM96" s="30"/>
      <c r="CN96" s="29"/>
      <c r="CP96" s="26">
        <v>0</v>
      </c>
      <c r="CQ96" s="30"/>
      <c r="CR96" s="29"/>
      <c r="CT96" s="26">
        <v>0</v>
      </c>
      <c r="CU96" s="30"/>
      <c r="CX96" s="26">
        <v>0</v>
      </c>
      <c r="CY96" s="30"/>
      <c r="CZ96" s="29"/>
      <c r="DB96" s="26">
        <v>0</v>
      </c>
      <c r="DC96" s="30"/>
      <c r="DD96" s="29"/>
      <c r="DF96" s="26">
        <v>0</v>
      </c>
      <c r="DG96" s="30"/>
      <c r="DJ96" s="26">
        <v>0</v>
      </c>
      <c r="DK96" s="33"/>
      <c r="DN96" s="26">
        <v>0</v>
      </c>
      <c r="DO96" s="30"/>
      <c r="DP96">
        <v>10</v>
      </c>
      <c r="DQ96">
        <v>10</v>
      </c>
      <c r="DR96" s="26">
        <v>0</v>
      </c>
      <c r="DS96" s="33"/>
      <c r="DV96" s="26">
        <v>0</v>
      </c>
      <c r="DW96" s="30"/>
      <c r="DZ96" s="26">
        <v>0</v>
      </c>
      <c r="EA96" s="33"/>
      <c r="ED96" s="26">
        <v>0</v>
      </c>
      <c r="EE96" s="30"/>
      <c r="EF96" s="32">
        <v>30</v>
      </c>
      <c r="EG96" s="28">
        <v>30</v>
      </c>
      <c r="EH96" s="26">
        <v>0</v>
      </c>
      <c r="EI96" s="33"/>
      <c r="EJ96">
        <v>20</v>
      </c>
      <c r="EK96">
        <v>20</v>
      </c>
      <c r="EL96" s="26">
        <v>0</v>
      </c>
      <c r="EM96" s="33"/>
      <c r="EP96" s="26">
        <v>0</v>
      </c>
      <c r="EQ96" s="33"/>
      <c r="ET96" s="26">
        <v>0</v>
      </c>
      <c r="EU96" s="30"/>
      <c r="EV96" s="27"/>
      <c r="EX96">
        <v>30</v>
      </c>
      <c r="EY96">
        <v>37</v>
      </c>
      <c r="EZ96" s="26">
        <v>-7</v>
      </c>
      <c r="FA96" s="33"/>
      <c r="FB96" s="28">
        <v>0</v>
      </c>
      <c r="FC96" s="28">
        <v>0</v>
      </c>
      <c r="FD96" s="26">
        <v>0</v>
      </c>
      <c r="FE96" s="33"/>
      <c r="FF96" s="28">
        <v>20</v>
      </c>
      <c r="FG96" s="28">
        <v>18</v>
      </c>
      <c r="FH96" s="26">
        <v>2</v>
      </c>
      <c r="FI96" s="33"/>
      <c r="FJ96" s="31">
        <v>0</v>
      </c>
      <c r="FK96" s="28">
        <v>0</v>
      </c>
      <c r="FL96" s="26">
        <v>0</v>
      </c>
      <c r="FM96" s="33"/>
    </row>
    <row r="97" spans="1:169" x14ac:dyDescent="0.25">
      <c r="A97" s="26" t="s">
        <v>184</v>
      </c>
      <c r="B97" s="27">
        <v>0.5</v>
      </c>
      <c r="E97" s="26">
        <f t="shared" si="7"/>
        <v>0</v>
      </c>
      <c r="G97" s="29"/>
      <c r="H97" s="35"/>
      <c r="I97" s="35">
        <f t="shared" si="8"/>
        <v>0</v>
      </c>
      <c r="J97" s="30"/>
      <c r="K97" s="29"/>
      <c r="L97" s="35"/>
      <c r="M97" s="35"/>
      <c r="N97" s="35">
        <f t="shared" si="9"/>
        <v>0</v>
      </c>
      <c r="O97" s="30"/>
      <c r="P97" s="29"/>
      <c r="Q97" s="35"/>
      <c r="R97" s="35"/>
      <c r="S97" s="35"/>
      <c r="T97" s="35">
        <f t="shared" si="10"/>
        <v>0</v>
      </c>
      <c r="U97" s="30"/>
      <c r="V97" s="29"/>
      <c r="W97" s="35"/>
      <c r="X97" s="35"/>
      <c r="Y97" s="35">
        <v>0</v>
      </c>
      <c r="Z97" s="30"/>
      <c r="AA97" s="35"/>
      <c r="AC97" s="26">
        <v>0</v>
      </c>
      <c r="AD97" s="30"/>
      <c r="AE97" s="31"/>
      <c r="AG97" s="26">
        <v>0</v>
      </c>
      <c r="AH97" s="30"/>
      <c r="AI97" s="29"/>
      <c r="AK97" s="26">
        <v>0</v>
      </c>
      <c r="AL97" s="30"/>
      <c r="AM97" s="29"/>
      <c r="AO97" s="26">
        <v>0</v>
      </c>
      <c r="AP97" s="30"/>
      <c r="AS97" s="26">
        <v>0</v>
      </c>
      <c r="AT97" s="30"/>
      <c r="AW97" s="26">
        <v>0</v>
      </c>
      <c r="AX97" s="30"/>
      <c r="AY97" s="29"/>
      <c r="BB97" s="26">
        <v>0</v>
      </c>
      <c r="BC97" s="30"/>
      <c r="BD97" s="29"/>
      <c r="BG97" s="26">
        <v>0</v>
      </c>
      <c r="BH97" s="30"/>
      <c r="BI97" s="28"/>
      <c r="BK97" s="26">
        <v>0</v>
      </c>
      <c r="BL97" s="30"/>
      <c r="BM97" s="29"/>
      <c r="BN97" s="28"/>
      <c r="BR97" s="26">
        <v>0</v>
      </c>
      <c r="BS97" s="30"/>
      <c r="BV97" s="26">
        <v>0</v>
      </c>
      <c r="BW97" s="30"/>
      <c r="BX97" s="29"/>
      <c r="CB97" s="26">
        <v>0</v>
      </c>
      <c r="CC97" s="30"/>
      <c r="CH97" s="26">
        <v>0</v>
      </c>
      <c r="CI97" s="30"/>
      <c r="CL97" s="26">
        <v>0</v>
      </c>
      <c r="CM97" s="30"/>
      <c r="CN97" s="29"/>
      <c r="CP97" s="26">
        <v>0</v>
      </c>
      <c r="CQ97" s="30"/>
      <c r="CR97" s="29"/>
      <c r="CT97" s="26">
        <v>0</v>
      </c>
      <c r="CU97" s="30"/>
      <c r="CX97" s="26">
        <v>0</v>
      </c>
      <c r="CY97" s="30"/>
      <c r="CZ97" s="29"/>
      <c r="DB97" s="26">
        <v>0</v>
      </c>
      <c r="DC97" s="30"/>
      <c r="DD97" s="29"/>
      <c r="DF97" s="26">
        <v>0</v>
      </c>
      <c r="DG97" s="30"/>
      <c r="DJ97" s="26">
        <v>0</v>
      </c>
      <c r="DK97" s="33"/>
      <c r="DN97" s="26">
        <v>0</v>
      </c>
      <c r="DO97" s="30"/>
      <c r="DR97" s="26">
        <v>0</v>
      </c>
      <c r="DS97" s="33"/>
      <c r="DV97" s="26">
        <v>0</v>
      </c>
      <c r="DW97" s="30"/>
      <c r="DZ97" s="26">
        <v>0</v>
      </c>
      <c r="EA97" s="33"/>
      <c r="ED97" s="26">
        <v>0</v>
      </c>
      <c r="EE97" s="30"/>
      <c r="EF97" s="31"/>
      <c r="EH97" s="26">
        <v>0</v>
      </c>
      <c r="EI97" s="33"/>
      <c r="EL97" s="26">
        <v>0</v>
      </c>
      <c r="EM97" s="33"/>
      <c r="EP97" s="26">
        <v>0</v>
      </c>
      <c r="EQ97" s="33"/>
      <c r="ET97" s="26">
        <v>0</v>
      </c>
      <c r="EU97" s="30"/>
      <c r="EV97" s="27"/>
      <c r="EX97" s="27"/>
      <c r="EZ97" s="26">
        <v>0</v>
      </c>
      <c r="FA97" s="33"/>
      <c r="FB97" s="28">
        <v>0</v>
      </c>
      <c r="FC97" s="28">
        <v>0</v>
      </c>
      <c r="FD97" s="26">
        <v>0</v>
      </c>
      <c r="FE97" s="33"/>
      <c r="FF97" s="28">
        <v>0</v>
      </c>
      <c r="FG97" s="28">
        <v>0</v>
      </c>
      <c r="FH97" s="26">
        <v>0</v>
      </c>
      <c r="FI97" s="33"/>
      <c r="FJ97" s="31">
        <v>0</v>
      </c>
      <c r="FK97" s="28">
        <v>0</v>
      </c>
      <c r="FL97" s="26">
        <v>0</v>
      </c>
      <c r="FM97" s="33"/>
    </row>
    <row r="98" spans="1:169" x14ac:dyDescent="0.25">
      <c r="A98" s="26" t="s">
        <v>185</v>
      </c>
      <c r="B98" s="27">
        <v>0.41</v>
      </c>
      <c r="E98" s="26">
        <f t="shared" si="7"/>
        <v>0</v>
      </c>
      <c r="G98" s="29"/>
      <c r="H98" s="35"/>
      <c r="I98" s="35">
        <f t="shared" si="8"/>
        <v>0</v>
      </c>
      <c r="J98" s="30"/>
      <c r="K98" s="29"/>
      <c r="L98" s="35"/>
      <c r="M98" s="35"/>
      <c r="N98" s="35">
        <f t="shared" si="9"/>
        <v>0</v>
      </c>
      <c r="O98" s="30"/>
      <c r="P98" s="29"/>
      <c r="Q98" s="35"/>
      <c r="R98" s="35"/>
      <c r="S98" s="35"/>
      <c r="T98" s="35">
        <f t="shared" si="10"/>
        <v>0</v>
      </c>
      <c r="U98" s="30"/>
      <c r="V98" s="29"/>
      <c r="W98" s="35"/>
      <c r="X98" s="35"/>
      <c r="Y98" s="35">
        <v>0</v>
      </c>
      <c r="Z98" s="30"/>
      <c r="AA98" s="35"/>
      <c r="AC98" s="26">
        <v>0</v>
      </c>
      <c r="AD98" s="30"/>
      <c r="AE98" s="31"/>
      <c r="AG98" s="26">
        <v>0</v>
      </c>
      <c r="AH98" s="30"/>
      <c r="AI98" s="29"/>
      <c r="AK98" s="26">
        <v>0</v>
      </c>
      <c r="AL98" s="30"/>
      <c r="AM98" s="29"/>
      <c r="AO98" s="26">
        <v>0</v>
      </c>
      <c r="AP98" s="30"/>
      <c r="AS98" s="26">
        <v>0</v>
      </c>
      <c r="AT98" s="30"/>
      <c r="AW98" s="26">
        <v>0</v>
      </c>
      <c r="AX98" s="30"/>
      <c r="AY98" s="29"/>
      <c r="BB98" s="26">
        <v>0</v>
      </c>
      <c r="BC98" s="30"/>
      <c r="BD98" s="29"/>
      <c r="BG98" s="26">
        <v>0</v>
      </c>
      <c r="BH98" s="30"/>
      <c r="BI98" s="28"/>
      <c r="BK98" s="26">
        <v>0</v>
      </c>
      <c r="BL98" s="30"/>
      <c r="BM98" s="29"/>
      <c r="BN98" s="28"/>
      <c r="BR98" s="26">
        <v>0</v>
      </c>
      <c r="BS98" s="30"/>
      <c r="BV98" s="26">
        <v>0</v>
      </c>
      <c r="BW98" s="30"/>
      <c r="BX98" s="29"/>
      <c r="CB98" s="26">
        <v>0</v>
      </c>
      <c r="CC98" s="30"/>
      <c r="CH98" s="26">
        <v>0</v>
      </c>
      <c r="CI98" s="30"/>
      <c r="CL98" s="26">
        <v>0</v>
      </c>
      <c r="CM98" s="30"/>
      <c r="CN98" s="29"/>
      <c r="CP98" s="26">
        <v>0</v>
      </c>
      <c r="CQ98" s="30"/>
      <c r="CR98" s="29"/>
      <c r="CT98" s="26">
        <v>0</v>
      </c>
      <c r="CU98" s="30"/>
      <c r="CX98" s="26">
        <v>0</v>
      </c>
      <c r="CY98" s="30"/>
      <c r="CZ98" s="29"/>
      <c r="DB98" s="26">
        <v>0</v>
      </c>
      <c r="DC98" s="30"/>
      <c r="DD98" s="29"/>
      <c r="DF98" s="26">
        <v>0</v>
      </c>
      <c r="DG98" s="30"/>
      <c r="DJ98" s="26">
        <v>0</v>
      </c>
      <c r="DK98" s="33"/>
      <c r="DN98" s="26">
        <v>0</v>
      </c>
      <c r="DO98" s="30"/>
      <c r="DR98" s="26">
        <v>0</v>
      </c>
      <c r="DS98" s="33"/>
      <c r="DV98" s="26">
        <v>0</v>
      </c>
      <c r="DW98" s="30"/>
      <c r="DZ98" s="26">
        <v>0</v>
      </c>
      <c r="EA98" s="33"/>
      <c r="ED98" s="26">
        <v>0</v>
      </c>
      <c r="EE98" s="30"/>
      <c r="EF98" s="31"/>
      <c r="EH98" s="26">
        <v>0</v>
      </c>
      <c r="EI98" s="33"/>
      <c r="EL98" s="26">
        <v>0</v>
      </c>
      <c r="EM98" s="33"/>
      <c r="EP98" s="26">
        <v>0</v>
      </c>
      <c r="EQ98" s="33"/>
      <c r="ET98" s="26">
        <v>0</v>
      </c>
      <c r="EU98" s="30"/>
      <c r="EV98" s="27"/>
      <c r="EX98" s="27"/>
      <c r="EZ98" s="26">
        <v>0</v>
      </c>
      <c r="FA98" s="33"/>
      <c r="FB98" s="28">
        <v>0</v>
      </c>
      <c r="FC98" s="28">
        <v>0</v>
      </c>
      <c r="FD98" s="26">
        <v>0</v>
      </c>
      <c r="FE98" s="33"/>
      <c r="FF98" s="28">
        <v>0</v>
      </c>
      <c r="FG98" s="28">
        <v>0</v>
      </c>
      <c r="FH98" s="26">
        <v>0</v>
      </c>
      <c r="FI98" s="33"/>
      <c r="FJ98" s="31">
        <v>0</v>
      </c>
      <c r="FK98" s="28">
        <v>0</v>
      </c>
      <c r="FL98" s="26">
        <v>0</v>
      </c>
      <c r="FM98" s="33"/>
    </row>
    <row r="99" spans="1:169" x14ac:dyDescent="0.25">
      <c r="A99" s="26" t="s">
        <v>186</v>
      </c>
      <c r="B99" s="27">
        <v>0.4</v>
      </c>
      <c r="E99" s="26">
        <f t="shared" si="7"/>
        <v>0</v>
      </c>
      <c r="G99" s="29"/>
      <c r="H99" s="35"/>
      <c r="I99" s="35">
        <f t="shared" si="8"/>
        <v>0</v>
      </c>
      <c r="J99" s="30"/>
      <c r="K99" s="29"/>
      <c r="L99" s="35"/>
      <c r="M99" s="35"/>
      <c r="N99" s="35">
        <f t="shared" si="9"/>
        <v>0</v>
      </c>
      <c r="O99" s="30"/>
      <c r="P99" s="29"/>
      <c r="Q99" s="35"/>
      <c r="R99" s="35"/>
      <c r="S99" s="35"/>
      <c r="T99" s="35">
        <f t="shared" si="10"/>
        <v>0</v>
      </c>
      <c r="U99" s="30"/>
      <c r="V99" s="29"/>
      <c r="W99" s="35"/>
      <c r="X99" s="35"/>
      <c r="Y99" s="35">
        <v>0</v>
      </c>
      <c r="Z99" s="30"/>
      <c r="AA99" s="35"/>
      <c r="AC99" s="26">
        <v>0</v>
      </c>
      <c r="AD99" s="30"/>
      <c r="AE99" s="31"/>
      <c r="AG99" s="26">
        <v>0</v>
      </c>
      <c r="AH99" s="30"/>
      <c r="AI99" s="29"/>
      <c r="AK99" s="26">
        <v>0</v>
      </c>
      <c r="AL99" s="30"/>
      <c r="AM99" s="29"/>
      <c r="AO99" s="26">
        <v>0</v>
      </c>
      <c r="AP99" s="30"/>
      <c r="AS99" s="26">
        <v>0</v>
      </c>
      <c r="AT99" s="30"/>
      <c r="AW99" s="26">
        <v>0</v>
      </c>
      <c r="AX99" s="30"/>
      <c r="AY99" s="29"/>
      <c r="BB99" s="26">
        <v>0</v>
      </c>
      <c r="BC99" s="30"/>
      <c r="BD99" s="29"/>
      <c r="BG99" s="26">
        <v>0</v>
      </c>
      <c r="BH99" s="30"/>
      <c r="BI99" s="28"/>
      <c r="BK99" s="26">
        <v>0</v>
      </c>
      <c r="BL99" s="30"/>
      <c r="BM99" s="29"/>
      <c r="BN99" s="28"/>
      <c r="BR99" s="26">
        <v>0</v>
      </c>
      <c r="BS99" s="30"/>
      <c r="BV99" s="26">
        <v>0</v>
      </c>
      <c r="BW99" s="30"/>
      <c r="BX99" s="29"/>
      <c r="CB99" s="26">
        <v>0</v>
      </c>
      <c r="CC99" s="30"/>
      <c r="CH99" s="26">
        <v>0</v>
      </c>
      <c r="CI99" s="30"/>
      <c r="CL99" s="26">
        <v>0</v>
      </c>
      <c r="CM99" s="30"/>
      <c r="CN99" s="29"/>
      <c r="CP99" s="26">
        <v>0</v>
      </c>
      <c r="CQ99" s="30"/>
      <c r="CR99" s="29"/>
      <c r="CT99" s="26">
        <v>0</v>
      </c>
      <c r="CU99" s="30"/>
      <c r="CX99" s="26">
        <v>0</v>
      </c>
      <c r="CY99" s="30"/>
      <c r="CZ99" s="29"/>
      <c r="DB99" s="26">
        <v>0</v>
      </c>
      <c r="DC99" s="30"/>
      <c r="DD99" s="29"/>
      <c r="DF99" s="26">
        <v>0</v>
      </c>
      <c r="DG99" s="30"/>
      <c r="DJ99" s="26">
        <v>0</v>
      </c>
      <c r="DK99" s="33"/>
      <c r="DN99" s="26">
        <v>0</v>
      </c>
      <c r="DO99" s="30"/>
      <c r="DR99" s="26">
        <v>0</v>
      </c>
      <c r="DS99" s="33"/>
      <c r="DV99" s="26">
        <v>0</v>
      </c>
      <c r="DW99" s="30"/>
      <c r="DZ99" s="26">
        <v>0</v>
      </c>
      <c r="EA99" s="33"/>
      <c r="ED99" s="26">
        <v>0</v>
      </c>
      <c r="EE99" s="30"/>
      <c r="EF99" s="31"/>
      <c r="EH99" s="26">
        <v>0</v>
      </c>
      <c r="EI99" s="33"/>
      <c r="EL99" s="26">
        <v>0</v>
      </c>
      <c r="EM99" s="33"/>
      <c r="EP99" s="26">
        <v>0</v>
      </c>
      <c r="EQ99" s="33"/>
      <c r="ET99" s="26">
        <v>0</v>
      </c>
      <c r="EU99" s="30"/>
      <c r="EV99" s="27"/>
      <c r="EX99" s="27"/>
      <c r="EZ99" s="26">
        <v>0</v>
      </c>
      <c r="FA99" s="33"/>
      <c r="FB99" s="28">
        <v>0</v>
      </c>
      <c r="FC99" s="28">
        <v>0</v>
      </c>
      <c r="FD99" s="26">
        <v>0</v>
      </c>
      <c r="FE99" s="33"/>
      <c r="FF99" s="28">
        <v>0</v>
      </c>
      <c r="FG99" s="28">
        <v>0</v>
      </c>
      <c r="FH99" s="26">
        <v>0</v>
      </c>
      <c r="FI99" s="33"/>
      <c r="FJ99" s="31">
        <v>0</v>
      </c>
      <c r="FK99" s="28">
        <v>0</v>
      </c>
      <c r="FL99" s="26">
        <v>0</v>
      </c>
      <c r="FM99" s="33"/>
    </row>
    <row r="100" spans="1:169" x14ac:dyDescent="0.25">
      <c r="A100" s="26" t="s">
        <v>187</v>
      </c>
      <c r="B100" s="27">
        <v>1</v>
      </c>
      <c r="E100" s="26">
        <f t="shared" si="7"/>
        <v>0</v>
      </c>
      <c r="G100" s="29"/>
      <c r="H100" s="35"/>
      <c r="I100" s="35">
        <f t="shared" si="8"/>
        <v>0</v>
      </c>
      <c r="J100" s="30"/>
      <c r="K100" s="29"/>
      <c r="L100" s="35"/>
      <c r="M100" s="35"/>
      <c r="N100" s="35">
        <f t="shared" si="9"/>
        <v>0</v>
      </c>
      <c r="O100" s="30"/>
      <c r="P100" s="29"/>
      <c r="Q100" s="35"/>
      <c r="R100" s="35"/>
      <c r="S100" s="35"/>
      <c r="T100" s="35">
        <f t="shared" si="10"/>
        <v>0</v>
      </c>
      <c r="U100" s="30"/>
      <c r="V100" s="29"/>
      <c r="W100" s="35"/>
      <c r="X100" s="35"/>
      <c r="Y100" s="35">
        <v>0</v>
      </c>
      <c r="Z100" s="30"/>
      <c r="AA100" s="35"/>
      <c r="AC100" s="26">
        <v>0</v>
      </c>
      <c r="AD100" s="30"/>
      <c r="AE100" s="31"/>
      <c r="AG100" s="26">
        <v>0</v>
      </c>
      <c r="AH100" s="30"/>
      <c r="AI100" s="29"/>
      <c r="AK100" s="26">
        <v>0</v>
      </c>
      <c r="AL100" s="30"/>
      <c r="AM100" s="29"/>
      <c r="AO100" s="26">
        <v>0</v>
      </c>
      <c r="AP100" s="30"/>
      <c r="AS100" s="26">
        <v>0</v>
      </c>
      <c r="AT100" s="30"/>
      <c r="AW100" s="26">
        <v>0</v>
      </c>
      <c r="AX100" s="30"/>
      <c r="AY100" s="29"/>
      <c r="BB100" s="26">
        <v>0</v>
      </c>
      <c r="BC100" s="30"/>
      <c r="BD100" s="29"/>
      <c r="BG100" s="26">
        <v>0</v>
      </c>
      <c r="BH100" s="30"/>
      <c r="BI100" s="28"/>
      <c r="BK100" s="26">
        <v>0</v>
      </c>
      <c r="BL100" s="30"/>
      <c r="BM100" s="29"/>
      <c r="BN100" s="28"/>
      <c r="BR100" s="26">
        <v>0</v>
      </c>
      <c r="BS100" s="30"/>
      <c r="BV100" s="26">
        <v>0</v>
      </c>
      <c r="BW100" s="30"/>
      <c r="BX100" s="29"/>
      <c r="CB100" s="26">
        <v>0</v>
      </c>
      <c r="CC100" s="30"/>
      <c r="CH100" s="26">
        <v>0</v>
      </c>
      <c r="CI100" s="30"/>
      <c r="CL100" s="26">
        <v>0</v>
      </c>
      <c r="CM100" s="30"/>
      <c r="CN100" s="29"/>
      <c r="CP100" s="26">
        <v>0</v>
      </c>
      <c r="CQ100" s="30"/>
      <c r="CR100" s="29"/>
      <c r="CT100" s="26">
        <v>0</v>
      </c>
      <c r="CU100" s="30"/>
      <c r="CX100" s="26">
        <v>0</v>
      </c>
      <c r="CY100" s="30"/>
      <c r="CZ100" s="29"/>
      <c r="DB100" s="26">
        <v>0</v>
      </c>
      <c r="DC100" s="30"/>
      <c r="DD100" s="29"/>
      <c r="DF100" s="26">
        <v>0</v>
      </c>
      <c r="DG100" s="30"/>
      <c r="DJ100" s="26">
        <v>0</v>
      </c>
      <c r="DK100" s="33"/>
      <c r="DN100" s="26">
        <v>0</v>
      </c>
      <c r="DO100" s="30"/>
      <c r="DR100" s="26">
        <v>0</v>
      </c>
      <c r="DS100" s="33"/>
      <c r="DV100" s="26">
        <v>0</v>
      </c>
      <c r="DW100" s="30"/>
      <c r="DZ100" s="26">
        <v>0</v>
      </c>
      <c r="EA100" s="33"/>
      <c r="ED100" s="26">
        <v>0</v>
      </c>
      <c r="EE100" s="30"/>
      <c r="EF100" s="31"/>
      <c r="EH100" s="26">
        <v>0</v>
      </c>
      <c r="EI100" s="33"/>
      <c r="EL100" s="26">
        <v>0</v>
      </c>
      <c r="EM100" s="33"/>
      <c r="EP100" s="26">
        <v>0</v>
      </c>
      <c r="EQ100" s="33"/>
      <c r="ET100" s="26">
        <v>0</v>
      </c>
      <c r="EU100" s="30"/>
      <c r="EV100" s="27"/>
      <c r="EX100" s="27"/>
      <c r="EZ100" s="26">
        <v>0</v>
      </c>
      <c r="FA100" s="33"/>
      <c r="FB100" s="28">
        <v>0</v>
      </c>
      <c r="FC100" s="28">
        <v>0</v>
      </c>
      <c r="FD100" s="26">
        <v>0</v>
      </c>
      <c r="FE100" s="33"/>
      <c r="FF100" s="28">
        <v>0</v>
      </c>
      <c r="FG100" s="28">
        <v>0</v>
      </c>
      <c r="FH100" s="26">
        <v>0</v>
      </c>
      <c r="FI100" s="33"/>
      <c r="FJ100" s="31">
        <v>0</v>
      </c>
      <c r="FK100" s="28">
        <v>0</v>
      </c>
      <c r="FL100" s="26">
        <v>0</v>
      </c>
      <c r="FM100" s="33"/>
    </row>
    <row r="101" spans="1:169" x14ac:dyDescent="0.25">
      <c r="A101" s="26" t="s">
        <v>188</v>
      </c>
      <c r="B101" s="27">
        <v>0.4</v>
      </c>
      <c r="E101" s="26">
        <f t="shared" si="7"/>
        <v>0</v>
      </c>
      <c r="G101" s="29"/>
      <c r="H101" s="35"/>
      <c r="I101" s="35">
        <f t="shared" si="8"/>
        <v>0</v>
      </c>
      <c r="J101" s="30"/>
      <c r="K101" s="29"/>
      <c r="L101" s="35"/>
      <c r="M101" s="35"/>
      <c r="N101" s="35">
        <f t="shared" si="9"/>
        <v>0</v>
      </c>
      <c r="O101" s="30"/>
      <c r="P101" s="29"/>
      <c r="Q101" s="35"/>
      <c r="R101" s="36">
        <v>7</v>
      </c>
      <c r="S101" s="36">
        <v>7</v>
      </c>
      <c r="T101" s="35">
        <f t="shared" si="10"/>
        <v>0</v>
      </c>
      <c r="U101" s="30"/>
      <c r="V101" s="32">
        <v>21</v>
      </c>
      <c r="W101" s="35"/>
      <c r="X101" s="36">
        <v>21</v>
      </c>
      <c r="Y101" s="35">
        <v>0</v>
      </c>
      <c r="Z101" s="30"/>
      <c r="AA101" s="35"/>
      <c r="AB101" s="26">
        <v>31.4</v>
      </c>
      <c r="AC101" s="24">
        <v>-31.4</v>
      </c>
      <c r="AD101" s="30">
        <v>12.56</v>
      </c>
      <c r="AE101" s="31"/>
      <c r="AG101" s="26">
        <v>0</v>
      </c>
      <c r="AH101" s="30"/>
      <c r="AI101" s="32">
        <v>21</v>
      </c>
      <c r="AJ101" s="26">
        <v>25.4</v>
      </c>
      <c r="AK101" s="26">
        <v>-4.3999999999999986</v>
      </c>
      <c r="AL101" s="30"/>
      <c r="AM101" s="32">
        <v>7</v>
      </c>
      <c r="AN101">
        <v>7</v>
      </c>
      <c r="AO101" s="26">
        <v>0</v>
      </c>
      <c r="AP101" s="30"/>
      <c r="AQ101">
        <v>14</v>
      </c>
      <c r="AR101" s="28">
        <v>12</v>
      </c>
      <c r="AS101" s="26">
        <v>2</v>
      </c>
      <c r="AT101" s="30"/>
      <c r="AU101">
        <v>14</v>
      </c>
      <c r="AV101">
        <v>15</v>
      </c>
      <c r="AW101" s="26">
        <v>-1</v>
      </c>
      <c r="AX101" s="30"/>
      <c r="AY101" s="32">
        <v>14</v>
      </c>
      <c r="BA101">
        <v>12</v>
      </c>
      <c r="BB101" s="26">
        <v>2</v>
      </c>
      <c r="BC101" s="30"/>
      <c r="BD101" s="29"/>
      <c r="BG101" s="26">
        <v>0</v>
      </c>
      <c r="BH101" s="30"/>
      <c r="BI101">
        <v>7</v>
      </c>
      <c r="BJ101" s="28">
        <v>9.4000000000000021</v>
      </c>
      <c r="BK101" s="26">
        <v>-2.4000000000000021</v>
      </c>
      <c r="BL101" s="30"/>
      <c r="BM101" s="29"/>
      <c r="BN101" s="28"/>
      <c r="BR101" s="26">
        <v>0</v>
      </c>
      <c r="BS101" s="30"/>
      <c r="BT101">
        <v>21</v>
      </c>
      <c r="BU101" s="28">
        <v>24.2</v>
      </c>
      <c r="BV101" s="26">
        <v>-3.1999999999999988</v>
      </c>
      <c r="BW101" s="30"/>
      <c r="BX101" s="29"/>
      <c r="CB101" s="26">
        <v>0</v>
      </c>
      <c r="CC101" s="30"/>
      <c r="CF101">
        <v>7</v>
      </c>
      <c r="CG101">
        <v>11</v>
      </c>
      <c r="CH101" s="26">
        <v>-4</v>
      </c>
      <c r="CI101" s="30"/>
      <c r="CJ101">
        <v>28</v>
      </c>
      <c r="CK101" s="28">
        <v>28</v>
      </c>
      <c r="CL101" s="26">
        <v>0</v>
      </c>
      <c r="CM101" s="30"/>
      <c r="CN101" s="32">
        <v>14</v>
      </c>
      <c r="CO101">
        <v>12</v>
      </c>
      <c r="CP101" s="26">
        <v>2</v>
      </c>
      <c r="CQ101" s="30"/>
      <c r="CR101" s="32">
        <v>7</v>
      </c>
      <c r="CS101">
        <v>7</v>
      </c>
      <c r="CT101" s="26">
        <v>0</v>
      </c>
      <c r="CU101" s="30"/>
      <c r="CX101" s="26">
        <v>0</v>
      </c>
      <c r="CY101" s="30"/>
      <c r="CZ101" s="32">
        <v>28</v>
      </c>
      <c r="DA101">
        <v>28</v>
      </c>
      <c r="DB101" s="26">
        <v>0</v>
      </c>
      <c r="DC101" s="30"/>
      <c r="DD101" s="29"/>
      <c r="DF101" s="26">
        <v>0</v>
      </c>
      <c r="DG101" s="30"/>
      <c r="DH101">
        <v>14</v>
      </c>
      <c r="DI101">
        <v>14</v>
      </c>
      <c r="DJ101" s="26">
        <v>0</v>
      </c>
      <c r="DK101" s="33"/>
      <c r="DL101">
        <v>7</v>
      </c>
      <c r="DM101">
        <v>2</v>
      </c>
      <c r="DN101" s="26">
        <v>5</v>
      </c>
      <c r="DO101" s="30"/>
      <c r="DR101" s="26">
        <v>0</v>
      </c>
      <c r="DS101" s="33"/>
      <c r="DT101">
        <v>28</v>
      </c>
      <c r="DU101">
        <v>28</v>
      </c>
      <c r="DV101" s="26">
        <v>0</v>
      </c>
      <c r="DW101" s="30"/>
      <c r="DZ101" s="26">
        <v>0</v>
      </c>
      <c r="EA101" s="33"/>
      <c r="ED101" s="26">
        <v>0</v>
      </c>
      <c r="EE101" s="30"/>
      <c r="EF101" s="32">
        <v>7</v>
      </c>
      <c r="EG101" s="28">
        <v>7</v>
      </c>
      <c r="EH101" s="26">
        <v>0</v>
      </c>
      <c r="EI101" s="33"/>
      <c r="EJ101">
        <v>7</v>
      </c>
      <c r="EK101">
        <v>7</v>
      </c>
      <c r="EL101" s="26">
        <v>0</v>
      </c>
      <c r="EM101" s="33"/>
      <c r="EN101">
        <v>14</v>
      </c>
      <c r="EO101">
        <v>14</v>
      </c>
      <c r="EP101" s="26">
        <v>0</v>
      </c>
      <c r="EQ101" s="33"/>
      <c r="ET101" s="26">
        <v>0</v>
      </c>
      <c r="EU101" s="30"/>
      <c r="EV101" s="27"/>
      <c r="EX101">
        <v>7</v>
      </c>
      <c r="EY101">
        <v>7</v>
      </c>
      <c r="EZ101" s="26">
        <v>0</v>
      </c>
      <c r="FA101" s="33"/>
      <c r="FB101" s="28">
        <v>0</v>
      </c>
      <c r="FC101" s="28">
        <v>0</v>
      </c>
      <c r="FD101" s="26">
        <v>0</v>
      </c>
      <c r="FE101" s="33"/>
      <c r="FF101" s="28">
        <v>0</v>
      </c>
      <c r="FG101" s="28">
        <v>0</v>
      </c>
      <c r="FH101" s="26">
        <v>0</v>
      </c>
      <c r="FI101" s="33"/>
      <c r="FJ101" s="31">
        <v>0</v>
      </c>
      <c r="FK101" s="28">
        <v>0</v>
      </c>
      <c r="FL101" s="26">
        <v>0</v>
      </c>
      <c r="FM101" s="33"/>
    </row>
    <row r="102" spans="1:169" x14ac:dyDescent="0.25">
      <c r="A102" s="26" t="s">
        <v>189</v>
      </c>
      <c r="B102" s="27">
        <v>1</v>
      </c>
      <c r="E102" s="26">
        <f t="shared" si="7"/>
        <v>0</v>
      </c>
      <c r="G102" s="29"/>
      <c r="H102" s="35"/>
      <c r="I102" s="35">
        <f t="shared" si="8"/>
        <v>0</v>
      </c>
      <c r="J102" s="30"/>
      <c r="K102" s="29"/>
      <c r="L102" s="35"/>
      <c r="M102" s="35"/>
      <c r="N102" s="35">
        <f t="shared" si="9"/>
        <v>0</v>
      </c>
      <c r="O102" s="30"/>
      <c r="P102" s="29"/>
      <c r="Q102" s="35"/>
      <c r="R102" s="35"/>
      <c r="S102" s="35"/>
      <c r="T102" s="35">
        <f t="shared" si="10"/>
        <v>0</v>
      </c>
      <c r="U102" s="30"/>
      <c r="V102" s="29"/>
      <c r="W102" s="35"/>
      <c r="X102" s="35"/>
      <c r="Y102" s="35">
        <v>0</v>
      </c>
      <c r="Z102" s="30"/>
      <c r="AA102" s="35"/>
      <c r="AC102" s="26">
        <v>0</v>
      </c>
      <c r="AD102" s="30"/>
      <c r="AE102" s="31"/>
      <c r="AG102" s="26">
        <v>0</v>
      </c>
      <c r="AH102" s="30"/>
      <c r="AI102" s="29"/>
      <c r="AK102" s="26">
        <v>0</v>
      </c>
      <c r="AL102" s="30"/>
      <c r="AM102" s="29"/>
      <c r="AO102" s="26">
        <v>0</v>
      </c>
      <c r="AP102" s="30"/>
      <c r="AS102" s="26">
        <v>0</v>
      </c>
      <c r="AT102" s="30"/>
      <c r="AW102" s="26">
        <v>0</v>
      </c>
      <c r="AX102" s="30"/>
      <c r="AY102" s="29"/>
      <c r="BB102" s="26">
        <v>0</v>
      </c>
      <c r="BC102" s="30"/>
      <c r="BD102" s="29"/>
      <c r="BG102" s="26">
        <v>0</v>
      </c>
      <c r="BH102" s="30"/>
      <c r="BI102" s="28"/>
      <c r="BK102" s="26">
        <v>0</v>
      </c>
      <c r="BL102" s="30"/>
      <c r="BM102" s="29"/>
      <c r="BN102" s="28"/>
      <c r="BR102" s="26">
        <v>0</v>
      </c>
      <c r="BS102" s="30"/>
      <c r="BV102" s="26">
        <v>0</v>
      </c>
      <c r="BW102" s="30"/>
      <c r="BX102" s="29"/>
      <c r="CB102" s="26">
        <v>0</v>
      </c>
      <c r="CC102" s="30"/>
      <c r="CH102" s="26">
        <v>0</v>
      </c>
      <c r="CI102" s="30"/>
      <c r="CL102" s="26">
        <v>0</v>
      </c>
      <c r="CM102" s="30"/>
      <c r="CN102" s="29"/>
      <c r="CP102" s="26">
        <v>0</v>
      </c>
      <c r="CQ102" s="30"/>
      <c r="CR102" s="29"/>
      <c r="CT102" s="26">
        <v>0</v>
      </c>
      <c r="CU102" s="30"/>
      <c r="CX102" s="26">
        <v>0</v>
      </c>
      <c r="CY102" s="30"/>
      <c r="CZ102" s="29"/>
      <c r="DB102" s="26">
        <v>0</v>
      </c>
      <c r="DC102" s="30"/>
      <c r="DD102" s="29"/>
      <c r="DF102" s="26">
        <v>0</v>
      </c>
      <c r="DG102" s="30"/>
      <c r="DJ102" s="26">
        <v>0</v>
      </c>
      <c r="DK102" s="33"/>
      <c r="DN102" s="26">
        <v>0</v>
      </c>
      <c r="DO102" s="30"/>
      <c r="DR102" s="26">
        <v>0</v>
      </c>
      <c r="DS102" s="33"/>
      <c r="DV102" s="26">
        <v>0</v>
      </c>
      <c r="DW102" s="30"/>
      <c r="DZ102" s="26">
        <v>0</v>
      </c>
      <c r="EA102" s="33"/>
      <c r="ED102" s="26">
        <v>0</v>
      </c>
      <c r="EE102" s="30"/>
      <c r="EF102" s="31"/>
      <c r="EH102" s="26">
        <v>0</v>
      </c>
      <c r="EI102" s="33"/>
      <c r="EL102" s="26">
        <v>0</v>
      </c>
      <c r="EM102" s="33"/>
      <c r="EP102" s="26">
        <v>0</v>
      </c>
      <c r="EQ102" s="33"/>
      <c r="ET102" s="26">
        <v>0</v>
      </c>
      <c r="EU102" s="30"/>
      <c r="EV102" s="27"/>
      <c r="EX102" s="27"/>
      <c r="EZ102" s="26">
        <v>0</v>
      </c>
      <c r="FA102" s="33"/>
      <c r="FB102" s="28">
        <v>0</v>
      </c>
      <c r="FC102" s="28">
        <v>0</v>
      </c>
      <c r="FD102" s="26">
        <v>0</v>
      </c>
      <c r="FE102" s="33"/>
      <c r="FF102" s="28">
        <v>0</v>
      </c>
      <c r="FG102" s="28">
        <v>0</v>
      </c>
      <c r="FH102" s="26">
        <v>0</v>
      </c>
      <c r="FI102" s="33"/>
      <c r="FJ102" s="31">
        <v>0</v>
      </c>
      <c r="FK102" s="28">
        <v>0</v>
      </c>
      <c r="FL102" s="26">
        <v>0</v>
      </c>
      <c r="FM102" s="33"/>
    </row>
    <row r="103" spans="1:169" x14ac:dyDescent="0.25">
      <c r="A103" s="26" t="s">
        <v>190</v>
      </c>
      <c r="B103" s="27">
        <v>0.41</v>
      </c>
      <c r="E103" s="26">
        <f t="shared" si="7"/>
        <v>0</v>
      </c>
      <c r="G103" s="29"/>
      <c r="H103" s="35"/>
      <c r="I103" s="35">
        <f t="shared" si="8"/>
        <v>0</v>
      </c>
      <c r="J103" s="30"/>
      <c r="K103" s="29"/>
      <c r="L103" s="35"/>
      <c r="M103" s="35"/>
      <c r="N103" s="35">
        <f t="shared" si="9"/>
        <v>0</v>
      </c>
      <c r="O103" s="30"/>
      <c r="P103" s="29"/>
      <c r="Q103" s="35"/>
      <c r="R103" s="35"/>
      <c r="S103" s="35"/>
      <c r="T103" s="35">
        <f t="shared" si="10"/>
        <v>0</v>
      </c>
      <c r="U103" s="30"/>
      <c r="V103" s="32">
        <v>24</v>
      </c>
      <c r="W103" s="35"/>
      <c r="X103" s="36">
        <v>23</v>
      </c>
      <c r="Y103" s="35">
        <v>1</v>
      </c>
      <c r="Z103" s="30"/>
      <c r="AA103" s="36">
        <v>16</v>
      </c>
      <c r="AB103" s="26">
        <v>18.8</v>
      </c>
      <c r="AC103" s="26">
        <v>-2.8000000000000012</v>
      </c>
      <c r="AD103" s="30"/>
      <c r="AE103" s="32">
        <v>16</v>
      </c>
      <c r="AF103" s="26">
        <v>19</v>
      </c>
      <c r="AG103" s="26">
        <v>-3</v>
      </c>
      <c r="AH103" s="30"/>
      <c r="AI103" s="29"/>
      <c r="AK103" s="26">
        <v>0</v>
      </c>
      <c r="AL103" s="30"/>
      <c r="AM103" s="29"/>
      <c r="AO103" s="26">
        <v>0</v>
      </c>
      <c r="AP103" s="30"/>
      <c r="AQ103">
        <v>8</v>
      </c>
      <c r="AR103" s="28">
        <v>7.6000000000000014</v>
      </c>
      <c r="AS103" s="26">
        <v>0.39999999999999858</v>
      </c>
      <c r="AT103" s="30"/>
      <c r="AU103">
        <v>24</v>
      </c>
      <c r="AV103">
        <v>22</v>
      </c>
      <c r="AW103" s="26">
        <v>2</v>
      </c>
      <c r="AX103" s="30"/>
      <c r="AY103" s="29"/>
      <c r="BB103" s="26">
        <v>0</v>
      </c>
      <c r="BC103" s="30"/>
      <c r="BD103" s="32">
        <v>8</v>
      </c>
      <c r="BF103">
        <v>8</v>
      </c>
      <c r="BG103" s="26">
        <v>0</v>
      </c>
      <c r="BH103" s="30"/>
      <c r="BI103">
        <v>8</v>
      </c>
      <c r="BJ103" s="28">
        <v>6</v>
      </c>
      <c r="BK103" s="26">
        <v>2</v>
      </c>
      <c r="BL103" s="30"/>
      <c r="BM103" s="29"/>
      <c r="BN103" s="28"/>
      <c r="BP103">
        <v>16</v>
      </c>
      <c r="BQ103">
        <v>21</v>
      </c>
      <c r="BR103" s="26">
        <v>-5</v>
      </c>
      <c r="BS103" s="30"/>
      <c r="BT103">
        <v>8</v>
      </c>
      <c r="BU103" s="28">
        <v>7.8000000000000043</v>
      </c>
      <c r="BV103" s="26">
        <v>0.19999999999999571</v>
      </c>
      <c r="BW103" s="30"/>
      <c r="BX103" s="29"/>
      <c r="CB103" s="26">
        <v>0</v>
      </c>
      <c r="CC103" s="30"/>
      <c r="CF103">
        <v>32</v>
      </c>
      <c r="CG103">
        <v>30</v>
      </c>
      <c r="CH103" s="26">
        <v>2</v>
      </c>
      <c r="CI103" s="30"/>
      <c r="CL103" s="26">
        <v>0</v>
      </c>
      <c r="CM103" s="30"/>
      <c r="CN103" s="29"/>
      <c r="CP103" s="26">
        <v>0</v>
      </c>
      <c r="CQ103" s="30"/>
      <c r="CR103" s="32">
        <v>8</v>
      </c>
      <c r="CS103">
        <v>8</v>
      </c>
      <c r="CT103" s="26">
        <v>0</v>
      </c>
      <c r="CU103" s="30"/>
      <c r="CV103">
        <v>8</v>
      </c>
      <c r="CW103">
        <v>8</v>
      </c>
      <c r="CX103" s="26">
        <v>0</v>
      </c>
      <c r="CY103" s="30"/>
      <c r="CZ103" s="32">
        <v>24</v>
      </c>
      <c r="DA103">
        <v>25</v>
      </c>
      <c r="DB103" s="26">
        <v>-1</v>
      </c>
      <c r="DC103" s="30"/>
      <c r="DD103" s="29"/>
      <c r="DF103" s="26">
        <v>0</v>
      </c>
      <c r="DG103" s="30"/>
      <c r="DH103">
        <v>16</v>
      </c>
      <c r="DI103">
        <v>16</v>
      </c>
      <c r="DJ103" s="26">
        <v>0</v>
      </c>
      <c r="DK103" s="33"/>
      <c r="DN103" s="26">
        <v>0</v>
      </c>
      <c r="DO103" s="30"/>
      <c r="DR103" s="26">
        <v>0</v>
      </c>
      <c r="DS103" s="33"/>
      <c r="DT103">
        <v>8</v>
      </c>
      <c r="DU103">
        <v>8</v>
      </c>
      <c r="DV103" s="26">
        <v>0</v>
      </c>
      <c r="DW103" s="30"/>
      <c r="DZ103" s="26">
        <v>0</v>
      </c>
      <c r="EA103" s="33"/>
      <c r="ED103" s="26">
        <v>0</v>
      </c>
      <c r="EE103" s="30"/>
      <c r="EF103" s="31"/>
      <c r="EH103" s="26">
        <v>0</v>
      </c>
      <c r="EI103" s="33"/>
      <c r="EL103" s="26">
        <v>0</v>
      </c>
      <c r="EM103" s="33"/>
      <c r="EP103" s="26">
        <v>0</v>
      </c>
      <c r="EQ103" s="33"/>
      <c r="ET103" s="26">
        <v>0</v>
      </c>
      <c r="EU103" s="30"/>
      <c r="EV103" s="27"/>
      <c r="EX103">
        <v>32</v>
      </c>
      <c r="EY103">
        <v>35</v>
      </c>
      <c r="EZ103" s="26">
        <v>-3</v>
      </c>
      <c r="FA103" s="33"/>
      <c r="FB103" s="28">
        <v>0</v>
      </c>
      <c r="FC103" s="28">
        <v>0</v>
      </c>
      <c r="FD103" s="26">
        <v>0</v>
      </c>
      <c r="FE103" s="33"/>
      <c r="FF103" s="28">
        <v>0</v>
      </c>
      <c r="FG103" s="28">
        <v>0</v>
      </c>
      <c r="FH103" s="26">
        <v>0</v>
      </c>
      <c r="FI103" s="33"/>
      <c r="FJ103" s="31">
        <v>0</v>
      </c>
      <c r="FK103" s="28">
        <v>0</v>
      </c>
      <c r="FL103" s="26">
        <v>0</v>
      </c>
      <c r="FM103" s="33"/>
    </row>
    <row r="104" spans="1:169" x14ac:dyDescent="0.25">
      <c r="A104" s="26" t="s">
        <v>191</v>
      </c>
      <c r="B104" s="27">
        <v>1</v>
      </c>
      <c r="E104" s="26">
        <f t="shared" si="7"/>
        <v>0</v>
      </c>
      <c r="G104" s="29"/>
      <c r="H104" s="35"/>
      <c r="I104" s="35">
        <f t="shared" si="8"/>
        <v>0</v>
      </c>
      <c r="J104" s="30"/>
      <c r="K104" s="29"/>
      <c r="L104" s="35"/>
      <c r="M104" s="35"/>
      <c r="N104" s="35">
        <f t="shared" si="9"/>
        <v>0</v>
      </c>
      <c r="O104" s="30"/>
      <c r="P104" s="29"/>
      <c r="Q104" s="35"/>
      <c r="R104" s="35"/>
      <c r="S104" s="35"/>
      <c r="T104" s="35">
        <f t="shared" si="10"/>
        <v>0</v>
      </c>
      <c r="U104" s="30"/>
      <c r="V104" s="29"/>
      <c r="W104" s="35"/>
      <c r="X104" s="35"/>
      <c r="Y104" s="35">
        <v>0</v>
      </c>
      <c r="Z104" s="30"/>
      <c r="AA104" s="35"/>
      <c r="AC104" s="26">
        <v>0</v>
      </c>
      <c r="AD104" s="30"/>
      <c r="AE104" s="31"/>
      <c r="AG104" s="26">
        <v>0</v>
      </c>
      <c r="AH104" s="30"/>
      <c r="AI104" s="29"/>
      <c r="AK104" s="26">
        <v>0</v>
      </c>
      <c r="AL104" s="30"/>
      <c r="AM104" s="29"/>
      <c r="AO104" s="26">
        <v>0</v>
      </c>
      <c r="AP104" s="30"/>
      <c r="AS104" s="26">
        <v>0</v>
      </c>
      <c r="AT104" s="30"/>
      <c r="AW104" s="26">
        <v>0</v>
      </c>
      <c r="AX104" s="30"/>
      <c r="AY104" s="29"/>
      <c r="BB104" s="26">
        <v>0</v>
      </c>
      <c r="BC104" s="30"/>
      <c r="BD104" s="29"/>
      <c r="BG104" s="26">
        <v>0</v>
      </c>
      <c r="BH104" s="30"/>
      <c r="BI104" s="28"/>
      <c r="BK104" s="26">
        <v>0</v>
      </c>
      <c r="BL104" s="30"/>
      <c r="BM104" s="29"/>
      <c r="BN104" s="28"/>
      <c r="BR104" s="26">
        <v>0</v>
      </c>
      <c r="BS104" s="30"/>
      <c r="BV104" s="26">
        <v>0</v>
      </c>
      <c r="BW104" s="30"/>
      <c r="BX104" s="29"/>
      <c r="CB104" s="26">
        <v>0</v>
      </c>
      <c r="CC104" s="30"/>
      <c r="CH104" s="26">
        <v>0</v>
      </c>
      <c r="CI104" s="30"/>
      <c r="CL104" s="26">
        <v>0</v>
      </c>
      <c r="CM104" s="30"/>
      <c r="CN104" s="29"/>
      <c r="CP104" s="26">
        <v>0</v>
      </c>
      <c r="CQ104" s="30"/>
      <c r="CR104" s="29"/>
      <c r="CT104" s="26">
        <v>0</v>
      </c>
      <c r="CU104" s="30"/>
      <c r="CX104" s="26">
        <v>0</v>
      </c>
      <c r="CY104" s="30"/>
      <c r="CZ104" s="29"/>
      <c r="DB104" s="26">
        <v>0</v>
      </c>
      <c r="DC104" s="30"/>
      <c r="DD104" s="29"/>
      <c r="DF104" s="26">
        <v>0</v>
      </c>
      <c r="DG104" s="30"/>
      <c r="DJ104" s="26">
        <v>0</v>
      </c>
      <c r="DK104" s="33"/>
      <c r="DN104" s="26">
        <v>0</v>
      </c>
      <c r="DO104" s="30"/>
      <c r="DR104" s="26">
        <v>0</v>
      </c>
      <c r="DS104" s="33"/>
      <c r="DV104" s="26">
        <v>0</v>
      </c>
      <c r="DW104" s="30"/>
      <c r="DZ104" s="26">
        <v>0</v>
      </c>
      <c r="EA104" s="33"/>
      <c r="ED104" s="26">
        <v>0</v>
      </c>
      <c r="EE104" s="30"/>
      <c r="EF104" s="31"/>
      <c r="EH104" s="26">
        <v>0</v>
      </c>
      <c r="EI104" s="33"/>
      <c r="EL104" s="26">
        <v>0</v>
      </c>
      <c r="EM104" s="33"/>
      <c r="EP104" s="26">
        <v>0</v>
      </c>
      <c r="EQ104" s="33"/>
      <c r="ET104" s="26">
        <v>0</v>
      </c>
      <c r="EU104" s="30"/>
      <c r="EV104" s="27"/>
      <c r="EX104" s="27"/>
      <c r="EZ104" s="26">
        <v>0</v>
      </c>
      <c r="FA104" s="33"/>
      <c r="FB104" s="28">
        <v>0</v>
      </c>
      <c r="FC104" s="28">
        <v>0</v>
      </c>
      <c r="FD104" s="26">
        <v>0</v>
      </c>
      <c r="FE104" s="33"/>
      <c r="FF104" s="28">
        <v>0</v>
      </c>
      <c r="FG104" s="28">
        <v>0</v>
      </c>
      <c r="FH104" s="26">
        <v>0</v>
      </c>
      <c r="FI104" s="33"/>
      <c r="FJ104" s="31">
        <v>0</v>
      </c>
      <c r="FK104" s="28">
        <v>0</v>
      </c>
      <c r="FL104" s="26">
        <v>0</v>
      </c>
      <c r="FM104" s="33"/>
    </row>
    <row r="105" spans="1:169" x14ac:dyDescent="0.25">
      <c r="A105" s="26" t="s">
        <v>192</v>
      </c>
      <c r="B105" s="27">
        <v>0.36</v>
      </c>
      <c r="E105" s="26">
        <f t="shared" si="7"/>
        <v>0</v>
      </c>
      <c r="G105" s="29"/>
      <c r="H105" s="35"/>
      <c r="I105" s="35">
        <f t="shared" si="8"/>
        <v>0</v>
      </c>
      <c r="J105" s="30"/>
      <c r="K105" s="32">
        <v>48</v>
      </c>
      <c r="L105" s="35"/>
      <c r="M105" s="36">
        <v>50</v>
      </c>
      <c r="N105" s="35">
        <f t="shared" si="9"/>
        <v>-2</v>
      </c>
      <c r="O105" s="30"/>
      <c r="P105" s="29"/>
      <c r="Q105" s="35"/>
      <c r="R105" s="36">
        <v>12</v>
      </c>
      <c r="S105" s="36">
        <v>12</v>
      </c>
      <c r="T105" s="35">
        <f t="shared" si="10"/>
        <v>0</v>
      </c>
      <c r="U105" s="30"/>
      <c r="V105" s="32">
        <v>12</v>
      </c>
      <c r="W105" s="35"/>
      <c r="X105" s="36">
        <v>14</v>
      </c>
      <c r="Y105" s="35">
        <v>-2</v>
      </c>
      <c r="Z105" s="30"/>
      <c r="AA105" s="36">
        <v>42</v>
      </c>
      <c r="AB105" s="26">
        <v>41.8</v>
      </c>
      <c r="AC105" s="26">
        <v>0.20000000000000279</v>
      </c>
      <c r="AD105" s="30"/>
      <c r="AE105" s="31"/>
      <c r="AG105" s="26">
        <v>0</v>
      </c>
      <c r="AH105" s="30"/>
      <c r="AI105" s="32">
        <v>36</v>
      </c>
      <c r="AJ105" s="26">
        <v>38.200000000000003</v>
      </c>
      <c r="AK105" s="26">
        <v>-2.2000000000000028</v>
      </c>
      <c r="AL105" s="30"/>
      <c r="AM105" s="29"/>
      <c r="AO105" s="26">
        <v>0</v>
      </c>
      <c r="AP105" s="30"/>
      <c r="AQ105">
        <v>24</v>
      </c>
      <c r="AR105" s="28">
        <v>24.4</v>
      </c>
      <c r="AS105" s="26">
        <v>-0.39999999999999858</v>
      </c>
      <c r="AT105" s="30"/>
      <c r="AU105">
        <v>18</v>
      </c>
      <c r="AV105">
        <v>20</v>
      </c>
      <c r="AW105" s="26">
        <v>-2</v>
      </c>
      <c r="AX105" s="30"/>
      <c r="AY105" s="32">
        <v>6</v>
      </c>
      <c r="BA105">
        <v>6</v>
      </c>
      <c r="BB105" s="26">
        <v>0</v>
      </c>
      <c r="BC105" s="30"/>
      <c r="BD105" s="32">
        <v>24</v>
      </c>
      <c r="BF105">
        <v>26</v>
      </c>
      <c r="BG105" s="26">
        <v>-2</v>
      </c>
      <c r="BH105" s="30"/>
      <c r="BI105">
        <v>6</v>
      </c>
      <c r="BJ105" s="28">
        <v>7</v>
      </c>
      <c r="BK105" s="26">
        <v>-1</v>
      </c>
      <c r="BL105" s="30"/>
      <c r="BM105" s="29"/>
      <c r="BN105" s="28"/>
      <c r="BP105">
        <v>36</v>
      </c>
      <c r="BQ105">
        <v>39</v>
      </c>
      <c r="BR105" s="26">
        <v>-3</v>
      </c>
      <c r="BS105" s="30"/>
      <c r="BT105">
        <v>12</v>
      </c>
      <c r="BU105" s="28">
        <v>10.4</v>
      </c>
      <c r="BV105" s="26">
        <v>1.6</v>
      </c>
      <c r="BW105" s="30"/>
      <c r="BX105" s="29"/>
      <c r="BZ105">
        <v>12</v>
      </c>
      <c r="CA105">
        <v>13</v>
      </c>
      <c r="CB105" s="26">
        <v>-1</v>
      </c>
      <c r="CC105" s="30"/>
      <c r="CF105">
        <v>18</v>
      </c>
      <c r="CG105">
        <v>20</v>
      </c>
      <c r="CH105" s="26">
        <v>-2</v>
      </c>
      <c r="CI105" s="30"/>
      <c r="CL105" s="26">
        <v>0</v>
      </c>
      <c r="CM105" s="30"/>
      <c r="CN105" s="32">
        <v>42</v>
      </c>
      <c r="CO105">
        <v>42</v>
      </c>
      <c r="CP105" s="26">
        <v>0</v>
      </c>
      <c r="CQ105" s="30"/>
      <c r="CR105" s="32">
        <v>42</v>
      </c>
      <c r="CS105">
        <v>42</v>
      </c>
      <c r="CT105" s="26">
        <v>0</v>
      </c>
      <c r="CU105" s="30"/>
      <c r="CV105">
        <v>12</v>
      </c>
      <c r="CW105">
        <v>12</v>
      </c>
      <c r="CX105" s="26">
        <v>0</v>
      </c>
      <c r="CY105" s="30"/>
      <c r="CZ105" s="32">
        <v>30</v>
      </c>
      <c r="DA105">
        <v>30</v>
      </c>
      <c r="DB105" s="26">
        <v>0</v>
      </c>
      <c r="DC105" s="30"/>
      <c r="DD105" s="32">
        <v>30</v>
      </c>
      <c r="DE105">
        <v>33</v>
      </c>
      <c r="DF105" s="26">
        <v>-3</v>
      </c>
      <c r="DG105" s="30"/>
      <c r="DH105">
        <v>24</v>
      </c>
      <c r="DI105">
        <v>27</v>
      </c>
      <c r="DJ105" s="26">
        <v>-3</v>
      </c>
      <c r="DK105" s="33"/>
      <c r="DL105">
        <v>12</v>
      </c>
      <c r="DM105">
        <v>14</v>
      </c>
      <c r="DN105" s="26">
        <v>-2</v>
      </c>
      <c r="DO105" s="30"/>
      <c r="DP105">
        <v>30</v>
      </c>
      <c r="DQ105">
        <v>32</v>
      </c>
      <c r="DR105" s="26">
        <v>-2</v>
      </c>
      <c r="DS105" s="33"/>
      <c r="DT105">
        <v>6</v>
      </c>
      <c r="DU105">
        <v>6</v>
      </c>
      <c r="DV105" s="26">
        <v>0</v>
      </c>
      <c r="DW105" s="30"/>
      <c r="DX105">
        <v>6</v>
      </c>
      <c r="DY105">
        <v>6</v>
      </c>
      <c r="DZ105" s="26">
        <v>0</v>
      </c>
      <c r="EA105" s="33"/>
      <c r="EB105">
        <v>24</v>
      </c>
      <c r="EC105" s="28">
        <v>24.4</v>
      </c>
      <c r="ED105" s="26">
        <v>-0.39999999999999858</v>
      </c>
      <c r="EE105" s="30"/>
      <c r="EF105" s="31"/>
      <c r="EH105" s="26">
        <v>0</v>
      </c>
      <c r="EI105" s="33"/>
      <c r="EJ105">
        <v>6</v>
      </c>
      <c r="EK105">
        <v>4</v>
      </c>
      <c r="EL105" s="26">
        <v>2</v>
      </c>
      <c r="EM105" s="33"/>
      <c r="EP105" s="26">
        <v>0</v>
      </c>
      <c r="EQ105" s="33"/>
      <c r="ET105" s="26">
        <v>0</v>
      </c>
      <c r="EU105" s="30"/>
      <c r="EV105">
        <v>48</v>
      </c>
      <c r="EW105">
        <v>50</v>
      </c>
      <c r="EX105">
        <v>42</v>
      </c>
      <c r="EY105">
        <v>44</v>
      </c>
      <c r="EZ105" s="26">
        <v>-4</v>
      </c>
      <c r="FA105" s="33"/>
      <c r="FB105" s="28">
        <v>36</v>
      </c>
      <c r="FC105" s="28">
        <v>36</v>
      </c>
      <c r="FD105" s="26">
        <v>0</v>
      </c>
      <c r="FE105" s="33"/>
      <c r="FF105" s="28">
        <v>0</v>
      </c>
      <c r="FG105" s="28">
        <v>0</v>
      </c>
      <c r="FH105" s="26">
        <v>0</v>
      </c>
      <c r="FI105" s="33"/>
      <c r="FJ105" s="31">
        <v>0</v>
      </c>
      <c r="FK105" s="28">
        <v>0</v>
      </c>
      <c r="FL105" s="26">
        <v>0</v>
      </c>
      <c r="FM105" s="33"/>
    </row>
    <row r="106" spans="1:169" x14ac:dyDescent="0.25">
      <c r="A106" s="26" t="s">
        <v>193</v>
      </c>
      <c r="B106" s="27">
        <v>1</v>
      </c>
      <c r="E106" s="26">
        <f t="shared" si="7"/>
        <v>0</v>
      </c>
      <c r="G106" s="29"/>
      <c r="H106" s="35"/>
      <c r="I106" s="35">
        <f t="shared" si="8"/>
        <v>0</v>
      </c>
      <c r="J106" s="30"/>
      <c r="K106" s="29"/>
      <c r="L106" s="35"/>
      <c r="M106" s="35"/>
      <c r="N106" s="35">
        <f t="shared" si="9"/>
        <v>0</v>
      </c>
      <c r="O106" s="30"/>
      <c r="P106" s="29"/>
      <c r="Q106" s="35"/>
      <c r="R106" s="35"/>
      <c r="S106" s="35"/>
      <c r="T106" s="35">
        <f t="shared" si="10"/>
        <v>0</v>
      </c>
      <c r="U106" s="30"/>
      <c r="V106" s="29"/>
      <c r="W106" s="35"/>
      <c r="X106" s="35"/>
      <c r="Y106" s="35">
        <v>0</v>
      </c>
      <c r="Z106" s="30"/>
      <c r="AA106" s="35"/>
      <c r="AC106" s="26">
        <v>0</v>
      </c>
      <c r="AD106" s="30"/>
      <c r="AE106" s="31"/>
      <c r="AG106" s="26">
        <v>0</v>
      </c>
      <c r="AH106" s="30"/>
      <c r="AI106" s="29"/>
      <c r="AK106" s="26">
        <v>0</v>
      </c>
      <c r="AL106" s="30"/>
      <c r="AM106" s="29"/>
      <c r="AO106" s="26">
        <v>0</v>
      </c>
      <c r="AP106" s="30"/>
      <c r="AS106" s="26">
        <v>0</v>
      </c>
      <c r="AT106" s="30"/>
      <c r="AW106" s="26">
        <v>0</v>
      </c>
      <c r="AX106" s="30"/>
      <c r="AY106" s="29"/>
      <c r="BB106" s="26">
        <v>0</v>
      </c>
      <c r="BC106" s="30"/>
      <c r="BD106" s="29"/>
      <c r="BG106" s="26">
        <v>0</v>
      </c>
      <c r="BH106" s="30"/>
      <c r="BI106" s="28"/>
      <c r="BK106" s="26">
        <v>0</v>
      </c>
      <c r="BL106" s="30"/>
      <c r="BM106" s="29"/>
      <c r="BN106" s="28"/>
      <c r="BR106" s="26">
        <v>0</v>
      </c>
      <c r="BS106" s="30"/>
      <c r="BV106" s="26">
        <v>0</v>
      </c>
      <c r="BW106" s="30"/>
      <c r="BX106" s="29"/>
      <c r="CB106" s="26">
        <v>0</v>
      </c>
      <c r="CC106" s="30"/>
      <c r="CH106" s="26">
        <v>0</v>
      </c>
      <c r="CI106" s="30"/>
      <c r="CL106" s="26">
        <v>0</v>
      </c>
      <c r="CM106" s="30"/>
      <c r="CN106" s="29"/>
      <c r="CP106" s="26">
        <v>0</v>
      </c>
      <c r="CQ106" s="30"/>
      <c r="CR106" s="29"/>
      <c r="CT106" s="26">
        <v>0</v>
      </c>
      <c r="CU106" s="30"/>
      <c r="CX106" s="26">
        <v>0</v>
      </c>
      <c r="CY106" s="30"/>
      <c r="CZ106" s="29"/>
      <c r="DB106" s="26">
        <v>0</v>
      </c>
      <c r="DC106" s="30"/>
      <c r="DD106" s="29"/>
      <c r="DF106" s="26">
        <v>0</v>
      </c>
      <c r="DG106" s="30"/>
      <c r="DJ106" s="26">
        <v>0</v>
      </c>
      <c r="DK106" s="33"/>
      <c r="DN106" s="26">
        <v>0</v>
      </c>
      <c r="DO106" s="30"/>
      <c r="DR106" s="26">
        <v>0</v>
      </c>
      <c r="DS106" s="33"/>
      <c r="DV106" s="26">
        <v>0</v>
      </c>
      <c r="DW106" s="30"/>
      <c r="DZ106" s="26">
        <v>0</v>
      </c>
      <c r="EA106" s="33"/>
      <c r="ED106" s="26">
        <v>0</v>
      </c>
      <c r="EE106" s="30"/>
      <c r="EF106" s="31"/>
      <c r="EH106" s="26">
        <v>0</v>
      </c>
      <c r="EI106" s="33"/>
      <c r="EL106" s="26">
        <v>0</v>
      </c>
      <c r="EM106" s="33"/>
      <c r="EP106" s="26">
        <v>0</v>
      </c>
      <c r="EQ106" s="33"/>
      <c r="ET106" s="26">
        <v>0</v>
      </c>
      <c r="EU106" s="30"/>
      <c r="EV106" s="27"/>
      <c r="EX106" s="27"/>
      <c r="EZ106" s="26">
        <v>0</v>
      </c>
      <c r="FA106" s="33"/>
      <c r="FB106" s="28">
        <v>0</v>
      </c>
      <c r="FC106" s="28">
        <v>0</v>
      </c>
      <c r="FD106" s="26">
        <v>0</v>
      </c>
      <c r="FE106" s="33"/>
      <c r="FF106" s="28">
        <v>0</v>
      </c>
      <c r="FG106" s="28">
        <v>0</v>
      </c>
      <c r="FH106" s="26">
        <v>0</v>
      </c>
      <c r="FI106" s="33"/>
      <c r="FJ106" s="31">
        <v>0</v>
      </c>
      <c r="FK106" s="28">
        <v>0</v>
      </c>
      <c r="FL106" s="26">
        <v>0</v>
      </c>
      <c r="FM106" s="33"/>
    </row>
    <row r="107" spans="1:169" x14ac:dyDescent="0.25">
      <c r="A107" s="26" t="s">
        <v>194</v>
      </c>
      <c r="B107" s="27">
        <v>0.41</v>
      </c>
      <c r="C107">
        <v>12</v>
      </c>
      <c r="D107">
        <v>13</v>
      </c>
      <c r="E107" s="26">
        <f t="shared" si="7"/>
        <v>-1</v>
      </c>
      <c r="G107" s="29"/>
      <c r="H107" s="35"/>
      <c r="I107" s="35">
        <f t="shared" si="8"/>
        <v>0</v>
      </c>
      <c r="J107" s="30"/>
      <c r="K107" s="32">
        <v>6</v>
      </c>
      <c r="L107" s="35"/>
      <c r="M107" s="36">
        <v>9</v>
      </c>
      <c r="N107" s="35">
        <f t="shared" si="9"/>
        <v>-3</v>
      </c>
      <c r="O107" s="30"/>
      <c r="P107" s="29"/>
      <c r="Q107" s="35"/>
      <c r="R107" s="36">
        <v>48</v>
      </c>
      <c r="S107" s="36">
        <v>47</v>
      </c>
      <c r="T107" s="35">
        <f t="shared" si="10"/>
        <v>1</v>
      </c>
      <c r="U107" s="30"/>
      <c r="V107" s="29"/>
      <c r="W107" s="35"/>
      <c r="X107" s="35"/>
      <c r="Y107" s="35">
        <v>0</v>
      </c>
      <c r="Z107" s="30"/>
      <c r="AA107" s="36">
        <v>48</v>
      </c>
      <c r="AB107" s="26">
        <v>46.6</v>
      </c>
      <c r="AC107" s="26">
        <v>1.399999999999999</v>
      </c>
      <c r="AD107" s="30"/>
      <c r="AE107" s="31"/>
      <c r="AG107" s="26">
        <v>0</v>
      </c>
      <c r="AH107" s="30"/>
      <c r="AI107" s="32">
        <v>30</v>
      </c>
      <c r="AJ107" s="26">
        <v>32.200000000000003</v>
      </c>
      <c r="AK107" s="26">
        <v>-2.2000000000000028</v>
      </c>
      <c r="AL107" s="30"/>
      <c r="AM107" s="29"/>
      <c r="AO107" s="26">
        <v>0</v>
      </c>
      <c r="AP107" s="30"/>
      <c r="AS107" s="26">
        <v>0</v>
      </c>
      <c r="AT107" s="30"/>
      <c r="AU107">
        <v>36</v>
      </c>
      <c r="AV107">
        <v>36</v>
      </c>
      <c r="AW107" s="26">
        <v>0</v>
      </c>
      <c r="AX107" s="30"/>
      <c r="AY107" s="29"/>
      <c r="BB107" s="26">
        <v>0</v>
      </c>
      <c r="BC107" s="30"/>
      <c r="BD107" s="32">
        <v>18</v>
      </c>
      <c r="BF107">
        <v>18</v>
      </c>
      <c r="BG107" s="26">
        <v>0</v>
      </c>
      <c r="BH107" s="30"/>
      <c r="BI107">
        <v>6</v>
      </c>
      <c r="BJ107" s="28">
        <v>6.1999999999999957</v>
      </c>
      <c r="BK107" s="26">
        <v>-0.19999999999999571</v>
      </c>
      <c r="BL107" s="30"/>
      <c r="BM107" s="29"/>
      <c r="BN107" s="28"/>
      <c r="BR107" s="26">
        <v>0</v>
      </c>
      <c r="BS107" s="30"/>
      <c r="BT107">
        <v>48</v>
      </c>
      <c r="BU107" s="28">
        <v>46.8</v>
      </c>
      <c r="BV107" s="26">
        <v>1.2000000000000031</v>
      </c>
      <c r="BW107" s="30"/>
      <c r="BX107" s="29"/>
      <c r="BZ107">
        <v>12</v>
      </c>
      <c r="CA107">
        <v>14</v>
      </c>
      <c r="CB107" s="26">
        <v>-2</v>
      </c>
      <c r="CC107" s="30"/>
      <c r="CH107" s="26">
        <v>0</v>
      </c>
      <c r="CI107" s="30"/>
      <c r="CJ107">
        <v>42</v>
      </c>
      <c r="CK107" s="28">
        <v>42</v>
      </c>
      <c r="CL107" s="26">
        <v>0</v>
      </c>
      <c r="CM107" s="30"/>
      <c r="CN107" s="32">
        <v>6</v>
      </c>
      <c r="CO107">
        <v>6</v>
      </c>
      <c r="CP107" s="26">
        <v>0</v>
      </c>
      <c r="CQ107" s="30"/>
      <c r="CR107" s="32">
        <v>18</v>
      </c>
      <c r="CS107">
        <v>18</v>
      </c>
      <c r="CT107" s="26">
        <v>0</v>
      </c>
      <c r="CU107" s="30"/>
      <c r="CV107">
        <v>30</v>
      </c>
      <c r="CW107">
        <v>30</v>
      </c>
      <c r="CX107" s="26">
        <v>0</v>
      </c>
      <c r="CY107" s="30"/>
      <c r="CZ107" s="32">
        <v>6</v>
      </c>
      <c r="DA107">
        <v>6</v>
      </c>
      <c r="DB107" s="26">
        <v>0</v>
      </c>
      <c r="DC107" s="30"/>
      <c r="DD107" s="32">
        <v>24</v>
      </c>
      <c r="DE107">
        <v>24</v>
      </c>
      <c r="DF107" s="26">
        <v>0</v>
      </c>
      <c r="DG107" s="30"/>
      <c r="DH107">
        <v>18</v>
      </c>
      <c r="DI107">
        <v>20</v>
      </c>
      <c r="DJ107" s="26">
        <v>-2</v>
      </c>
      <c r="DK107" s="33"/>
      <c r="DL107">
        <v>12</v>
      </c>
      <c r="DM107">
        <v>11</v>
      </c>
      <c r="DN107" s="26">
        <v>1</v>
      </c>
      <c r="DO107" s="30"/>
      <c r="DP107">
        <v>18</v>
      </c>
      <c r="DQ107">
        <v>18</v>
      </c>
      <c r="DR107" s="26">
        <v>0</v>
      </c>
      <c r="DS107" s="33"/>
      <c r="DT107">
        <v>12</v>
      </c>
      <c r="DU107">
        <v>12</v>
      </c>
      <c r="DV107" s="26">
        <v>0</v>
      </c>
      <c r="DW107" s="30"/>
      <c r="DZ107" s="26">
        <v>0</v>
      </c>
      <c r="EA107" s="33"/>
      <c r="ED107" s="26">
        <v>0</v>
      </c>
      <c r="EE107" s="30"/>
      <c r="EF107" s="31"/>
      <c r="EH107" s="26">
        <v>0</v>
      </c>
      <c r="EI107" s="33"/>
      <c r="EL107" s="26">
        <v>0</v>
      </c>
      <c r="EM107" s="33"/>
      <c r="EP107" s="26">
        <v>0</v>
      </c>
      <c r="EQ107" s="33"/>
      <c r="ET107" s="26">
        <v>0</v>
      </c>
      <c r="EU107" s="30"/>
      <c r="EV107" s="27"/>
      <c r="EX107">
        <v>48</v>
      </c>
      <c r="EY107">
        <v>51</v>
      </c>
      <c r="EZ107" s="26">
        <v>-3</v>
      </c>
      <c r="FA107" s="33"/>
      <c r="FB107" s="28">
        <v>0</v>
      </c>
      <c r="FC107" s="28">
        <v>0</v>
      </c>
      <c r="FD107" s="26">
        <v>0</v>
      </c>
      <c r="FE107" s="33"/>
      <c r="FF107" s="28">
        <v>0</v>
      </c>
      <c r="FG107" s="28">
        <v>0</v>
      </c>
      <c r="FH107" s="26">
        <v>0</v>
      </c>
      <c r="FI107" s="33"/>
      <c r="FJ107" s="31">
        <v>0</v>
      </c>
      <c r="FK107" s="28">
        <v>0</v>
      </c>
      <c r="FL107" s="26">
        <v>0</v>
      </c>
      <c r="FM107" s="33"/>
    </row>
    <row r="108" spans="1:169" x14ac:dyDescent="0.25">
      <c r="A108" s="26" t="s">
        <v>195</v>
      </c>
      <c r="B108" s="27">
        <v>1</v>
      </c>
      <c r="E108" s="26">
        <f t="shared" si="7"/>
        <v>0</v>
      </c>
      <c r="G108" s="29"/>
      <c r="H108" s="35"/>
      <c r="I108" s="35">
        <f t="shared" si="8"/>
        <v>0</v>
      </c>
      <c r="J108" s="30"/>
      <c r="K108" s="29"/>
      <c r="L108" s="35"/>
      <c r="M108" s="35"/>
      <c r="N108" s="35">
        <f t="shared" si="9"/>
        <v>0</v>
      </c>
      <c r="O108" s="30"/>
      <c r="P108" s="29"/>
      <c r="Q108" s="35"/>
      <c r="R108" s="35"/>
      <c r="S108" s="35"/>
      <c r="T108" s="35">
        <f t="shared" si="10"/>
        <v>0</v>
      </c>
      <c r="U108" s="30"/>
      <c r="V108" s="29"/>
      <c r="W108" s="35"/>
      <c r="X108" s="35"/>
      <c r="Y108" s="35">
        <v>0</v>
      </c>
      <c r="Z108" s="30"/>
      <c r="AA108" s="35"/>
      <c r="AC108" s="26">
        <v>0</v>
      </c>
      <c r="AD108" s="30"/>
      <c r="AE108" s="31"/>
      <c r="AG108" s="26">
        <v>0</v>
      </c>
      <c r="AH108" s="30"/>
      <c r="AI108" s="29"/>
      <c r="AK108" s="26">
        <v>0</v>
      </c>
      <c r="AL108" s="30"/>
      <c r="AM108" s="29"/>
      <c r="AO108" s="26">
        <v>0</v>
      </c>
      <c r="AP108" s="30"/>
      <c r="AS108" s="26">
        <v>0</v>
      </c>
      <c r="AT108" s="30"/>
      <c r="AW108" s="26">
        <v>0</v>
      </c>
      <c r="AX108" s="30"/>
      <c r="AY108" s="29"/>
      <c r="BB108" s="26">
        <v>0</v>
      </c>
      <c r="BC108" s="30"/>
      <c r="BD108" s="29"/>
      <c r="BG108" s="26">
        <v>0</v>
      </c>
      <c r="BH108" s="30"/>
      <c r="BI108" s="28"/>
      <c r="BK108" s="26">
        <v>0</v>
      </c>
      <c r="BL108" s="30"/>
      <c r="BM108" s="29"/>
      <c r="BN108" s="28"/>
      <c r="BR108" s="26">
        <v>0</v>
      </c>
      <c r="BS108" s="30"/>
      <c r="BV108" s="26">
        <v>0</v>
      </c>
      <c r="BW108" s="30"/>
      <c r="BX108" s="29"/>
      <c r="CB108" s="26">
        <v>0</v>
      </c>
      <c r="CC108" s="30"/>
      <c r="CH108" s="26">
        <v>0</v>
      </c>
      <c r="CI108" s="30"/>
      <c r="CL108" s="26">
        <v>0</v>
      </c>
      <c r="CM108" s="30"/>
      <c r="CN108" s="29"/>
      <c r="CP108" s="26">
        <v>0</v>
      </c>
      <c r="CQ108" s="30"/>
      <c r="CR108" s="29"/>
      <c r="CT108" s="26">
        <v>0</v>
      </c>
      <c r="CU108" s="30"/>
      <c r="CX108" s="26">
        <v>0</v>
      </c>
      <c r="CY108" s="30"/>
      <c r="CZ108" s="29"/>
      <c r="DB108" s="26">
        <v>0</v>
      </c>
      <c r="DC108" s="30"/>
      <c r="DD108" s="29"/>
      <c r="DF108" s="26">
        <v>0</v>
      </c>
      <c r="DG108" s="30"/>
      <c r="DJ108" s="26">
        <v>0</v>
      </c>
      <c r="DK108" s="33"/>
      <c r="DN108" s="26">
        <v>0</v>
      </c>
      <c r="DO108" s="30"/>
      <c r="DR108" s="26">
        <v>0</v>
      </c>
      <c r="DS108" s="33"/>
      <c r="DV108" s="26">
        <v>0</v>
      </c>
      <c r="DW108" s="30"/>
      <c r="DZ108" s="26">
        <v>0</v>
      </c>
      <c r="EA108" s="33"/>
      <c r="ED108" s="26">
        <v>0</v>
      </c>
      <c r="EE108" s="30"/>
      <c r="EF108" s="31"/>
      <c r="EH108" s="26">
        <v>0</v>
      </c>
      <c r="EI108" s="33"/>
      <c r="EL108" s="26">
        <v>0</v>
      </c>
      <c r="EM108" s="33"/>
      <c r="EP108" s="26">
        <v>0</v>
      </c>
      <c r="EQ108" s="33"/>
      <c r="ET108" s="26">
        <v>0</v>
      </c>
      <c r="EU108" s="30"/>
      <c r="EV108" s="27"/>
      <c r="EX108" s="27"/>
      <c r="EZ108" s="26">
        <v>0</v>
      </c>
      <c r="FA108" s="33"/>
      <c r="FB108" s="28">
        <v>0</v>
      </c>
      <c r="FC108" s="28">
        <v>0</v>
      </c>
      <c r="FD108" s="26">
        <v>0</v>
      </c>
      <c r="FE108" s="33"/>
      <c r="FF108" s="28">
        <v>0</v>
      </c>
      <c r="FG108" s="28">
        <v>0</v>
      </c>
      <c r="FH108" s="26">
        <v>0</v>
      </c>
      <c r="FI108" s="33"/>
      <c r="FJ108" s="31">
        <v>0</v>
      </c>
      <c r="FK108" s="28">
        <v>0</v>
      </c>
      <c r="FL108" s="26">
        <v>0</v>
      </c>
      <c r="FM108" s="33"/>
    </row>
    <row r="109" spans="1:169" x14ac:dyDescent="0.25">
      <c r="A109" s="26" t="s">
        <v>196</v>
      </c>
      <c r="B109" s="27">
        <v>0.41</v>
      </c>
      <c r="C109">
        <v>24</v>
      </c>
      <c r="D109">
        <v>22</v>
      </c>
      <c r="E109" s="26">
        <f t="shared" si="7"/>
        <v>2</v>
      </c>
      <c r="G109" s="29"/>
      <c r="H109" s="35"/>
      <c r="I109" s="35">
        <f t="shared" si="8"/>
        <v>0</v>
      </c>
      <c r="J109" s="30"/>
      <c r="K109" s="32">
        <v>18</v>
      </c>
      <c r="L109" s="35"/>
      <c r="M109" s="36">
        <v>16</v>
      </c>
      <c r="N109" s="35">
        <f t="shared" si="9"/>
        <v>2</v>
      </c>
      <c r="O109" s="30"/>
      <c r="P109" s="29"/>
      <c r="Q109" s="35"/>
      <c r="R109" s="36">
        <v>12</v>
      </c>
      <c r="S109" s="36">
        <v>12</v>
      </c>
      <c r="T109" s="35">
        <f t="shared" si="10"/>
        <v>0</v>
      </c>
      <c r="U109" s="30"/>
      <c r="V109" s="29"/>
      <c r="W109" s="35"/>
      <c r="X109" s="35"/>
      <c r="Y109" s="35">
        <v>0</v>
      </c>
      <c r="Z109" s="30"/>
      <c r="AA109" s="36">
        <v>18</v>
      </c>
      <c r="AB109" s="26">
        <v>19</v>
      </c>
      <c r="AC109" s="26">
        <v>-1</v>
      </c>
      <c r="AD109" s="30"/>
      <c r="AE109" s="31"/>
      <c r="AG109" s="26">
        <v>0</v>
      </c>
      <c r="AH109" s="30"/>
      <c r="AI109" s="32">
        <v>12</v>
      </c>
      <c r="AJ109" s="26">
        <v>13.2</v>
      </c>
      <c r="AK109" s="26">
        <v>-1.1999999999999991</v>
      </c>
      <c r="AL109" s="30"/>
      <c r="AM109" s="29"/>
      <c r="AO109" s="26">
        <v>0</v>
      </c>
      <c r="AP109" s="30"/>
      <c r="AS109" s="26">
        <v>0</v>
      </c>
      <c r="AT109" s="30"/>
      <c r="AU109">
        <v>18</v>
      </c>
      <c r="AV109">
        <v>17</v>
      </c>
      <c r="AW109" s="26">
        <v>1</v>
      </c>
      <c r="AX109" s="30"/>
      <c r="AY109" s="29"/>
      <c r="BB109" s="26">
        <v>0</v>
      </c>
      <c r="BC109" s="30"/>
      <c r="BD109" s="29"/>
      <c r="BG109" s="26">
        <v>0</v>
      </c>
      <c r="BH109" s="30"/>
      <c r="BI109" s="28"/>
      <c r="BK109" s="26">
        <v>0</v>
      </c>
      <c r="BL109" s="30"/>
      <c r="BM109" s="29"/>
      <c r="BN109" s="28"/>
      <c r="BP109">
        <v>18</v>
      </c>
      <c r="BQ109">
        <v>19</v>
      </c>
      <c r="BR109" s="26">
        <v>-1</v>
      </c>
      <c r="BS109" s="30"/>
      <c r="BT109">
        <v>6</v>
      </c>
      <c r="BU109" s="28">
        <v>5.4000000000000021</v>
      </c>
      <c r="BV109" s="26">
        <v>0.59999999999999787</v>
      </c>
      <c r="BW109" s="30"/>
      <c r="BX109" s="29"/>
      <c r="BZ109">
        <v>12</v>
      </c>
      <c r="CA109">
        <v>12</v>
      </c>
      <c r="CB109" s="26">
        <v>0</v>
      </c>
      <c r="CC109" s="30"/>
      <c r="CF109">
        <v>12</v>
      </c>
      <c r="CG109">
        <v>12</v>
      </c>
      <c r="CH109" s="26">
        <v>0</v>
      </c>
      <c r="CI109" s="30"/>
      <c r="CJ109">
        <v>6</v>
      </c>
      <c r="CK109" s="28">
        <v>8</v>
      </c>
      <c r="CL109" s="26">
        <v>-2</v>
      </c>
      <c r="CM109" s="30"/>
      <c r="CN109" s="29"/>
      <c r="CP109" s="26">
        <v>0</v>
      </c>
      <c r="CQ109" s="30"/>
      <c r="CR109" s="32">
        <v>6</v>
      </c>
      <c r="CS109">
        <v>6</v>
      </c>
      <c r="CT109" s="26">
        <v>0</v>
      </c>
      <c r="CU109" s="30"/>
      <c r="CV109">
        <v>6</v>
      </c>
      <c r="CW109">
        <v>6</v>
      </c>
      <c r="CX109" s="26">
        <v>0</v>
      </c>
      <c r="CY109" s="30"/>
      <c r="CZ109" s="32">
        <v>18</v>
      </c>
      <c r="DA109">
        <v>18</v>
      </c>
      <c r="DB109" s="26">
        <v>0</v>
      </c>
      <c r="DC109" s="30"/>
      <c r="DD109" s="29"/>
      <c r="DF109" s="26">
        <v>0</v>
      </c>
      <c r="DG109" s="30"/>
      <c r="DJ109" s="26">
        <v>0</v>
      </c>
      <c r="DK109" s="33"/>
      <c r="DL109">
        <v>6</v>
      </c>
      <c r="DM109">
        <v>4</v>
      </c>
      <c r="DN109" s="26">
        <v>2</v>
      </c>
      <c r="DO109" s="30"/>
      <c r="DP109">
        <v>6</v>
      </c>
      <c r="DQ109">
        <v>6</v>
      </c>
      <c r="DR109" s="26">
        <v>0</v>
      </c>
      <c r="DS109" s="33"/>
      <c r="DT109">
        <v>6</v>
      </c>
      <c r="DU109">
        <v>6</v>
      </c>
      <c r="DV109" s="26">
        <v>0</v>
      </c>
      <c r="DW109" s="30"/>
      <c r="DZ109" s="26">
        <v>0</v>
      </c>
      <c r="EA109" s="33"/>
      <c r="EB109">
        <v>6</v>
      </c>
      <c r="EC109" s="28">
        <v>7.6000000000000014</v>
      </c>
      <c r="ED109" s="26">
        <v>-1.600000000000001</v>
      </c>
      <c r="EE109" s="30"/>
      <c r="EF109" s="31"/>
      <c r="EH109" s="26">
        <v>0</v>
      </c>
      <c r="EI109" s="33"/>
      <c r="EL109" s="26">
        <v>0</v>
      </c>
      <c r="EM109" s="33"/>
      <c r="EP109" s="26">
        <v>0</v>
      </c>
      <c r="EQ109" s="33"/>
      <c r="ET109" s="26">
        <v>0</v>
      </c>
      <c r="EU109" s="30"/>
      <c r="EV109" s="27"/>
      <c r="EX109">
        <v>24</v>
      </c>
      <c r="EY109">
        <v>26</v>
      </c>
      <c r="EZ109" s="26">
        <v>-2</v>
      </c>
      <c r="FA109" s="33"/>
      <c r="FB109" s="28">
        <v>0</v>
      </c>
      <c r="FC109" s="28">
        <v>0</v>
      </c>
      <c r="FD109" s="26">
        <v>0</v>
      </c>
      <c r="FE109" s="33"/>
      <c r="FF109" s="28">
        <v>0</v>
      </c>
      <c r="FG109" s="28">
        <v>0</v>
      </c>
      <c r="FH109" s="26">
        <v>0</v>
      </c>
      <c r="FI109" s="33"/>
      <c r="FJ109" s="31">
        <v>0</v>
      </c>
      <c r="FK109" s="28">
        <v>0</v>
      </c>
      <c r="FL109" s="26">
        <v>0</v>
      </c>
      <c r="FM109" s="33"/>
    </row>
    <row r="110" spans="1:169" x14ac:dyDescent="0.25">
      <c r="A110" s="26" t="s">
        <v>197</v>
      </c>
      <c r="B110" s="27">
        <v>0.28000000000000003</v>
      </c>
      <c r="E110" s="26">
        <f t="shared" si="7"/>
        <v>0</v>
      </c>
      <c r="G110" s="29"/>
      <c r="H110" s="35"/>
      <c r="I110" s="35">
        <f t="shared" si="8"/>
        <v>0</v>
      </c>
      <c r="J110" s="30"/>
      <c r="K110" s="29"/>
      <c r="L110" s="35"/>
      <c r="M110" s="35"/>
      <c r="N110" s="35">
        <f t="shared" si="9"/>
        <v>0</v>
      </c>
      <c r="O110" s="30"/>
      <c r="P110" s="29"/>
      <c r="Q110" s="35"/>
      <c r="R110" s="35"/>
      <c r="S110" s="35"/>
      <c r="T110" s="35">
        <f t="shared" si="10"/>
        <v>0</v>
      </c>
      <c r="U110" s="30"/>
      <c r="V110" s="29"/>
      <c r="W110" s="35"/>
      <c r="X110" s="35"/>
      <c r="Y110" s="35">
        <v>0</v>
      </c>
      <c r="Z110" s="30"/>
      <c r="AA110" s="35"/>
      <c r="AC110" s="26">
        <v>0</v>
      </c>
      <c r="AD110" s="30"/>
      <c r="AE110" s="31"/>
      <c r="AG110" s="26">
        <v>0</v>
      </c>
      <c r="AH110" s="30"/>
      <c r="AI110" s="29"/>
      <c r="AK110" s="26">
        <v>0</v>
      </c>
      <c r="AL110" s="30"/>
      <c r="AM110" s="29"/>
      <c r="AO110" s="26">
        <v>0</v>
      </c>
      <c r="AP110" s="30"/>
      <c r="AS110" s="26">
        <v>0</v>
      </c>
      <c r="AT110" s="30"/>
      <c r="AW110" s="26">
        <v>0</v>
      </c>
      <c r="AX110" s="30"/>
      <c r="AY110" s="29"/>
      <c r="BB110" s="26">
        <v>0</v>
      </c>
      <c r="BC110" s="30"/>
      <c r="BD110" s="29"/>
      <c r="BG110" s="26">
        <v>0</v>
      </c>
      <c r="BH110" s="30"/>
      <c r="BI110" s="28"/>
      <c r="BK110" s="26">
        <v>0</v>
      </c>
      <c r="BL110" s="30"/>
      <c r="BM110" s="29"/>
      <c r="BN110" s="28"/>
      <c r="BQ110">
        <v>44</v>
      </c>
      <c r="BR110" s="26">
        <v>-4</v>
      </c>
      <c r="BS110" s="30"/>
      <c r="BU110" s="21">
        <v>36.200000000000003</v>
      </c>
      <c r="BV110" s="26">
        <v>-4.2000000000000028</v>
      </c>
      <c r="BW110" s="30"/>
      <c r="BX110" s="29"/>
      <c r="CB110" s="26">
        <v>0</v>
      </c>
      <c r="CC110" s="30"/>
      <c r="CD110">
        <v>24</v>
      </c>
      <c r="CE110">
        <v>24</v>
      </c>
      <c r="CF110">
        <v>32</v>
      </c>
      <c r="CG110">
        <v>36</v>
      </c>
      <c r="CH110" s="26">
        <v>-4</v>
      </c>
      <c r="CI110" s="30"/>
      <c r="CJ110">
        <v>8</v>
      </c>
      <c r="CK110" s="28">
        <v>8</v>
      </c>
      <c r="CL110" s="26">
        <v>0</v>
      </c>
      <c r="CM110" s="30"/>
      <c r="CN110" s="32">
        <v>24</v>
      </c>
      <c r="CO110">
        <v>24</v>
      </c>
      <c r="CP110" s="26">
        <v>0</v>
      </c>
      <c r="CQ110" s="30"/>
      <c r="CR110" s="32">
        <v>16</v>
      </c>
      <c r="CS110">
        <v>16</v>
      </c>
      <c r="CT110" s="26">
        <v>0</v>
      </c>
      <c r="CU110" s="30"/>
      <c r="CV110">
        <v>32</v>
      </c>
      <c r="CW110">
        <v>32</v>
      </c>
      <c r="CX110" s="26">
        <v>0</v>
      </c>
      <c r="CY110" s="30"/>
      <c r="CZ110" s="32">
        <v>8</v>
      </c>
      <c r="DA110">
        <v>8</v>
      </c>
      <c r="DB110" s="26">
        <v>0</v>
      </c>
      <c r="DC110" s="30"/>
      <c r="DD110" s="29"/>
      <c r="DF110" s="26">
        <v>0</v>
      </c>
      <c r="DG110" s="30"/>
      <c r="DH110">
        <v>16</v>
      </c>
      <c r="DI110">
        <v>16</v>
      </c>
      <c r="DJ110" s="26">
        <v>0</v>
      </c>
      <c r="DK110" s="33"/>
      <c r="DN110" s="26">
        <v>0</v>
      </c>
      <c r="DO110" s="30"/>
      <c r="DP110">
        <v>32</v>
      </c>
      <c r="DQ110">
        <v>32</v>
      </c>
      <c r="DR110" s="26">
        <v>0</v>
      </c>
      <c r="DS110" s="33"/>
      <c r="DV110" s="26">
        <v>0</v>
      </c>
      <c r="DW110" s="30"/>
      <c r="DZ110" s="26">
        <v>0</v>
      </c>
      <c r="EA110" s="33"/>
      <c r="ED110" s="26">
        <v>0</v>
      </c>
      <c r="EE110" s="30"/>
      <c r="EF110" s="32">
        <v>8</v>
      </c>
      <c r="EG110" s="28">
        <v>8</v>
      </c>
      <c r="EH110" s="26">
        <v>0</v>
      </c>
      <c r="EI110" s="33"/>
      <c r="EL110" s="26">
        <v>0</v>
      </c>
      <c r="EM110" s="33"/>
      <c r="EP110" s="26">
        <v>0</v>
      </c>
      <c r="EQ110" s="33"/>
      <c r="ET110" s="26">
        <v>0</v>
      </c>
      <c r="EU110" s="30"/>
      <c r="EV110" s="27"/>
      <c r="EX110" s="27"/>
      <c r="EZ110" s="26">
        <v>0</v>
      </c>
      <c r="FA110" s="33"/>
      <c r="FB110" s="28">
        <v>0</v>
      </c>
      <c r="FC110" s="28">
        <v>0</v>
      </c>
      <c r="FD110" s="26">
        <v>0</v>
      </c>
      <c r="FE110" s="33"/>
      <c r="FF110" s="28">
        <v>0</v>
      </c>
      <c r="FG110" s="28">
        <v>0</v>
      </c>
      <c r="FH110" s="26">
        <v>0</v>
      </c>
      <c r="FI110" s="33"/>
      <c r="FJ110" s="31">
        <v>0</v>
      </c>
      <c r="FK110" s="28">
        <v>0</v>
      </c>
      <c r="FL110" s="26">
        <v>0</v>
      </c>
      <c r="FM110" s="33"/>
    </row>
    <row r="111" spans="1:169" x14ac:dyDescent="0.25">
      <c r="A111" s="26" t="s">
        <v>198</v>
      </c>
      <c r="B111" s="27">
        <v>0.35</v>
      </c>
      <c r="E111" s="26">
        <f t="shared" si="7"/>
        <v>0</v>
      </c>
      <c r="G111" s="29"/>
      <c r="H111" s="35"/>
      <c r="I111" s="35">
        <f t="shared" si="8"/>
        <v>0</v>
      </c>
      <c r="J111" s="30"/>
      <c r="K111" s="29"/>
      <c r="L111" s="35"/>
      <c r="M111" s="35"/>
      <c r="N111" s="35">
        <f t="shared" si="9"/>
        <v>0</v>
      </c>
      <c r="O111" s="30"/>
      <c r="P111" s="29"/>
      <c r="Q111" s="35"/>
      <c r="R111" s="35"/>
      <c r="S111" s="35"/>
      <c r="T111" s="35">
        <f t="shared" si="10"/>
        <v>0</v>
      </c>
      <c r="U111" s="30"/>
      <c r="V111" s="29"/>
      <c r="W111" s="35"/>
      <c r="X111" s="35"/>
      <c r="Y111" s="35">
        <v>0</v>
      </c>
      <c r="Z111" s="30"/>
      <c r="AA111" s="35"/>
      <c r="AC111" s="26">
        <v>0</v>
      </c>
      <c r="AD111" s="30"/>
      <c r="AE111" s="31"/>
      <c r="AG111" s="26">
        <v>0</v>
      </c>
      <c r="AH111" s="30"/>
      <c r="AI111" s="29"/>
      <c r="AK111" s="26">
        <v>0</v>
      </c>
      <c r="AL111" s="30"/>
      <c r="AM111" s="29"/>
      <c r="AO111" s="26">
        <v>0</v>
      </c>
      <c r="AP111" s="30"/>
      <c r="AS111" s="26">
        <v>0</v>
      </c>
      <c r="AT111" s="30"/>
      <c r="AW111" s="26">
        <v>0</v>
      </c>
      <c r="AX111" s="30"/>
      <c r="AY111" s="29"/>
      <c r="BB111" s="26">
        <v>0</v>
      </c>
      <c r="BC111" s="30"/>
      <c r="BD111" s="29"/>
      <c r="BG111" s="26">
        <v>0</v>
      </c>
      <c r="BH111" s="30"/>
      <c r="BI111" s="28"/>
      <c r="BK111" s="26">
        <v>0</v>
      </c>
      <c r="BL111" s="30"/>
      <c r="BM111" s="29"/>
      <c r="BN111" s="28"/>
      <c r="BR111" s="26">
        <v>0</v>
      </c>
      <c r="BS111" s="30"/>
      <c r="BV111" s="26">
        <v>0</v>
      </c>
      <c r="BW111" s="30"/>
      <c r="BX111" s="29"/>
      <c r="CB111" s="26">
        <v>0</v>
      </c>
      <c r="CC111" s="30"/>
      <c r="CH111" s="26">
        <v>0</v>
      </c>
      <c r="CI111" s="30"/>
      <c r="CL111" s="26">
        <v>0</v>
      </c>
      <c r="CM111" s="30"/>
      <c r="CN111" s="29"/>
      <c r="CP111" s="26">
        <v>0</v>
      </c>
      <c r="CQ111" s="30"/>
      <c r="CR111" s="29"/>
      <c r="CT111" s="26">
        <v>0</v>
      </c>
      <c r="CU111" s="30"/>
      <c r="CX111" s="26">
        <v>0</v>
      </c>
      <c r="CY111" s="30"/>
      <c r="CZ111" s="29"/>
      <c r="DB111" s="26">
        <v>0</v>
      </c>
      <c r="DC111" s="30"/>
      <c r="DD111" s="29"/>
      <c r="DF111" s="26">
        <v>0</v>
      </c>
      <c r="DG111" s="30"/>
      <c r="DJ111" s="26">
        <v>0</v>
      </c>
      <c r="DK111" s="33"/>
      <c r="DN111" s="26">
        <v>0</v>
      </c>
      <c r="DO111" s="30"/>
      <c r="DR111" s="26">
        <v>0</v>
      </c>
      <c r="DS111" s="33"/>
      <c r="DV111" s="26">
        <v>0</v>
      </c>
      <c r="DW111" s="30"/>
      <c r="DZ111" s="26">
        <v>0</v>
      </c>
      <c r="EA111" s="33"/>
      <c r="ED111" s="26">
        <v>0</v>
      </c>
      <c r="EE111" s="30"/>
      <c r="EF111" s="31"/>
      <c r="EH111" s="26">
        <v>0</v>
      </c>
      <c r="EI111" s="33"/>
      <c r="EL111" s="26">
        <v>0</v>
      </c>
      <c r="EM111" s="33"/>
      <c r="EP111" s="26">
        <v>0</v>
      </c>
      <c r="EQ111" s="33"/>
      <c r="ET111" s="26">
        <v>0</v>
      </c>
      <c r="EU111" s="30"/>
      <c r="EV111" s="27"/>
      <c r="EX111" s="27"/>
      <c r="EZ111" s="26">
        <v>0</v>
      </c>
      <c r="FA111" s="33"/>
      <c r="FB111" s="28">
        <v>0</v>
      </c>
      <c r="FC111" s="28">
        <v>0</v>
      </c>
      <c r="FD111" s="26">
        <v>0</v>
      </c>
      <c r="FE111" s="33"/>
      <c r="FF111" s="28">
        <v>0</v>
      </c>
      <c r="FG111" s="28">
        <v>0</v>
      </c>
      <c r="FH111" s="26">
        <v>0</v>
      </c>
      <c r="FI111" s="33"/>
      <c r="FJ111" s="31">
        <v>0</v>
      </c>
      <c r="FK111" s="28">
        <v>0</v>
      </c>
      <c r="FL111" s="26">
        <v>0</v>
      </c>
      <c r="FM111" s="33"/>
    </row>
    <row r="112" spans="1:169" x14ac:dyDescent="0.25">
      <c r="A112" s="26" t="s">
        <v>199</v>
      </c>
      <c r="B112" s="27">
        <v>0.4</v>
      </c>
      <c r="E112" s="26">
        <f t="shared" si="7"/>
        <v>0</v>
      </c>
      <c r="G112" s="29"/>
      <c r="H112" s="35"/>
      <c r="I112" s="35">
        <f t="shared" si="8"/>
        <v>0</v>
      </c>
      <c r="J112" s="30"/>
      <c r="K112" s="29"/>
      <c r="L112" s="35"/>
      <c r="M112" s="35"/>
      <c r="N112" s="35">
        <f t="shared" si="9"/>
        <v>0</v>
      </c>
      <c r="O112" s="30"/>
      <c r="P112" s="29"/>
      <c r="Q112" s="35"/>
      <c r="R112" s="35"/>
      <c r="S112" s="35"/>
      <c r="T112" s="35">
        <f t="shared" si="10"/>
        <v>0</v>
      </c>
      <c r="U112" s="30"/>
      <c r="V112" s="29"/>
      <c r="W112" s="35"/>
      <c r="X112" s="35"/>
      <c r="Y112" s="35">
        <v>0</v>
      </c>
      <c r="Z112" s="30"/>
      <c r="AA112" s="35"/>
      <c r="AC112" s="26">
        <v>0</v>
      </c>
      <c r="AD112" s="30"/>
      <c r="AE112" s="31"/>
      <c r="AG112" s="26">
        <v>0</v>
      </c>
      <c r="AH112" s="30"/>
      <c r="AI112" s="29"/>
      <c r="AK112" s="26">
        <v>0</v>
      </c>
      <c r="AL112" s="30"/>
      <c r="AM112" s="29"/>
      <c r="AO112" s="26">
        <v>0</v>
      </c>
      <c r="AP112" s="30"/>
      <c r="AS112" s="26">
        <v>0</v>
      </c>
      <c r="AT112" s="30"/>
      <c r="AW112" s="26">
        <v>0</v>
      </c>
      <c r="AX112" s="30"/>
      <c r="AY112" s="29"/>
      <c r="BB112" s="26">
        <v>0</v>
      </c>
      <c r="BC112" s="30"/>
      <c r="BD112" s="29"/>
      <c r="BG112" s="26">
        <v>0</v>
      </c>
      <c r="BH112" s="30"/>
      <c r="BI112" s="28"/>
      <c r="BK112" s="26">
        <v>0</v>
      </c>
      <c r="BL112" s="30"/>
      <c r="BM112" s="29"/>
      <c r="BN112" s="28"/>
      <c r="BR112" s="26">
        <v>0</v>
      </c>
      <c r="BS112" s="30"/>
      <c r="BV112" s="26">
        <v>0</v>
      </c>
      <c r="BW112" s="30"/>
      <c r="BX112" s="29"/>
      <c r="CB112" s="26">
        <v>0</v>
      </c>
      <c r="CC112" s="30"/>
      <c r="CH112" s="26">
        <v>0</v>
      </c>
      <c r="CI112" s="30"/>
      <c r="CL112" s="26">
        <v>0</v>
      </c>
      <c r="CM112" s="30"/>
      <c r="CN112" s="29"/>
      <c r="CP112" s="26">
        <v>0</v>
      </c>
      <c r="CQ112" s="30"/>
      <c r="CR112" s="29"/>
      <c r="CT112" s="26">
        <v>0</v>
      </c>
      <c r="CU112" s="30"/>
      <c r="CX112" s="26">
        <v>0</v>
      </c>
      <c r="CY112" s="30"/>
      <c r="CZ112" s="29"/>
      <c r="DB112" s="26">
        <v>0</v>
      </c>
      <c r="DC112" s="30"/>
      <c r="DD112" s="29"/>
      <c r="DF112" s="26">
        <v>0</v>
      </c>
      <c r="DG112" s="30"/>
      <c r="DJ112" s="26">
        <v>0</v>
      </c>
      <c r="DK112" s="33"/>
      <c r="DN112" s="26">
        <v>0</v>
      </c>
      <c r="DO112" s="30"/>
      <c r="DP112">
        <v>80</v>
      </c>
      <c r="DQ112">
        <v>80</v>
      </c>
      <c r="DR112" s="26">
        <v>0</v>
      </c>
      <c r="DS112" s="33"/>
      <c r="DU112">
        <v>72</v>
      </c>
      <c r="DV112" s="24">
        <v>-72</v>
      </c>
      <c r="DW112" s="30">
        <v>28.8</v>
      </c>
      <c r="DZ112" s="26">
        <v>0</v>
      </c>
      <c r="EA112" s="33"/>
      <c r="ED112" s="26">
        <v>0</v>
      </c>
      <c r="EE112" s="30"/>
      <c r="EF112" s="32">
        <v>60</v>
      </c>
      <c r="EG112" s="28">
        <v>60</v>
      </c>
      <c r="EH112" s="26">
        <v>0</v>
      </c>
      <c r="EI112" s="33"/>
      <c r="EL112" s="26">
        <v>0</v>
      </c>
      <c r="EM112" s="33"/>
      <c r="EN112">
        <v>60</v>
      </c>
      <c r="EO112">
        <v>58</v>
      </c>
      <c r="EP112" s="26">
        <v>-2</v>
      </c>
      <c r="EQ112" s="33"/>
      <c r="ET112" s="26">
        <v>0</v>
      </c>
      <c r="EU112" s="30"/>
      <c r="EV112" s="27"/>
      <c r="EX112">
        <v>20</v>
      </c>
      <c r="EY112">
        <v>22</v>
      </c>
      <c r="EZ112" s="26">
        <v>-2</v>
      </c>
      <c r="FA112" s="33"/>
      <c r="FB112" s="28">
        <v>0</v>
      </c>
      <c r="FC112" s="28">
        <v>0</v>
      </c>
      <c r="FD112" s="26">
        <v>0</v>
      </c>
      <c r="FE112" s="33"/>
      <c r="FF112" s="28">
        <v>0</v>
      </c>
      <c r="FG112" s="28">
        <v>0</v>
      </c>
      <c r="FH112" s="26">
        <v>0</v>
      </c>
      <c r="FI112" s="33"/>
      <c r="FJ112" s="31">
        <v>0</v>
      </c>
      <c r="FK112" s="28">
        <v>0</v>
      </c>
      <c r="FL112" s="26">
        <v>0</v>
      </c>
      <c r="FM112" s="33"/>
    </row>
    <row r="113" spans="1:169" x14ac:dyDescent="0.25">
      <c r="A113" s="26" t="s">
        <v>200</v>
      </c>
      <c r="B113" s="27">
        <v>0.16</v>
      </c>
      <c r="E113" s="26">
        <f t="shared" si="7"/>
        <v>0</v>
      </c>
      <c r="G113" s="29"/>
      <c r="H113" s="35"/>
      <c r="I113" s="35">
        <f t="shared" si="8"/>
        <v>0</v>
      </c>
      <c r="J113" s="30"/>
      <c r="K113" s="29"/>
      <c r="L113" s="35"/>
      <c r="M113" s="35"/>
      <c r="N113" s="35">
        <f t="shared" si="9"/>
        <v>0</v>
      </c>
      <c r="O113" s="30"/>
      <c r="P113" s="29"/>
      <c r="Q113" s="35"/>
      <c r="R113" s="35"/>
      <c r="S113" s="35"/>
      <c r="T113" s="35">
        <f t="shared" si="10"/>
        <v>0</v>
      </c>
      <c r="U113" s="30"/>
      <c r="V113" s="29"/>
      <c r="W113" s="35"/>
      <c r="X113" s="35"/>
      <c r="Y113" s="35">
        <v>0</v>
      </c>
      <c r="Z113" s="30"/>
      <c r="AA113" s="35"/>
      <c r="AC113" s="26">
        <v>0</v>
      </c>
      <c r="AD113" s="30"/>
      <c r="AE113" s="31"/>
      <c r="AG113" s="26">
        <v>0</v>
      </c>
      <c r="AH113" s="30"/>
      <c r="AI113" s="29"/>
      <c r="AK113" s="26">
        <v>0</v>
      </c>
      <c r="AL113" s="30"/>
      <c r="AM113" s="29"/>
      <c r="AO113" s="26">
        <v>0</v>
      </c>
      <c r="AP113" s="30"/>
      <c r="AS113" s="26">
        <v>0</v>
      </c>
      <c r="AT113" s="30"/>
      <c r="AW113" s="26">
        <v>0</v>
      </c>
      <c r="AX113" s="30"/>
      <c r="AY113" s="29"/>
      <c r="BB113" s="26">
        <v>0</v>
      </c>
      <c r="BC113" s="30"/>
      <c r="BD113" s="29"/>
      <c r="BG113" s="26">
        <v>0</v>
      </c>
      <c r="BH113" s="30"/>
      <c r="BI113" s="28"/>
      <c r="BK113" s="26">
        <v>0</v>
      </c>
      <c r="BL113" s="30"/>
      <c r="BM113" s="29"/>
      <c r="BN113" s="28"/>
      <c r="BR113" s="26">
        <v>0</v>
      </c>
      <c r="BS113" s="30"/>
      <c r="BV113" s="26">
        <v>0</v>
      </c>
      <c r="BW113" s="30"/>
      <c r="BX113" s="29"/>
      <c r="CB113" s="26">
        <v>0</v>
      </c>
      <c r="CC113" s="30"/>
      <c r="CH113" s="26">
        <v>0</v>
      </c>
      <c r="CI113" s="30"/>
      <c r="CL113" s="26">
        <v>0</v>
      </c>
      <c r="CM113" s="30"/>
      <c r="CN113" s="29"/>
      <c r="CP113" s="26">
        <v>0</v>
      </c>
      <c r="CQ113" s="30"/>
      <c r="CR113" s="29"/>
      <c r="CT113" s="26">
        <v>0</v>
      </c>
      <c r="CU113" s="30"/>
      <c r="CX113" s="26">
        <v>0</v>
      </c>
      <c r="CY113" s="30"/>
      <c r="CZ113" s="29"/>
      <c r="DB113" s="26">
        <v>0</v>
      </c>
      <c r="DC113" s="30"/>
      <c r="DD113" s="29"/>
      <c r="DF113" s="26">
        <v>0</v>
      </c>
      <c r="DG113" s="30"/>
      <c r="DJ113" s="26">
        <v>0</v>
      </c>
      <c r="DK113" s="33"/>
      <c r="DN113" s="26">
        <v>0</v>
      </c>
      <c r="DO113" s="30"/>
      <c r="DR113" s="26">
        <v>0</v>
      </c>
      <c r="DS113" s="33"/>
      <c r="DV113" s="26">
        <v>0</v>
      </c>
      <c r="DW113" s="30"/>
      <c r="DZ113" s="26">
        <v>0</v>
      </c>
      <c r="EA113" s="33"/>
      <c r="ED113" s="26">
        <v>0</v>
      </c>
      <c r="EE113" s="30"/>
      <c r="EF113" s="31"/>
      <c r="EH113" s="26">
        <v>0</v>
      </c>
      <c r="EI113" s="33"/>
      <c r="EL113" s="26">
        <v>0</v>
      </c>
      <c r="EM113" s="33"/>
      <c r="EP113" s="26">
        <v>0</v>
      </c>
      <c r="EQ113" s="33"/>
      <c r="ET113" s="26">
        <v>0</v>
      </c>
      <c r="EU113" s="30"/>
      <c r="EV113" s="27"/>
      <c r="EX113" s="27"/>
      <c r="EZ113" s="26">
        <v>0</v>
      </c>
      <c r="FA113" s="33"/>
      <c r="FB113" s="28">
        <v>0</v>
      </c>
      <c r="FC113" s="28">
        <v>0</v>
      </c>
      <c r="FD113" s="26">
        <v>0</v>
      </c>
      <c r="FE113" s="33"/>
      <c r="FF113" s="28">
        <v>0</v>
      </c>
      <c r="FG113" s="28">
        <v>0</v>
      </c>
      <c r="FH113" s="26">
        <v>0</v>
      </c>
      <c r="FI113" s="33"/>
      <c r="FJ113" s="31">
        <v>0</v>
      </c>
      <c r="FK113" s="28">
        <v>0</v>
      </c>
      <c r="FL113" s="26">
        <v>0</v>
      </c>
      <c r="FM113" s="33"/>
    </row>
    <row r="114" spans="1:169" x14ac:dyDescent="0.25">
      <c r="A114" s="26" t="s">
        <v>201</v>
      </c>
      <c r="B114" s="27">
        <v>0.5</v>
      </c>
      <c r="E114" s="26">
        <f t="shared" si="7"/>
        <v>0</v>
      </c>
      <c r="G114" s="29"/>
      <c r="H114" s="35"/>
      <c r="I114" s="35">
        <f t="shared" si="8"/>
        <v>0</v>
      </c>
      <c r="J114" s="30"/>
      <c r="K114" s="29"/>
      <c r="L114" s="35"/>
      <c r="M114" s="35"/>
      <c r="N114" s="35">
        <f t="shared" si="9"/>
        <v>0</v>
      </c>
      <c r="O114" s="30"/>
      <c r="P114" s="29"/>
      <c r="Q114" s="35"/>
      <c r="R114" s="35"/>
      <c r="S114" s="35"/>
      <c r="T114" s="35">
        <f t="shared" si="10"/>
        <v>0</v>
      </c>
      <c r="U114" s="30"/>
      <c r="V114" s="29"/>
      <c r="W114" s="35"/>
      <c r="X114" s="35"/>
      <c r="Y114" s="35">
        <v>0</v>
      </c>
      <c r="Z114" s="30"/>
      <c r="AA114" s="35"/>
      <c r="AC114" s="26">
        <v>0</v>
      </c>
      <c r="AD114" s="30"/>
      <c r="AE114" s="31"/>
      <c r="AG114" s="26">
        <v>0</v>
      </c>
      <c r="AH114" s="30"/>
      <c r="AI114" s="29"/>
      <c r="AK114" s="26">
        <v>0</v>
      </c>
      <c r="AL114" s="30"/>
      <c r="AM114" s="29"/>
      <c r="AO114" s="26">
        <v>0</v>
      </c>
      <c r="AP114" s="30"/>
      <c r="AS114" s="26">
        <v>0</v>
      </c>
      <c r="AT114" s="30"/>
      <c r="AW114" s="26">
        <v>0</v>
      </c>
      <c r="AX114" s="30"/>
      <c r="AY114" s="29"/>
      <c r="BB114" s="26">
        <v>0</v>
      </c>
      <c r="BC114" s="30"/>
      <c r="BD114" s="29"/>
      <c r="BG114" s="26">
        <v>0</v>
      </c>
      <c r="BH114" s="30"/>
      <c r="BI114" s="28"/>
      <c r="BK114" s="26">
        <v>0</v>
      </c>
      <c r="BL114" s="30"/>
      <c r="BM114" s="29"/>
      <c r="BN114" s="28"/>
      <c r="BR114" s="26">
        <v>0</v>
      </c>
      <c r="BS114" s="30"/>
      <c r="BV114" s="26">
        <v>0</v>
      </c>
      <c r="BW114" s="30"/>
      <c r="BX114" s="29"/>
      <c r="CB114" s="26">
        <v>0</v>
      </c>
      <c r="CC114" s="30"/>
      <c r="CH114" s="26">
        <v>0</v>
      </c>
      <c r="CI114" s="30"/>
      <c r="CL114" s="26">
        <v>0</v>
      </c>
      <c r="CM114" s="30"/>
      <c r="CN114" s="29"/>
      <c r="CP114" s="26">
        <v>0</v>
      </c>
      <c r="CQ114" s="30"/>
      <c r="CR114" s="29"/>
      <c r="CT114" s="26">
        <v>0</v>
      </c>
      <c r="CU114" s="30"/>
      <c r="CX114" s="26">
        <v>0</v>
      </c>
      <c r="CY114" s="30"/>
      <c r="CZ114" s="29"/>
      <c r="DB114" s="26">
        <v>0</v>
      </c>
      <c r="DC114" s="30"/>
      <c r="DD114" s="29"/>
      <c r="DF114" s="26">
        <v>0</v>
      </c>
      <c r="DG114" s="30"/>
      <c r="DJ114" s="26">
        <v>0</v>
      </c>
      <c r="DK114" s="33"/>
      <c r="DN114" s="26">
        <v>0</v>
      </c>
      <c r="DO114" s="30"/>
      <c r="DR114" s="26">
        <v>0</v>
      </c>
      <c r="DS114" s="33"/>
      <c r="DV114" s="26">
        <v>0</v>
      </c>
      <c r="DW114" s="30"/>
      <c r="DZ114" s="26">
        <v>0</v>
      </c>
      <c r="EA114" s="33"/>
      <c r="ED114" s="26">
        <v>0</v>
      </c>
      <c r="EE114" s="30"/>
      <c r="EF114" s="31"/>
      <c r="EH114" s="26">
        <v>0</v>
      </c>
      <c r="EI114" s="33"/>
      <c r="EL114" s="26">
        <v>0</v>
      </c>
      <c r="EM114" s="33"/>
      <c r="EP114" s="26">
        <v>0</v>
      </c>
      <c r="EQ114" s="33"/>
      <c r="ET114" s="26">
        <v>0</v>
      </c>
      <c r="EU114" s="30"/>
      <c r="EV114" s="27"/>
      <c r="EX114" s="27"/>
      <c r="EZ114" s="26">
        <v>0</v>
      </c>
      <c r="FA114" s="33"/>
      <c r="FB114" s="28">
        <v>0</v>
      </c>
      <c r="FC114" s="28">
        <v>0</v>
      </c>
      <c r="FD114" s="26">
        <v>0</v>
      </c>
      <c r="FE114" s="33"/>
      <c r="FF114" s="28">
        <v>0</v>
      </c>
      <c r="FG114" s="28">
        <v>0</v>
      </c>
      <c r="FH114" s="26">
        <v>0</v>
      </c>
      <c r="FI114" s="33"/>
      <c r="FJ114" s="31">
        <v>0</v>
      </c>
      <c r="FK114" s="28">
        <v>0</v>
      </c>
      <c r="FL114" s="26">
        <v>0</v>
      </c>
      <c r="FM114" s="33"/>
    </row>
    <row r="115" spans="1:169" x14ac:dyDescent="0.25">
      <c r="A115" s="26" t="s">
        <v>202</v>
      </c>
      <c r="B115" s="27">
        <v>0.33</v>
      </c>
      <c r="E115" s="26">
        <f t="shared" si="7"/>
        <v>0</v>
      </c>
      <c r="G115" s="29"/>
      <c r="H115" s="35"/>
      <c r="I115" s="35">
        <f t="shared" si="8"/>
        <v>0</v>
      </c>
      <c r="J115" s="30"/>
      <c r="K115" s="32">
        <v>24</v>
      </c>
      <c r="L115" s="35"/>
      <c r="M115" s="36">
        <v>23</v>
      </c>
      <c r="N115" s="35">
        <f t="shared" si="9"/>
        <v>1</v>
      </c>
      <c r="O115" s="30"/>
      <c r="P115" s="29"/>
      <c r="Q115" s="35"/>
      <c r="R115" s="35"/>
      <c r="S115" s="35"/>
      <c r="T115" s="35">
        <f t="shared" si="10"/>
        <v>0</v>
      </c>
      <c r="U115" s="30"/>
      <c r="V115" s="29"/>
      <c r="W115" s="35"/>
      <c r="X115" s="35"/>
      <c r="Y115" s="35">
        <v>0</v>
      </c>
      <c r="Z115" s="30"/>
      <c r="AA115" s="36">
        <v>24</v>
      </c>
      <c r="AB115" s="26">
        <v>21.8</v>
      </c>
      <c r="AC115" s="26">
        <v>2.1999999999999988</v>
      </c>
      <c r="AD115" s="30"/>
      <c r="AE115" s="31"/>
      <c r="AG115" s="26">
        <v>0</v>
      </c>
      <c r="AH115" s="30"/>
      <c r="AI115" s="29"/>
      <c r="AK115" s="26">
        <v>0</v>
      </c>
      <c r="AL115" s="30"/>
      <c r="AM115" s="32">
        <v>16</v>
      </c>
      <c r="AN115">
        <v>14</v>
      </c>
      <c r="AO115" s="26">
        <v>2</v>
      </c>
      <c r="AP115" s="30"/>
      <c r="AS115" s="26">
        <v>0</v>
      </c>
      <c r="AT115" s="30"/>
      <c r="AU115">
        <v>24</v>
      </c>
      <c r="AV115">
        <v>24</v>
      </c>
      <c r="AW115" s="26">
        <v>0</v>
      </c>
      <c r="AX115" s="30"/>
      <c r="AY115" s="29"/>
      <c r="BB115" s="26">
        <v>0</v>
      </c>
      <c r="BC115" s="30"/>
      <c r="BD115" s="29"/>
      <c r="BG115" s="26">
        <v>0</v>
      </c>
      <c r="BH115" s="30"/>
      <c r="BI115">
        <v>32</v>
      </c>
      <c r="BJ115" s="28">
        <v>30.8</v>
      </c>
      <c r="BK115" s="26">
        <v>1.1999999999999991</v>
      </c>
      <c r="BL115" s="30"/>
      <c r="BM115" s="29"/>
      <c r="BN115" s="28"/>
      <c r="BR115" s="26">
        <v>0</v>
      </c>
      <c r="BS115" s="30"/>
      <c r="BV115" s="26">
        <v>0</v>
      </c>
      <c r="BW115" s="30"/>
      <c r="BX115" s="29"/>
      <c r="CB115" s="26">
        <v>0</v>
      </c>
      <c r="CC115" s="30"/>
      <c r="CF115">
        <v>32</v>
      </c>
      <c r="CG115">
        <v>32</v>
      </c>
      <c r="CH115" s="26">
        <v>0</v>
      </c>
      <c r="CI115" s="30"/>
      <c r="CJ115">
        <v>8</v>
      </c>
      <c r="CK115" s="28">
        <v>8</v>
      </c>
      <c r="CL115" s="26">
        <v>0</v>
      </c>
      <c r="CM115" s="30"/>
      <c r="CN115" s="32">
        <v>16</v>
      </c>
      <c r="CO115">
        <v>15</v>
      </c>
      <c r="CP115" s="26">
        <v>1</v>
      </c>
      <c r="CQ115" s="30"/>
      <c r="CR115" s="29"/>
      <c r="CT115" s="26">
        <v>0</v>
      </c>
      <c r="CU115" s="30"/>
      <c r="CV115">
        <v>8</v>
      </c>
      <c r="CW115">
        <v>8</v>
      </c>
      <c r="CX115" s="26">
        <v>0</v>
      </c>
      <c r="CY115" s="30"/>
      <c r="CZ115" s="32">
        <v>8</v>
      </c>
      <c r="DA115">
        <v>8</v>
      </c>
      <c r="DB115" s="26">
        <v>0</v>
      </c>
      <c r="DC115" s="30"/>
      <c r="DD115" s="29"/>
      <c r="DF115" s="26">
        <v>0</v>
      </c>
      <c r="DG115" s="30"/>
      <c r="DJ115" s="26">
        <v>0</v>
      </c>
      <c r="DK115" s="33"/>
      <c r="DL115">
        <v>8</v>
      </c>
      <c r="DM115">
        <v>8</v>
      </c>
      <c r="DN115" s="26">
        <v>0</v>
      </c>
      <c r="DO115" s="30"/>
      <c r="DR115" s="26">
        <v>0</v>
      </c>
      <c r="DS115" s="33"/>
      <c r="DV115" s="26">
        <v>0</v>
      </c>
      <c r="DW115" s="30"/>
      <c r="DX115">
        <v>8</v>
      </c>
      <c r="DY115">
        <v>8</v>
      </c>
      <c r="DZ115" s="26">
        <v>0</v>
      </c>
      <c r="EA115" s="33"/>
      <c r="ED115" s="26">
        <v>0</v>
      </c>
      <c r="EE115" s="30"/>
      <c r="EF115" s="31"/>
      <c r="EH115" s="26">
        <v>0</v>
      </c>
      <c r="EI115" s="33"/>
      <c r="EL115" s="26">
        <v>0</v>
      </c>
      <c r="EM115" s="33"/>
      <c r="EP115" s="26">
        <v>0</v>
      </c>
      <c r="EQ115" s="33"/>
      <c r="ET115" s="26">
        <v>0</v>
      </c>
      <c r="EU115" s="30"/>
      <c r="EV115" s="27"/>
      <c r="EX115" s="27"/>
      <c r="EZ115" s="26">
        <v>0</v>
      </c>
      <c r="FA115" s="33"/>
      <c r="FB115" s="28">
        <v>48</v>
      </c>
      <c r="FC115" s="28">
        <v>50</v>
      </c>
      <c r="FD115" s="26">
        <v>-2</v>
      </c>
      <c r="FE115" s="33"/>
      <c r="FI115" s="33"/>
      <c r="FJ115" s="31"/>
      <c r="FM115" s="33"/>
    </row>
    <row r="116" spans="1:169" x14ac:dyDescent="0.25">
      <c r="A116" s="26" t="s">
        <v>203</v>
      </c>
      <c r="B116" s="27">
        <v>1</v>
      </c>
      <c r="E116" s="26">
        <f t="shared" si="7"/>
        <v>0</v>
      </c>
      <c r="G116" s="29"/>
      <c r="H116" s="35"/>
      <c r="I116" s="35">
        <f t="shared" si="8"/>
        <v>0</v>
      </c>
      <c r="J116" s="30"/>
      <c r="K116" s="29"/>
      <c r="L116" s="35"/>
      <c r="M116" s="35"/>
      <c r="N116" s="35">
        <f t="shared" si="9"/>
        <v>0</v>
      </c>
      <c r="O116" s="30"/>
      <c r="P116" s="29"/>
      <c r="Q116" s="35"/>
      <c r="R116" s="35"/>
      <c r="S116" s="35"/>
      <c r="T116" s="35">
        <f t="shared" si="10"/>
        <v>0</v>
      </c>
      <c r="U116" s="30"/>
      <c r="V116" s="29"/>
      <c r="W116" s="35"/>
      <c r="X116" s="35"/>
      <c r="Y116" s="35">
        <v>0</v>
      </c>
      <c r="Z116" s="30"/>
      <c r="AA116" s="35"/>
      <c r="AC116" s="26">
        <v>0</v>
      </c>
      <c r="AD116" s="30"/>
      <c r="AE116" s="31"/>
      <c r="AG116" s="26">
        <v>0</v>
      </c>
      <c r="AH116" s="30"/>
      <c r="AI116" s="29"/>
      <c r="AK116" s="26">
        <v>0</v>
      </c>
      <c r="AL116" s="30"/>
      <c r="AM116" s="29"/>
      <c r="AO116" s="26">
        <v>0</v>
      </c>
      <c r="AP116" s="30"/>
      <c r="AS116" s="26">
        <v>0</v>
      </c>
      <c r="AT116" s="30"/>
      <c r="AW116" s="26">
        <v>0</v>
      </c>
      <c r="AX116" s="30"/>
      <c r="AY116" s="29"/>
      <c r="BB116" s="26">
        <v>0</v>
      </c>
      <c r="BC116" s="30"/>
      <c r="BD116" s="29"/>
      <c r="BG116" s="26">
        <v>0</v>
      </c>
      <c r="BH116" s="30"/>
      <c r="BI116" s="28"/>
      <c r="BK116" s="26">
        <v>0</v>
      </c>
      <c r="BL116" s="30"/>
      <c r="BM116" s="29"/>
      <c r="BN116" s="28"/>
      <c r="BR116" s="26">
        <v>0</v>
      </c>
      <c r="BS116" s="30"/>
      <c r="BV116" s="26">
        <v>0</v>
      </c>
      <c r="BW116" s="30"/>
      <c r="BX116" s="29"/>
      <c r="CB116" s="26">
        <v>0</v>
      </c>
      <c r="CC116" s="30"/>
      <c r="CH116" s="26">
        <v>0</v>
      </c>
      <c r="CI116" s="30"/>
      <c r="CL116" s="26">
        <v>0</v>
      </c>
      <c r="CM116" s="30"/>
      <c r="CN116" s="29"/>
      <c r="CP116" s="26">
        <v>0</v>
      </c>
      <c r="CQ116" s="30"/>
      <c r="CR116" s="29"/>
      <c r="CT116" s="26">
        <v>0</v>
      </c>
      <c r="CU116" s="30"/>
      <c r="CX116" s="26">
        <v>0</v>
      </c>
      <c r="CY116" s="30"/>
      <c r="CZ116" s="29"/>
      <c r="DB116" s="26">
        <v>0</v>
      </c>
      <c r="DC116" s="30"/>
      <c r="DD116" s="29"/>
      <c r="DF116" s="26">
        <v>0</v>
      </c>
      <c r="DG116" s="30"/>
      <c r="DJ116" s="26">
        <v>0</v>
      </c>
      <c r="DK116" s="33"/>
      <c r="DN116" s="26">
        <v>0</v>
      </c>
      <c r="DO116" s="30"/>
      <c r="DR116" s="26">
        <v>0</v>
      </c>
      <c r="DS116" s="33"/>
      <c r="DV116" s="26">
        <v>0</v>
      </c>
      <c r="DW116" s="30"/>
      <c r="DZ116" s="26">
        <v>0</v>
      </c>
      <c r="EA116" s="33"/>
      <c r="ED116" s="26">
        <v>0</v>
      </c>
      <c r="EE116" s="30"/>
      <c r="EF116" s="31"/>
      <c r="EH116" s="26">
        <v>0</v>
      </c>
      <c r="EI116" s="33"/>
      <c r="EL116" s="26">
        <v>0</v>
      </c>
      <c r="EM116" s="33"/>
      <c r="EP116" s="26">
        <v>0</v>
      </c>
      <c r="EQ116" s="33"/>
      <c r="ET116" s="26">
        <v>0</v>
      </c>
      <c r="EU116" s="30"/>
      <c r="EV116" s="27"/>
      <c r="EX116" s="27"/>
      <c r="EZ116" s="26">
        <v>0</v>
      </c>
      <c r="FA116" s="33"/>
      <c r="FB116" s="28">
        <v>0</v>
      </c>
      <c r="FC116" s="28">
        <v>0</v>
      </c>
      <c r="FD116" s="26">
        <v>0</v>
      </c>
      <c r="FE116" s="33"/>
      <c r="FF116" s="28">
        <v>0</v>
      </c>
      <c r="FG116" s="28">
        <v>0</v>
      </c>
      <c r="FH116" s="26">
        <v>0</v>
      </c>
      <c r="FI116" s="33"/>
      <c r="FJ116" s="31">
        <v>0</v>
      </c>
      <c r="FK116" s="28">
        <v>0</v>
      </c>
      <c r="FL116" s="26">
        <v>0</v>
      </c>
      <c r="FM116" s="33"/>
    </row>
    <row r="117" spans="1:169" x14ac:dyDescent="0.25">
      <c r="A117" s="26" t="s">
        <v>204</v>
      </c>
      <c r="B117" s="27">
        <v>0.33</v>
      </c>
      <c r="E117" s="26">
        <f t="shared" si="7"/>
        <v>0</v>
      </c>
      <c r="G117" s="29"/>
      <c r="H117" s="35"/>
      <c r="I117" s="35">
        <f t="shared" si="8"/>
        <v>0</v>
      </c>
      <c r="J117" s="30"/>
      <c r="K117" s="29"/>
      <c r="L117" s="35"/>
      <c r="M117" s="35"/>
      <c r="N117" s="35">
        <f t="shared" si="9"/>
        <v>0</v>
      </c>
      <c r="O117" s="30"/>
      <c r="P117" s="29"/>
      <c r="Q117" s="35"/>
      <c r="R117" s="35"/>
      <c r="S117" s="35"/>
      <c r="T117" s="35">
        <f t="shared" si="10"/>
        <v>0</v>
      </c>
      <c r="U117" s="30"/>
      <c r="V117" s="32">
        <v>16</v>
      </c>
      <c r="W117" s="35"/>
      <c r="X117" s="36">
        <v>16</v>
      </c>
      <c r="Y117" s="35">
        <v>0</v>
      </c>
      <c r="Z117" s="30"/>
      <c r="AA117" s="35"/>
      <c r="AB117" s="26">
        <v>8</v>
      </c>
      <c r="AC117" s="24">
        <v>-8</v>
      </c>
      <c r="AD117" s="30">
        <v>2.64</v>
      </c>
      <c r="AE117" s="31"/>
      <c r="AG117" s="26">
        <v>0</v>
      </c>
      <c r="AH117" s="30"/>
      <c r="AI117" s="29"/>
      <c r="AK117" s="26">
        <v>0</v>
      </c>
      <c r="AL117" s="30"/>
      <c r="AM117" s="29"/>
      <c r="AO117" s="26">
        <v>0</v>
      </c>
      <c r="AP117" s="30"/>
      <c r="AQ117">
        <v>8</v>
      </c>
      <c r="AR117" s="28">
        <v>8</v>
      </c>
      <c r="AS117" s="26">
        <v>0</v>
      </c>
      <c r="AT117" s="30"/>
      <c r="AW117" s="26">
        <v>0</v>
      </c>
      <c r="AX117" s="30"/>
      <c r="AY117" s="32">
        <v>8</v>
      </c>
      <c r="BA117">
        <v>8</v>
      </c>
      <c r="BB117" s="26">
        <v>0</v>
      </c>
      <c r="BC117" s="30"/>
      <c r="BD117" s="32">
        <v>8</v>
      </c>
      <c r="BF117">
        <v>8</v>
      </c>
      <c r="BG117" s="26">
        <v>0</v>
      </c>
      <c r="BH117" s="30"/>
      <c r="BI117" s="28"/>
      <c r="BK117" s="26">
        <v>0</v>
      </c>
      <c r="BL117" s="30"/>
      <c r="BM117" s="29"/>
      <c r="BN117" s="28"/>
      <c r="BP117">
        <v>8</v>
      </c>
      <c r="BQ117">
        <v>11</v>
      </c>
      <c r="BR117" s="26">
        <v>-3</v>
      </c>
      <c r="BS117" s="30"/>
      <c r="BV117" s="26">
        <v>0</v>
      </c>
      <c r="BW117" s="30"/>
      <c r="BX117" s="29"/>
      <c r="CB117" s="26">
        <v>0</v>
      </c>
      <c r="CC117" s="30"/>
      <c r="CH117" s="26">
        <v>0</v>
      </c>
      <c r="CI117" s="30"/>
      <c r="CL117" s="26">
        <v>0</v>
      </c>
      <c r="CM117" s="30"/>
      <c r="CN117" s="32">
        <v>16</v>
      </c>
      <c r="CO117">
        <v>14</v>
      </c>
      <c r="CP117" s="26">
        <v>2</v>
      </c>
      <c r="CQ117" s="30"/>
      <c r="CR117" s="29"/>
      <c r="CT117" s="26">
        <v>0</v>
      </c>
      <c r="CU117" s="30"/>
      <c r="CX117" s="26">
        <v>0</v>
      </c>
      <c r="CY117" s="30"/>
      <c r="CZ117" s="32">
        <v>16</v>
      </c>
      <c r="DA117">
        <v>16</v>
      </c>
      <c r="DB117" s="26">
        <v>0</v>
      </c>
      <c r="DC117" s="30"/>
      <c r="DD117" s="29"/>
      <c r="DF117" s="26">
        <v>0</v>
      </c>
      <c r="DG117" s="30"/>
      <c r="DI117">
        <v>8</v>
      </c>
      <c r="DJ117" s="24">
        <v>-8</v>
      </c>
      <c r="DK117" s="30">
        <v>2.64</v>
      </c>
      <c r="DL117">
        <v>8</v>
      </c>
      <c r="DM117">
        <v>11</v>
      </c>
      <c r="DN117" s="26">
        <v>-3</v>
      </c>
      <c r="DO117" s="30"/>
      <c r="DR117" s="26">
        <v>0</v>
      </c>
      <c r="DS117" s="33"/>
      <c r="DV117" s="26">
        <v>0</v>
      </c>
      <c r="DW117" s="30"/>
      <c r="DZ117" s="26">
        <v>0</v>
      </c>
      <c r="EA117" s="33"/>
      <c r="ED117" s="26">
        <v>0</v>
      </c>
      <c r="EE117" s="30"/>
      <c r="EF117" s="31"/>
      <c r="EH117" s="26">
        <v>0</v>
      </c>
      <c r="EI117" s="33"/>
      <c r="EJ117">
        <v>16</v>
      </c>
      <c r="EK117">
        <v>16</v>
      </c>
      <c r="EL117" s="26">
        <v>0</v>
      </c>
      <c r="EM117" s="33"/>
      <c r="EP117" s="26">
        <v>0</v>
      </c>
      <c r="EQ117" s="33"/>
      <c r="ET117" s="26">
        <v>0</v>
      </c>
      <c r="EU117" s="30"/>
      <c r="EV117" s="27"/>
      <c r="EX117" s="27"/>
      <c r="EZ117" s="26">
        <v>0</v>
      </c>
      <c r="FA117" s="33"/>
      <c r="FB117" s="28">
        <v>0</v>
      </c>
      <c r="FC117" s="28">
        <v>0</v>
      </c>
      <c r="FD117" s="26">
        <v>0</v>
      </c>
      <c r="FE117" s="33"/>
      <c r="FF117" s="28">
        <v>0</v>
      </c>
      <c r="FG117" s="28">
        <v>0</v>
      </c>
      <c r="FH117" s="26">
        <v>0</v>
      </c>
      <c r="FI117" s="33"/>
      <c r="FJ117" s="31">
        <v>0</v>
      </c>
      <c r="FK117" s="28">
        <v>0</v>
      </c>
      <c r="FL117" s="26">
        <v>0</v>
      </c>
      <c r="FM117" s="33"/>
    </row>
    <row r="118" spans="1:169" x14ac:dyDescent="0.25">
      <c r="A118" s="26" t="s">
        <v>205</v>
      </c>
      <c r="B118" s="27">
        <v>1</v>
      </c>
      <c r="E118" s="26">
        <f t="shared" si="7"/>
        <v>0</v>
      </c>
      <c r="G118" s="29"/>
      <c r="H118" s="35"/>
      <c r="I118" s="35">
        <f t="shared" si="8"/>
        <v>0</v>
      </c>
      <c r="J118" s="30"/>
      <c r="K118" s="29"/>
      <c r="L118" s="35"/>
      <c r="M118" s="35"/>
      <c r="N118" s="35">
        <f t="shared" si="9"/>
        <v>0</v>
      </c>
      <c r="O118" s="30"/>
      <c r="P118" s="29"/>
      <c r="Q118" s="35"/>
      <c r="R118" s="35"/>
      <c r="S118" s="35"/>
      <c r="T118" s="35">
        <f t="shared" si="10"/>
        <v>0</v>
      </c>
      <c r="U118" s="30"/>
      <c r="V118" s="29"/>
      <c r="W118" s="35"/>
      <c r="X118" s="35"/>
      <c r="Y118" s="35">
        <v>0</v>
      </c>
      <c r="Z118" s="30"/>
      <c r="AA118" s="35"/>
      <c r="AC118" s="26">
        <v>0</v>
      </c>
      <c r="AD118" s="30"/>
      <c r="AE118" s="31"/>
      <c r="AG118" s="26">
        <v>0</v>
      </c>
      <c r="AH118" s="30"/>
      <c r="AI118" s="29"/>
      <c r="AK118" s="26">
        <v>0</v>
      </c>
      <c r="AL118" s="30"/>
      <c r="AM118" s="29"/>
      <c r="AO118" s="26">
        <v>0</v>
      </c>
      <c r="AP118" s="30"/>
      <c r="AS118" s="26">
        <v>0</v>
      </c>
      <c r="AT118" s="30"/>
      <c r="AW118" s="26">
        <v>0</v>
      </c>
      <c r="AX118" s="30"/>
      <c r="AY118" s="29"/>
      <c r="BB118" s="26">
        <v>0</v>
      </c>
      <c r="BC118" s="30"/>
      <c r="BD118" s="29"/>
      <c r="BG118" s="26">
        <v>0</v>
      </c>
      <c r="BH118" s="30"/>
      <c r="BI118" s="28"/>
      <c r="BK118" s="26">
        <v>0</v>
      </c>
      <c r="BL118" s="30"/>
      <c r="BM118" s="29"/>
      <c r="BN118" s="28"/>
      <c r="BR118" s="26">
        <v>0</v>
      </c>
      <c r="BS118" s="30"/>
      <c r="BV118" s="26">
        <v>0</v>
      </c>
      <c r="BW118" s="30"/>
      <c r="BX118" s="29"/>
      <c r="CB118" s="26">
        <v>0</v>
      </c>
      <c r="CC118" s="30"/>
      <c r="CH118" s="26">
        <v>0</v>
      </c>
      <c r="CI118" s="30"/>
      <c r="CL118" s="26">
        <v>0</v>
      </c>
      <c r="CM118" s="30"/>
      <c r="CN118" s="29"/>
      <c r="CP118" s="26">
        <v>0</v>
      </c>
      <c r="CQ118" s="30"/>
      <c r="CR118" s="29"/>
      <c r="CT118" s="26">
        <v>0</v>
      </c>
      <c r="CU118" s="30"/>
      <c r="CX118" s="26">
        <v>0</v>
      </c>
      <c r="CY118" s="30"/>
      <c r="CZ118" s="29"/>
      <c r="DB118" s="26">
        <v>0</v>
      </c>
      <c r="DC118" s="30"/>
      <c r="DD118" s="29"/>
      <c r="DF118" s="26">
        <v>0</v>
      </c>
      <c r="DG118" s="30"/>
      <c r="DJ118" s="26">
        <v>0</v>
      </c>
      <c r="DK118" s="33"/>
      <c r="DN118" s="26">
        <v>0</v>
      </c>
      <c r="DO118" s="30"/>
      <c r="DR118" s="26">
        <v>0</v>
      </c>
      <c r="DS118" s="33"/>
      <c r="DV118" s="26">
        <v>0</v>
      </c>
      <c r="DW118" s="30"/>
      <c r="DZ118" s="26">
        <v>0</v>
      </c>
      <c r="EA118" s="33"/>
      <c r="ED118" s="26">
        <v>0</v>
      </c>
      <c r="EE118" s="30"/>
      <c r="EF118" s="31"/>
      <c r="EH118" s="26">
        <v>0</v>
      </c>
      <c r="EI118" s="33"/>
      <c r="EL118" s="26">
        <v>0</v>
      </c>
      <c r="EM118" s="33"/>
      <c r="EP118" s="26">
        <v>0</v>
      </c>
      <c r="EQ118" s="33"/>
      <c r="ET118" s="26">
        <v>0</v>
      </c>
      <c r="EU118" s="30"/>
      <c r="EV118" s="27"/>
      <c r="EX118" s="27"/>
      <c r="EZ118" s="26">
        <v>0</v>
      </c>
      <c r="FA118" s="33"/>
      <c r="FB118" s="28">
        <v>0</v>
      </c>
      <c r="FC118" s="28">
        <v>0</v>
      </c>
      <c r="FD118" s="26">
        <v>0</v>
      </c>
      <c r="FE118" s="33"/>
      <c r="FF118" s="28">
        <v>0</v>
      </c>
      <c r="FG118" s="28">
        <v>0</v>
      </c>
      <c r="FH118" s="26">
        <v>0</v>
      </c>
      <c r="FI118" s="33"/>
      <c r="FJ118" s="31">
        <v>0</v>
      </c>
      <c r="FK118" s="28">
        <v>0</v>
      </c>
      <c r="FL118" s="26">
        <v>0</v>
      </c>
      <c r="FM118" s="33"/>
    </row>
    <row r="119" spans="1:169" x14ac:dyDescent="0.25">
      <c r="A119" s="26" t="s">
        <v>206</v>
      </c>
      <c r="B119" s="27">
        <v>0.33</v>
      </c>
      <c r="E119" s="26">
        <f t="shared" si="7"/>
        <v>0</v>
      </c>
      <c r="G119" s="32">
        <v>24</v>
      </c>
      <c r="H119" s="36">
        <v>25</v>
      </c>
      <c r="I119" s="35">
        <f t="shared" si="8"/>
        <v>-1</v>
      </c>
      <c r="J119" s="30"/>
      <c r="K119" s="29"/>
      <c r="L119" s="35"/>
      <c r="M119" s="35"/>
      <c r="N119" s="35">
        <f t="shared" si="9"/>
        <v>0</v>
      </c>
      <c r="O119" s="30"/>
      <c r="P119" s="29"/>
      <c r="Q119" s="35"/>
      <c r="R119" s="35"/>
      <c r="S119" s="35"/>
      <c r="T119" s="35">
        <f t="shared" si="10"/>
        <v>0</v>
      </c>
      <c r="U119" s="30"/>
      <c r="V119" s="32">
        <v>40</v>
      </c>
      <c r="W119" s="35"/>
      <c r="X119" s="36">
        <v>43</v>
      </c>
      <c r="Y119" s="35">
        <v>-3</v>
      </c>
      <c r="Z119" s="30"/>
      <c r="AA119" s="36">
        <v>8</v>
      </c>
      <c r="AB119" s="26">
        <v>11.8</v>
      </c>
      <c r="AC119" s="26">
        <v>-3.8000000000000012</v>
      </c>
      <c r="AD119" s="30"/>
      <c r="AE119" s="31"/>
      <c r="AG119" s="26">
        <v>0</v>
      </c>
      <c r="AH119" s="30"/>
      <c r="AI119" s="32">
        <v>40</v>
      </c>
      <c r="AJ119" s="26">
        <v>38.799999999999997</v>
      </c>
      <c r="AK119" s="26">
        <v>1.2000000000000031</v>
      </c>
      <c r="AL119" s="30"/>
      <c r="AM119" s="32">
        <v>8</v>
      </c>
      <c r="AN119">
        <v>7</v>
      </c>
      <c r="AO119" s="26">
        <v>1</v>
      </c>
      <c r="AP119" s="30"/>
      <c r="AQ119">
        <v>8</v>
      </c>
      <c r="AR119" s="28">
        <v>7.8000000000000043</v>
      </c>
      <c r="AS119" s="26">
        <v>0.19999999999999571</v>
      </c>
      <c r="AT119" s="30"/>
      <c r="AU119">
        <v>16</v>
      </c>
      <c r="AV119">
        <v>16</v>
      </c>
      <c r="AW119" s="26">
        <v>0</v>
      </c>
      <c r="AX119" s="30"/>
      <c r="AY119" s="32">
        <v>32</v>
      </c>
      <c r="BA119">
        <v>32</v>
      </c>
      <c r="BB119" s="26">
        <v>0</v>
      </c>
      <c r="BC119" s="30"/>
      <c r="BD119" s="32">
        <v>24</v>
      </c>
      <c r="BF119">
        <v>28</v>
      </c>
      <c r="BG119" s="26">
        <v>-4</v>
      </c>
      <c r="BH119" s="30"/>
      <c r="BI119" s="28"/>
      <c r="BK119" s="26">
        <v>0</v>
      </c>
      <c r="BL119" s="30"/>
      <c r="BM119" s="29"/>
      <c r="BN119" s="28"/>
      <c r="BR119" s="26">
        <v>0</v>
      </c>
      <c r="BS119" s="30"/>
      <c r="BT119">
        <v>48</v>
      </c>
      <c r="BU119" s="28">
        <v>50.8</v>
      </c>
      <c r="BV119" s="26">
        <v>-2.7999999999999972</v>
      </c>
      <c r="BW119" s="30"/>
      <c r="BX119" s="29"/>
      <c r="CB119" s="26">
        <v>0</v>
      </c>
      <c r="CC119" s="30"/>
      <c r="CF119">
        <v>8</v>
      </c>
      <c r="CG119">
        <v>10</v>
      </c>
      <c r="CH119" s="26">
        <v>-2</v>
      </c>
      <c r="CI119" s="30"/>
      <c r="CJ119">
        <v>32</v>
      </c>
      <c r="CK119" s="28">
        <v>32</v>
      </c>
      <c r="CL119" s="26">
        <v>0</v>
      </c>
      <c r="CM119" s="30"/>
      <c r="CN119" s="32">
        <v>16</v>
      </c>
      <c r="CO119">
        <v>20</v>
      </c>
      <c r="CP119" s="26">
        <v>-4</v>
      </c>
      <c r="CQ119" s="30"/>
      <c r="CR119" s="29"/>
      <c r="CT119" s="26">
        <v>0</v>
      </c>
      <c r="CU119" s="30"/>
      <c r="CV119">
        <v>32</v>
      </c>
      <c r="CW119">
        <v>32</v>
      </c>
      <c r="CX119" s="26">
        <v>0</v>
      </c>
      <c r="CY119" s="30"/>
      <c r="CZ119" s="32">
        <v>8</v>
      </c>
      <c r="DA119">
        <v>8</v>
      </c>
      <c r="DB119" s="26">
        <v>0</v>
      </c>
      <c r="DC119" s="30"/>
      <c r="DD119" s="32">
        <v>16</v>
      </c>
      <c r="DE119">
        <v>21</v>
      </c>
      <c r="DF119" s="26">
        <v>-5</v>
      </c>
      <c r="DG119" s="30"/>
      <c r="DJ119" s="26">
        <v>0</v>
      </c>
      <c r="DK119" s="33"/>
      <c r="DN119" s="26">
        <v>0</v>
      </c>
      <c r="DO119" s="30"/>
      <c r="DP119">
        <v>24</v>
      </c>
      <c r="DQ119">
        <v>24</v>
      </c>
      <c r="DR119" s="26">
        <v>0</v>
      </c>
      <c r="DS119" s="33"/>
      <c r="DV119" s="26">
        <v>0</v>
      </c>
      <c r="DW119" s="30"/>
      <c r="DX119">
        <v>8</v>
      </c>
      <c r="DY119">
        <v>8</v>
      </c>
      <c r="DZ119" s="26">
        <v>0</v>
      </c>
      <c r="EA119" s="33"/>
      <c r="EB119">
        <v>8</v>
      </c>
      <c r="EC119" s="28">
        <v>9.8000000000000043</v>
      </c>
      <c r="ED119" s="26">
        <v>-1.800000000000004</v>
      </c>
      <c r="EE119" s="30"/>
      <c r="EF119" s="32">
        <v>8</v>
      </c>
      <c r="EG119" s="28">
        <v>10</v>
      </c>
      <c r="EH119" s="26">
        <v>-2</v>
      </c>
      <c r="EI119" s="33"/>
      <c r="EL119" s="26">
        <v>0</v>
      </c>
      <c r="EM119" s="33"/>
      <c r="EP119" s="26">
        <v>0</v>
      </c>
      <c r="EQ119" s="33"/>
      <c r="ET119" s="26">
        <v>0</v>
      </c>
      <c r="EU119" s="30"/>
      <c r="EV119">
        <v>40</v>
      </c>
      <c r="EW119">
        <v>40</v>
      </c>
      <c r="EX119">
        <v>24</v>
      </c>
      <c r="EY119">
        <v>22</v>
      </c>
      <c r="EZ119" s="26">
        <v>2</v>
      </c>
      <c r="FA119" s="33"/>
      <c r="FB119" s="28">
        <v>24</v>
      </c>
      <c r="FC119" s="28">
        <v>24</v>
      </c>
      <c r="FD119" s="26">
        <v>0</v>
      </c>
      <c r="FE119" s="33"/>
      <c r="FF119" s="28">
        <v>0</v>
      </c>
      <c r="FG119" s="28">
        <v>0</v>
      </c>
      <c r="FH119" s="26">
        <v>0</v>
      </c>
      <c r="FI119" s="33"/>
      <c r="FJ119" s="31">
        <v>0</v>
      </c>
      <c r="FK119" s="28">
        <v>0</v>
      </c>
      <c r="FL119" s="26">
        <v>0</v>
      </c>
      <c r="FM119" s="33"/>
    </row>
    <row r="120" spans="1:169" x14ac:dyDescent="0.25">
      <c r="A120" s="26" t="s">
        <v>207</v>
      </c>
      <c r="B120" s="27">
        <v>1</v>
      </c>
      <c r="E120" s="26">
        <f t="shared" si="7"/>
        <v>0</v>
      </c>
      <c r="G120" s="29"/>
      <c r="H120" s="35"/>
      <c r="I120" s="35">
        <f t="shared" si="8"/>
        <v>0</v>
      </c>
      <c r="J120" s="30"/>
      <c r="K120" s="29"/>
      <c r="L120" s="35"/>
      <c r="M120" s="35"/>
      <c r="N120" s="35">
        <f t="shared" si="9"/>
        <v>0</v>
      </c>
      <c r="O120" s="30"/>
      <c r="P120" s="29"/>
      <c r="Q120" s="35"/>
      <c r="R120" s="35"/>
      <c r="S120" s="35"/>
      <c r="T120" s="35">
        <f t="shared" si="10"/>
        <v>0</v>
      </c>
      <c r="U120" s="30"/>
      <c r="V120" s="29"/>
      <c r="W120" s="35"/>
      <c r="X120" s="35"/>
      <c r="Y120" s="35">
        <v>0</v>
      </c>
      <c r="Z120" s="30"/>
      <c r="AA120" s="35"/>
      <c r="AC120" s="26">
        <v>0</v>
      </c>
      <c r="AD120" s="30"/>
      <c r="AE120" s="31"/>
      <c r="AG120" s="26">
        <v>0</v>
      </c>
      <c r="AH120" s="30"/>
      <c r="AI120" s="29"/>
      <c r="AK120" s="26">
        <v>0</v>
      </c>
      <c r="AL120" s="30"/>
      <c r="AM120" s="29"/>
      <c r="AO120" s="26">
        <v>0</v>
      </c>
      <c r="AP120" s="30"/>
      <c r="AS120" s="26">
        <v>0</v>
      </c>
      <c r="AT120" s="30"/>
      <c r="AW120" s="26">
        <v>0</v>
      </c>
      <c r="AX120" s="30"/>
      <c r="AY120" s="29"/>
      <c r="BB120" s="26">
        <v>0</v>
      </c>
      <c r="BC120" s="30"/>
      <c r="BD120" s="29"/>
      <c r="BG120" s="26">
        <v>0</v>
      </c>
      <c r="BH120" s="30"/>
      <c r="BI120" s="28"/>
      <c r="BK120" s="26">
        <v>0</v>
      </c>
      <c r="BL120" s="30"/>
      <c r="BM120" s="29"/>
      <c r="BN120" s="28"/>
      <c r="BR120" s="26">
        <v>0</v>
      </c>
      <c r="BS120" s="30"/>
      <c r="BV120" s="26">
        <v>0</v>
      </c>
      <c r="BW120" s="30"/>
      <c r="BX120" s="29"/>
      <c r="CB120" s="26">
        <v>0</v>
      </c>
      <c r="CC120" s="30"/>
      <c r="CH120" s="26">
        <v>0</v>
      </c>
      <c r="CI120" s="30"/>
      <c r="CL120" s="26">
        <v>0</v>
      </c>
      <c r="CM120" s="30"/>
      <c r="CN120" s="29"/>
      <c r="CP120" s="26">
        <v>0</v>
      </c>
      <c r="CQ120" s="30"/>
      <c r="CR120" s="29"/>
      <c r="CT120" s="26">
        <v>0</v>
      </c>
      <c r="CU120" s="30"/>
      <c r="CX120" s="26">
        <v>0</v>
      </c>
      <c r="CY120" s="30"/>
      <c r="CZ120" s="32">
        <v>10</v>
      </c>
      <c r="DA120">
        <v>10</v>
      </c>
      <c r="DB120" s="26">
        <v>0</v>
      </c>
      <c r="DC120" s="30"/>
      <c r="DD120" s="29"/>
      <c r="DF120" s="26">
        <v>0</v>
      </c>
      <c r="DG120" s="30"/>
      <c r="DJ120" s="26">
        <v>0</v>
      </c>
      <c r="DK120" s="33"/>
      <c r="DM120">
        <v>1</v>
      </c>
      <c r="DN120" s="26">
        <v>-1</v>
      </c>
      <c r="DO120" s="30"/>
      <c r="DP120">
        <v>5</v>
      </c>
      <c r="DQ120">
        <v>4</v>
      </c>
      <c r="DR120" s="26">
        <v>1</v>
      </c>
      <c r="DS120" s="33"/>
      <c r="DV120" s="26">
        <v>0</v>
      </c>
      <c r="DW120" s="30"/>
      <c r="DX120">
        <v>5</v>
      </c>
      <c r="DY120">
        <v>8</v>
      </c>
      <c r="DZ120" s="26">
        <v>-3</v>
      </c>
      <c r="EA120" s="33"/>
      <c r="ED120" s="26">
        <v>0</v>
      </c>
      <c r="EE120" s="30"/>
      <c r="EF120" s="31"/>
      <c r="EH120" s="26">
        <v>0</v>
      </c>
      <c r="EI120" s="33"/>
      <c r="EL120" s="26">
        <v>0</v>
      </c>
      <c r="EM120" s="33"/>
      <c r="EN120">
        <v>10</v>
      </c>
      <c r="EO120">
        <v>8</v>
      </c>
      <c r="EP120" s="26">
        <v>-2</v>
      </c>
      <c r="EQ120" s="33"/>
      <c r="ET120" s="26">
        <v>0</v>
      </c>
      <c r="EU120" s="30"/>
      <c r="EV120" s="27"/>
      <c r="EX120">
        <v>26</v>
      </c>
      <c r="EY120">
        <v>27</v>
      </c>
      <c r="EZ120" s="26">
        <v>-1</v>
      </c>
      <c r="FA120" s="33"/>
      <c r="FB120" s="28">
        <v>5.2450000000000001</v>
      </c>
      <c r="FC120" s="28">
        <v>7</v>
      </c>
      <c r="FD120" s="26">
        <v>-1.7549999999999999</v>
      </c>
      <c r="FE120" s="33"/>
      <c r="FF120" s="28">
        <v>0</v>
      </c>
      <c r="FG120" s="28">
        <v>0</v>
      </c>
      <c r="FH120" s="26">
        <v>0</v>
      </c>
      <c r="FI120" s="33"/>
      <c r="FJ120" s="31">
        <v>0</v>
      </c>
      <c r="FK120" s="28">
        <v>0</v>
      </c>
      <c r="FL120" s="26">
        <v>0</v>
      </c>
      <c r="FM120" s="33"/>
    </row>
    <row r="121" spans="1:169" x14ac:dyDescent="0.25">
      <c r="A121" s="26" t="s">
        <v>208</v>
      </c>
      <c r="B121" s="27">
        <v>0.33</v>
      </c>
      <c r="E121" s="26">
        <f t="shared" si="7"/>
        <v>0</v>
      </c>
      <c r="G121" s="29"/>
      <c r="H121" s="35"/>
      <c r="I121" s="35">
        <f t="shared" si="8"/>
        <v>0</v>
      </c>
      <c r="J121" s="30"/>
      <c r="K121" s="29"/>
      <c r="L121" s="35"/>
      <c r="M121" s="35"/>
      <c r="N121" s="35">
        <f t="shared" si="9"/>
        <v>0</v>
      </c>
      <c r="O121" s="30"/>
      <c r="P121" s="29"/>
      <c r="Q121" s="35"/>
      <c r="R121" s="35"/>
      <c r="S121" s="35"/>
      <c r="T121" s="35">
        <f t="shared" si="10"/>
        <v>0</v>
      </c>
      <c r="U121" s="30"/>
      <c r="V121" s="29"/>
      <c r="W121" s="35"/>
      <c r="X121" s="35"/>
      <c r="Y121" s="35">
        <v>0</v>
      </c>
      <c r="Z121" s="30"/>
      <c r="AA121" s="35"/>
      <c r="AC121" s="26">
        <v>0</v>
      </c>
      <c r="AD121" s="30"/>
      <c r="AE121" s="31"/>
      <c r="AG121" s="26">
        <v>0</v>
      </c>
      <c r="AH121" s="30"/>
      <c r="AI121" s="29"/>
      <c r="AK121" s="26">
        <v>0</v>
      </c>
      <c r="AL121" s="30"/>
      <c r="AM121" s="29"/>
      <c r="AO121" s="26">
        <v>0</v>
      </c>
      <c r="AP121" s="30"/>
      <c r="AS121" s="26">
        <v>0</v>
      </c>
      <c r="AT121" s="30"/>
      <c r="AW121" s="26">
        <v>0</v>
      </c>
      <c r="AX121" s="30"/>
      <c r="AY121" s="29"/>
      <c r="BB121" s="26">
        <v>0</v>
      </c>
      <c r="BC121" s="30"/>
      <c r="BD121" s="29"/>
      <c r="BG121" s="26">
        <v>0</v>
      </c>
      <c r="BH121" s="30"/>
      <c r="BI121" s="28"/>
      <c r="BK121" s="26">
        <v>0</v>
      </c>
      <c r="BL121" s="30"/>
      <c r="BM121" s="29"/>
      <c r="BN121" s="28"/>
      <c r="BR121" s="26">
        <v>0</v>
      </c>
      <c r="BS121" s="30"/>
      <c r="BV121" s="26">
        <v>0</v>
      </c>
      <c r="BW121" s="30"/>
      <c r="BX121" s="29"/>
      <c r="CB121" s="26">
        <v>0</v>
      </c>
      <c r="CC121" s="30"/>
      <c r="CH121" s="26">
        <v>0</v>
      </c>
      <c r="CI121" s="30"/>
      <c r="CL121" s="26">
        <v>0</v>
      </c>
      <c r="CM121" s="30"/>
      <c r="CN121" s="29"/>
      <c r="CP121" s="26">
        <v>0</v>
      </c>
      <c r="CQ121" s="30"/>
      <c r="CR121" s="29"/>
      <c r="CT121" s="26">
        <v>0</v>
      </c>
      <c r="CU121" s="30"/>
      <c r="CV121">
        <v>16</v>
      </c>
      <c r="CW121">
        <v>16</v>
      </c>
      <c r="CX121" s="26">
        <v>0</v>
      </c>
      <c r="CY121" s="30"/>
      <c r="CZ121" s="29"/>
      <c r="DB121" s="26">
        <v>0</v>
      </c>
      <c r="DC121" s="30"/>
      <c r="DD121" s="29"/>
      <c r="DF121" s="26">
        <v>0</v>
      </c>
      <c r="DG121" s="30"/>
      <c r="DJ121" s="26">
        <v>0</v>
      </c>
      <c r="DK121" s="33"/>
      <c r="DL121">
        <v>8</v>
      </c>
      <c r="DM121">
        <v>9</v>
      </c>
      <c r="DN121" s="26">
        <v>-1</v>
      </c>
      <c r="DO121" s="30"/>
      <c r="DR121" s="26">
        <v>0</v>
      </c>
      <c r="DS121" s="33"/>
      <c r="DV121" s="26">
        <v>0</v>
      </c>
      <c r="DW121" s="30"/>
      <c r="DZ121" s="26">
        <v>0</v>
      </c>
      <c r="EA121" s="33"/>
      <c r="ED121" s="26">
        <v>0</v>
      </c>
      <c r="EE121" s="30"/>
      <c r="EF121" s="31"/>
      <c r="EH121" s="26">
        <v>0</v>
      </c>
      <c r="EI121" s="33"/>
      <c r="EJ121">
        <v>16</v>
      </c>
      <c r="EK121">
        <v>16</v>
      </c>
      <c r="EL121" s="26">
        <v>0</v>
      </c>
      <c r="EM121" s="33"/>
      <c r="EP121" s="26">
        <v>0</v>
      </c>
      <c r="EQ121" s="33"/>
      <c r="ET121" s="26">
        <v>0</v>
      </c>
      <c r="EU121" s="30"/>
      <c r="EV121" s="27"/>
      <c r="EX121" s="27"/>
      <c r="EZ121" s="26">
        <v>0</v>
      </c>
      <c r="FA121" s="33"/>
      <c r="FB121" s="28">
        <v>0</v>
      </c>
      <c r="FC121" s="28">
        <v>0</v>
      </c>
      <c r="FD121" s="26">
        <v>0</v>
      </c>
      <c r="FE121" s="33"/>
      <c r="FF121" s="28">
        <v>0</v>
      </c>
      <c r="FG121" s="28">
        <v>0</v>
      </c>
      <c r="FH121" s="26">
        <v>0</v>
      </c>
      <c r="FI121" s="33"/>
      <c r="FJ121" s="31">
        <v>0</v>
      </c>
      <c r="FK121" s="28">
        <v>0</v>
      </c>
      <c r="FL121" s="26">
        <v>0</v>
      </c>
      <c r="FM121" s="33"/>
    </row>
    <row r="122" spans="1:169" x14ac:dyDescent="0.25">
      <c r="A122" s="26" t="s">
        <v>209</v>
      </c>
      <c r="B122" s="27">
        <v>1</v>
      </c>
      <c r="E122" s="26">
        <f t="shared" si="7"/>
        <v>0</v>
      </c>
      <c r="G122" s="29"/>
      <c r="H122" s="35"/>
      <c r="I122" s="35">
        <f t="shared" si="8"/>
        <v>0</v>
      </c>
      <c r="J122" s="30"/>
      <c r="K122" s="29"/>
      <c r="L122" s="35"/>
      <c r="M122" s="35"/>
      <c r="N122" s="35">
        <f t="shared" si="9"/>
        <v>0</v>
      </c>
      <c r="O122" s="30"/>
      <c r="P122" s="29"/>
      <c r="Q122" s="35"/>
      <c r="R122" s="35"/>
      <c r="S122" s="35"/>
      <c r="T122" s="35">
        <f t="shared" si="10"/>
        <v>0</v>
      </c>
      <c r="U122" s="30"/>
      <c r="V122" s="29"/>
      <c r="W122" s="35"/>
      <c r="X122" s="35"/>
      <c r="Y122" s="35">
        <v>0</v>
      </c>
      <c r="Z122" s="30"/>
      <c r="AA122" s="35"/>
      <c r="AC122" s="26">
        <v>0</v>
      </c>
      <c r="AD122" s="30"/>
      <c r="AE122" s="31"/>
      <c r="AG122" s="26">
        <v>0</v>
      </c>
      <c r="AH122" s="30"/>
      <c r="AI122" s="29"/>
      <c r="AK122" s="26">
        <v>0</v>
      </c>
      <c r="AL122" s="30"/>
      <c r="AM122" s="29"/>
      <c r="AO122" s="26">
        <v>0</v>
      </c>
      <c r="AP122" s="30"/>
      <c r="AS122" s="26">
        <v>0</v>
      </c>
      <c r="AT122" s="30"/>
      <c r="AW122" s="26">
        <v>0</v>
      </c>
      <c r="AX122" s="30"/>
      <c r="AY122" s="29"/>
      <c r="BB122" s="26">
        <v>0</v>
      </c>
      <c r="BC122" s="30"/>
      <c r="BD122" s="29"/>
      <c r="BG122" s="26">
        <v>0</v>
      </c>
      <c r="BH122" s="30"/>
      <c r="BI122" s="28"/>
      <c r="BK122" s="26">
        <v>0</v>
      </c>
      <c r="BL122" s="30"/>
      <c r="BM122" s="29"/>
      <c r="BN122" s="28"/>
      <c r="BR122" s="26">
        <v>0</v>
      </c>
      <c r="BS122" s="30"/>
      <c r="BV122" s="26">
        <v>0</v>
      </c>
      <c r="BW122" s="30"/>
      <c r="BX122" s="29"/>
      <c r="CB122" s="26">
        <v>0</v>
      </c>
      <c r="CC122" s="30"/>
      <c r="CH122" s="26">
        <v>0</v>
      </c>
      <c r="CI122" s="30"/>
      <c r="CL122" s="26">
        <v>0</v>
      </c>
      <c r="CM122" s="30"/>
      <c r="CN122" s="29"/>
      <c r="CP122" s="26">
        <v>0</v>
      </c>
      <c r="CQ122" s="30"/>
      <c r="CR122" s="29"/>
      <c r="CT122" s="26">
        <v>0</v>
      </c>
      <c r="CU122" s="30"/>
      <c r="CX122" s="26">
        <v>0</v>
      </c>
      <c r="CY122" s="30"/>
      <c r="CZ122" s="29"/>
      <c r="DB122" s="26">
        <v>0</v>
      </c>
      <c r="DC122" s="30"/>
      <c r="DD122" s="29"/>
      <c r="DF122" s="26">
        <v>0</v>
      </c>
      <c r="DG122" s="30"/>
      <c r="DJ122" s="26">
        <v>0</v>
      </c>
      <c r="DK122" s="33"/>
      <c r="DN122" s="26">
        <v>0</v>
      </c>
      <c r="DO122" s="30"/>
      <c r="DR122" s="26">
        <v>0</v>
      </c>
      <c r="DS122" s="33"/>
      <c r="DV122" s="26">
        <v>0</v>
      </c>
      <c r="DW122" s="30"/>
      <c r="DZ122" s="26">
        <v>0</v>
      </c>
      <c r="EA122" s="33"/>
      <c r="ED122" s="26">
        <v>0</v>
      </c>
      <c r="EE122" s="30"/>
      <c r="EF122" s="31"/>
      <c r="EH122" s="26">
        <v>0</v>
      </c>
      <c r="EI122" s="33"/>
      <c r="EL122" s="26">
        <v>0</v>
      </c>
      <c r="EM122" s="33"/>
      <c r="EP122" s="26">
        <v>0</v>
      </c>
      <c r="EQ122" s="33"/>
      <c r="ET122" s="26">
        <v>0</v>
      </c>
      <c r="EU122" s="30"/>
      <c r="EV122" s="27"/>
      <c r="EX122" s="27"/>
      <c r="EZ122" s="26">
        <v>0</v>
      </c>
      <c r="FA122" s="33"/>
      <c r="FB122" s="28">
        <v>0</v>
      </c>
      <c r="FC122" s="28">
        <v>0</v>
      </c>
      <c r="FD122" s="26">
        <v>0</v>
      </c>
      <c r="FE122" s="33"/>
      <c r="FF122" s="28">
        <v>0</v>
      </c>
      <c r="FG122" s="28">
        <v>0</v>
      </c>
      <c r="FH122" s="26">
        <v>0</v>
      </c>
      <c r="FI122" s="33"/>
      <c r="FJ122" s="31">
        <v>0</v>
      </c>
      <c r="FK122" s="28">
        <v>0</v>
      </c>
      <c r="FL122" s="26">
        <v>0</v>
      </c>
      <c r="FM122" s="33"/>
    </row>
    <row r="123" spans="1:169" x14ac:dyDescent="0.25">
      <c r="A123" s="26" t="s">
        <v>210</v>
      </c>
      <c r="B123" s="27">
        <v>0.75</v>
      </c>
      <c r="E123" s="26">
        <f t="shared" si="7"/>
        <v>0</v>
      </c>
      <c r="G123" s="29"/>
      <c r="H123" s="35"/>
      <c r="I123" s="35">
        <f t="shared" si="8"/>
        <v>0</v>
      </c>
      <c r="J123" s="30"/>
      <c r="K123" s="29"/>
      <c r="L123" s="35"/>
      <c r="M123" s="35"/>
      <c r="N123" s="35">
        <f t="shared" si="9"/>
        <v>0</v>
      </c>
      <c r="O123" s="30"/>
      <c r="P123" s="29"/>
      <c r="Q123" s="35"/>
      <c r="R123" s="35"/>
      <c r="S123" s="35"/>
      <c r="T123" s="35">
        <f t="shared" si="10"/>
        <v>0</v>
      </c>
      <c r="U123" s="30"/>
      <c r="V123" s="29"/>
      <c r="W123" s="35"/>
      <c r="X123" s="35"/>
      <c r="Y123" s="35">
        <v>0</v>
      </c>
      <c r="Z123" s="30"/>
      <c r="AA123" s="35"/>
      <c r="AC123" s="26">
        <v>0</v>
      </c>
      <c r="AD123" s="30"/>
      <c r="AE123" s="31"/>
      <c r="AG123" s="26">
        <v>0</v>
      </c>
      <c r="AH123" s="30"/>
      <c r="AI123" s="29"/>
      <c r="AK123" s="26">
        <v>0</v>
      </c>
      <c r="AL123" s="30"/>
      <c r="AM123" s="29"/>
      <c r="AO123" s="26">
        <v>0</v>
      </c>
      <c r="AP123" s="30"/>
      <c r="AS123" s="26">
        <v>0</v>
      </c>
      <c r="AT123" s="30"/>
      <c r="AW123" s="26">
        <v>0</v>
      </c>
      <c r="AX123" s="30"/>
      <c r="AY123" s="29"/>
      <c r="BB123" s="26">
        <v>0</v>
      </c>
      <c r="BC123" s="30"/>
      <c r="BD123" s="29"/>
      <c r="BG123" s="26">
        <v>0</v>
      </c>
      <c r="BH123" s="30"/>
      <c r="BI123" s="28"/>
      <c r="BK123" s="26">
        <v>0</v>
      </c>
      <c r="BL123" s="30"/>
      <c r="BM123" s="29"/>
      <c r="BN123" s="28"/>
      <c r="BR123" s="26">
        <v>0</v>
      </c>
      <c r="BS123" s="30"/>
      <c r="BV123" s="26">
        <v>0</v>
      </c>
      <c r="BW123" s="30"/>
      <c r="BX123" s="29"/>
      <c r="CB123" s="26">
        <v>0</v>
      </c>
      <c r="CC123" s="30"/>
      <c r="CH123" s="26">
        <v>0</v>
      </c>
      <c r="CI123" s="30"/>
      <c r="CL123" s="26">
        <v>0</v>
      </c>
      <c r="CM123" s="30"/>
      <c r="CN123" s="29"/>
      <c r="CP123" s="26">
        <v>0</v>
      </c>
      <c r="CQ123" s="30"/>
      <c r="CR123" s="29"/>
      <c r="CT123" s="26">
        <v>0</v>
      </c>
      <c r="CU123" s="30"/>
      <c r="CX123" s="26">
        <v>0</v>
      </c>
      <c r="CY123" s="30"/>
      <c r="CZ123" s="29"/>
      <c r="DB123" s="26">
        <v>0</v>
      </c>
      <c r="DC123" s="30"/>
      <c r="DD123" s="29"/>
      <c r="DF123" s="26">
        <v>0</v>
      </c>
      <c r="DG123" s="30"/>
      <c r="DJ123" s="26">
        <v>0</v>
      </c>
      <c r="DK123" s="33"/>
      <c r="DN123" s="26">
        <v>0</v>
      </c>
      <c r="DO123" s="30"/>
      <c r="DR123" s="26">
        <v>0</v>
      </c>
      <c r="DS123" s="33"/>
      <c r="DV123" s="26">
        <v>0</v>
      </c>
      <c r="DW123" s="30"/>
      <c r="DZ123" s="26">
        <v>0</v>
      </c>
      <c r="EA123" s="33"/>
      <c r="ED123" s="26">
        <v>0</v>
      </c>
      <c r="EE123" s="30"/>
      <c r="EF123" s="31"/>
      <c r="EH123" s="26">
        <v>0</v>
      </c>
      <c r="EI123" s="33"/>
      <c r="EL123" s="26">
        <v>0</v>
      </c>
      <c r="EM123" s="33"/>
      <c r="EP123" s="26">
        <v>0</v>
      </c>
      <c r="EQ123" s="33"/>
      <c r="ET123" s="26">
        <v>0</v>
      </c>
      <c r="EU123" s="30"/>
      <c r="EV123" s="27"/>
      <c r="EX123" s="27"/>
      <c r="EZ123" s="26">
        <v>0</v>
      </c>
      <c r="FA123" s="33"/>
      <c r="FB123" s="28">
        <v>0</v>
      </c>
      <c r="FC123" s="28">
        <v>0</v>
      </c>
      <c r="FD123" s="26">
        <v>0</v>
      </c>
      <c r="FE123" s="33"/>
      <c r="FF123" s="28">
        <v>0</v>
      </c>
      <c r="FG123" s="28">
        <v>0</v>
      </c>
      <c r="FH123" s="26">
        <v>0</v>
      </c>
      <c r="FI123" s="33"/>
      <c r="FJ123" s="31">
        <v>0</v>
      </c>
      <c r="FK123" s="28">
        <v>0</v>
      </c>
      <c r="FL123" s="26">
        <v>0</v>
      </c>
      <c r="FM123" s="33"/>
    </row>
    <row r="124" spans="1:169" x14ac:dyDescent="0.25">
      <c r="A124" s="26" t="s">
        <v>211</v>
      </c>
      <c r="B124" s="27">
        <v>0.66</v>
      </c>
      <c r="E124" s="26">
        <f t="shared" si="7"/>
        <v>0</v>
      </c>
      <c r="G124" s="29"/>
      <c r="H124" s="35"/>
      <c r="I124" s="35">
        <f t="shared" si="8"/>
        <v>0</v>
      </c>
      <c r="J124" s="30"/>
      <c r="K124" s="29"/>
      <c r="L124" s="35"/>
      <c r="M124" s="35"/>
      <c r="N124" s="35">
        <f t="shared" si="9"/>
        <v>0</v>
      </c>
      <c r="O124" s="30"/>
      <c r="P124" s="29"/>
      <c r="Q124" s="35"/>
      <c r="R124" s="35"/>
      <c r="S124" s="35"/>
      <c r="T124" s="35">
        <f t="shared" si="10"/>
        <v>0</v>
      </c>
      <c r="U124" s="30"/>
      <c r="V124" s="29"/>
      <c r="W124" s="35"/>
      <c r="X124" s="35"/>
      <c r="Y124" s="35">
        <v>0</v>
      </c>
      <c r="Z124" s="30"/>
      <c r="AA124" s="35"/>
      <c r="AC124" s="26">
        <v>0</v>
      </c>
      <c r="AD124" s="30"/>
      <c r="AE124" s="31"/>
      <c r="AG124" s="26">
        <v>0</v>
      </c>
      <c r="AH124" s="30"/>
      <c r="AI124" s="29"/>
      <c r="AK124" s="26">
        <v>0</v>
      </c>
      <c r="AL124" s="30"/>
      <c r="AM124" s="29"/>
      <c r="AO124" s="26">
        <v>0</v>
      </c>
      <c r="AP124" s="30"/>
      <c r="AS124" s="26">
        <v>0</v>
      </c>
      <c r="AT124" s="30"/>
      <c r="AW124" s="26">
        <v>0</v>
      </c>
      <c r="AX124" s="30"/>
      <c r="AY124" s="29"/>
      <c r="BB124" s="26">
        <v>0</v>
      </c>
      <c r="BC124" s="30"/>
      <c r="BD124" s="29"/>
      <c r="BG124" s="26">
        <v>0</v>
      </c>
      <c r="BH124" s="30"/>
      <c r="BI124" s="28"/>
      <c r="BK124" s="26">
        <v>0</v>
      </c>
      <c r="BL124" s="30"/>
      <c r="BM124" s="29"/>
      <c r="BN124" s="28"/>
      <c r="BR124" s="26">
        <v>0</v>
      </c>
      <c r="BS124" s="30"/>
      <c r="BV124" s="26">
        <v>0</v>
      </c>
      <c r="BW124" s="30"/>
      <c r="BX124" s="29"/>
      <c r="CB124" s="26">
        <v>0</v>
      </c>
      <c r="CC124" s="30"/>
      <c r="CH124" s="26">
        <v>0</v>
      </c>
      <c r="CI124" s="30"/>
      <c r="CL124" s="26">
        <v>0</v>
      </c>
      <c r="CM124" s="30"/>
      <c r="CN124" s="29"/>
      <c r="CP124" s="26">
        <v>0</v>
      </c>
      <c r="CQ124" s="30"/>
      <c r="CR124" s="29"/>
      <c r="CT124" s="26">
        <v>0</v>
      </c>
      <c r="CU124" s="30"/>
      <c r="CX124" s="26">
        <v>0</v>
      </c>
      <c r="CY124" s="30"/>
      <c r="CZ124" s="29"/>
      <c r="DB124" s="26">
        <v>0</v>
      </c>
      <c r="DC124" s="30"/>
      <c r="DD124" s="29"/>
      <c r="DF124" s="26">
        <v>0</v>
      </c>
      <c r="DG124" s="30"/>
      <c r="DJ124" s="26">
        <v>0</v>
      </c>
      <c r="DK124" s="33"/>
      <c r="DN124" s="26">
        <v>0</v>
      </c>
      <c r="DO124" s="30"/>
      <c r="DR124" s="26">
        <v>0</v>
      </c>
      <c r="DS124" s="33"/>
      <c r="DV124" s="26">
        <v>0</v>
      </c>
      <c r="DW124" s="30"/>
      <c r="DZ124" s="26">
        <v>0</v>
      </c>
      <c r="EA124" s="33"/>
      <c r="ED124" s="26">
        <v>0</v>
      </c>
      <c r="EE124" s="30"/>
      <c r="EF124" s="31"/>
      <c r="EH124" s="26">
        <v>0</v>
      </c>
      <c r="EI124" s="33"/>
      <c r="EL124" s="26">
        <v>0</v>
      </c>
      <c r="EM124" s="33"/>
      <c r="EP124" s="26">
        <v>0</v>
      </c>
      <c r="EQ124" s="33"/>
      <c r="ET124" s="26">
        <v>0</v>
      </c>
      <c r="EU124" s="30"/>
      <c r="EV124" s="27"/>
      <c r="EX124" s="27"/>
      <c r="EZ124" s="26">
        <v>0</v>
      </c>
      <c r="FA124" s="33"/>
      <c r="FB124" s="28">
        <v>0</v>
      </c>
      <c r="FC124" s="28">
        <v>0</v>
      </c>
      <c r="FD124" s="26">
        <v>0</v>
      </c>
      <c r="FE124" s="33"/>
      <c r="FF124" s="28">
        <v>0</v>
      </c>
      <c r="FG124" s="28">
        <v>0</v>
      </c>
      <c r="FH124" s="26">
        <v>0</v>
      </c>
      <c r="FI124" s="33"/>
      <c r="FJ124" s="31">
        <v>0</v>
      </c>
      <c r="FK124" s="28">
        <v>0</v>
      </c>
      <c r="FL124" s="26">
        <v>0</v>
      </c>
      <c r="FM124" s="33"/>
    </row>
    <row r="125" spans="1:169" x14ac:dyDescent="0.25">
      <c r="A125" s="26" t="s">
        <v>212</v>
      </c>
      <c r="B125" s="27">
        <v>0.66</v>
      </c>
      <c r="E125" s="26">
        <f t="shared" si="7"/>
        <v>0</v>
      </c>
      <c r="G125" s="29"/>
      <c r="H125" s="35"/>
      <c r="I125" s="35">
        <f t="shared" si="8"/>
        <v>0</v>
      </c>
      <c r="J125" s="30"/>
      <c r="K125" s="29"/>
      <c r="L125" s="35"/>
      <c r="M125" s="35"/>
      <c r="N125" s="35">
        <f t="shared" si="9"/>
        <v>0</v>
      </c>
      <c r="O125" s="30"/>
      <c r="P125" s="29"/>
      <c r="Q125" s="35"/>
      <c r="R125" s="35"/>
      <c r="S125" s="35"/>
      <c r="T125" s="35">
        <f t="shared" si="10"/>
        <v>0</v>
      </c>
      <c r="U125" s="30"/>
      <c r="V125" s="29"/>
      <c r="W125" s="35"/>
      <c r="X125" s="35"/>
      <c r="Y125" s="35">
        <v>0</v>
      </c>
      <c r="Z125" s="30"/>
      <c r="AA125" s="35"/>
      <c r="AC125" s="26">
        <v>0</v>
      </c>
      <c r="AD125" s="30"/>
      <c r="AE125" s="31"/>
      <c r="AG125" s="26">
        <v>0</v>
      </c>
      <c r="AH125" s="30"/>
      <c r="AI125" s="29"/>
      <c r="AK125" s="26">
        <v>0</v>
      </c>
      <c r="AL125" s="30"/>
      <c r="AM125" s="29"/>
      <c r="AO125" s="26">
        <v>0</v>
      </c>
      <c r="AP125" s="30"/>
      <c r="AS125" s="26">
        <v>0</v>
      </c>
      <c r="AT125" s="30"/>
      <c r="AW125" s="26">
        <v>0</v>
      </c>
      <c r="AX125" s="30"/>
      <c r="AY125" s="29"/>
      <c r="BB125" s="26">
        <v>0</v>
      </c>
      <c r="BC125" s="30"/>
      <c r="BD125" s="29"/>
      <c r="BG125" s="26">
        <v>0</v>
      </c>
      <c r="BH125" s="30"/>
      <c r="BI125" s="28"/>
      <c r="BK125" s="26">
        <v>0</v>
      </c>
      <c r="BL125" s="30"/>
      <c r="BM125" s="29"/>
      <c r="BN125" s="28"/>
      <c r="BR125" s="26">
        <v>0</v>
      </c>
      <c r="BS125" s="30"/>
      <c r="BV125" s="26">
        <v>0</v>
      </c>
      <c r="BW125" s="30"/>
      <c r="BX125" s="29"/>
      <c r="CB125" s="26">
        <v>0</v>
      </c>
      <c r="CC125" s="30"/>
      <c r="CH125" s="26">
        <v>0</v>
      </c>
      <c r="CI125" s="30"/>
      <c r="CL125" s="26">
        <v>0</v>
      </c>
      <c r="CM125" s="30"/>
      <c r="CN125" s="29"/>
      <c r="CP125" s="26">
        <v>0</v>
      </c>
      <c r="CQ125" s="30"/>
      <c r="CR125" s="29"/>
      <c r="CT125" s="26">
        <v>0</v>
      </c>
      <c r="CU125" s="30"/>
      <c r="CX125" s="26">
        <v>0</v>
      </c>
      <c r="CY125" s="30"/>
      <c r="CZ125" s="29"/>
      <c r="DB125" s="26">
        <v>0</v>
      </c>
      <c r="DC125" s="30"/>
      <c r="DD125" s="29"/>
      <c r="DF125" s="26">
        <v>0</v>
      </c>
      <c r="DG125" s="30"/>
      <c r="DJ125" s="26">
        <v>0</v>
      </c>
      <c r="DK125" s="33"/>
      <c r="DN125" s="26">
        <v>0</v>
      </c>
      <c r="DO125" s="30"/>
      <c r="DR125" s="26">
        <v>0</v>
      </c>
      <c r="DS125" s="33"/>
      <c r="DV125" s="26">
        <v>0</v>
      </c>
      <c r="DW125" s="30"/>
      <c r="DZ125" s="26">
        <v>0</v>
      </c>
      <c r="EA125" s="33"/>
      <c r="ED125" s="26">
        <v>0</v>
      </c>
      <c r="EE125" s="30"/>
      <c r="EF125" s="31"/>
      <c r="EH125" s="26">
        <v>0</v>
      </c>
      <c r="EI125" s="33"/>
      <c r="EL125" s="26">
        <v>0</v>
      </c>
      <c r="EM125" s="33"/>
      <c r="EP125" s="26">
        <v>0</v>
      </c>
      <c r="EQ125" s="33"/>
      <c r="ET125" s="26">
        <v>0</v>
      </c>
      <c r="EU125" s="30"/>
      <c r="EV125" s="27"/>
      <c r="EX125" s="27"/>
      <c r="EZ125" s="26">
        <v>0</v>
      </c>
      <c r="FA125" s="33"/>
      <c r="FB125" s="28">
        <v>0</v>
      </c>
      <c r="FC125" s="28">
        <v>0</v>
      </c>
      <c r="FD125" s="26">
        <v>0</v>
      </c>
      <c r="FE125" s="33"/>
      <c r="FF125" s="28">
        <v>0</v>
      </c>
      <c r="FG125" s="28">
        <v>0</v>
      </c>
      <c r="FH125" s="26">
        <v>0</v>
      </c>
      <c r="FI125" s="33"/>
      <c r="FJ125" s="31">
        <v>0</v>
      </c>
      <c r="FK125" s="28">
        <v>0</v>
      </c>
      <c r="FL125" s="26">
        <v>0</v>
      </c>
      <c r="FM125" s="33"/>
    </row>
    <row r="126" spans="1:169" x14ac:dyDescent="0.25">
      <c r="A126" s="26" t="s">
        <v>213</v>
      </c>
      <c r="B126" s="27">
        <v>0.66</v>
      </c>
      <c r="E126" s="26">
        <f t="shared" si="7"/>
        <v>0</v>
      </c>
      <c r="G126" s="29"/>
      <c r="H126" s="35"/>
      <c r="I126" s="35">
        <f t="shared" si="8"/>
        <v>0</v>
      </c>
      <c r="J126" s="30"/>
      <c r="K126" s="29"/>
      <c r="L126" s="35"/>
      <c r="M126" s="35"/>
      <c r="N126" s="35">
        <f t="shared" si="9"/>
        <v>0</v>
      </c>
      <c r="O126" s="30"/>
      <c r="P126" s="29"/>
      <c r="Q126" s="35"/>
      <c r="R126" s="35"/>
      <c r="S126" s="35"/>
      <c r="T126" s="35">
        <f t="shared" si="10"/>
        <v>0</v>
      </c>
      <c r="U126" s="30"/>
      <c r="V126" s="29"/>
      <c r="W126" s="35"/>
      <c r="X126" s="35"/>
      <c r="Y126" s="35">
        <v>0</v>
      </c>
      <c r="Z126" s="30"/>
      <c r="AA126" s="35"/>
      <c r="AC126" s="26">
        <v>0</v>
      </c>
      <c r="AD126" s="30"/>
      <c r="AE126" s="31"/>
      <c r="AG126" s="26">
        <v>0</v>
      </c>
      <c r="AH126" s="30"/>
      <c r="AI126" s="29"/>
      <c r="AK126" s="26">
        <v>0</v>
      </c>
      <c r="AL126" s="30"/>
      <c r="AM126" s="29"/>
      <c r="AO126" s="26">
        <v>0</v>
      </c>
      <c r="AP126" s="30"/>
      <c r="AS126" s="26">
        <v>0</v>
      </c>
      <c r="AT126" s="30"/>
      <c r="AW126" s="26">
        <v>0</v>
      </c>
      <c r="AX126" s="30"/>
      <c r="AY126" s="29"/>
      <c r="BB126" s="26">
        <v>0</v>
      </c>
      <c r="BC126" s="30"/>
      <c r="BD126" s="29"/>
      <c r="BG126" s="26">
        <v>0</v>
      </c>
      <c r="BH126" s="30"/>
      <c r="BI126" s="28"/>
      <c r="BK126" s="26">
        <v>0</v>
      </c>
      <c r="BL126" s="30"/>
      <c r="BM126" s="29"/>
      <c r="BN126" s="28"/>
      <c r="BR126" s="26">
        <v>0</v>
      </c>
      <c r="BS126" s="30"/>
      <c r="BV126" s="26">
        <v>0</v>
      </c>
      <c r="BW126" s="30"/>
      <c r="BX126" s="29"/>
      <c r="CB126" s="26">
        <v>0</v>
      </c>
      <c r="CC126" s="30"/>
      <c r="CH126" s="26">
        <v>0</v>
      </c>
      <c r="CI126" s="30"/>
      <c r="CL126" s="26">
        <v>0</v>
      </c>
      <c r="CM126" s="30"/>
      <c r="CN126" s="29"/>
      <c r="CP126" s="26">
        <v>0</v>
      </c>
      <c r="CQ126" s="30"/>
      <c r="CR126" s="29"/>
      <c r="CT126" s="26">
        <v>0</v>
      </c>
      <c r="CU126" s="30"/>
      <c r="CX126" s="26">
        <v>0</v>
      </c>
      <c r="CY126" s="30"/>
      <c r="CZ126" s="29"/>
      <c r="DB126" s="26">
        <v>0</v>
      </c>
      <c r="DC126" s="30"/>
      <c r="DD126" s="29"/>
      <c r="DF126" s="26">
        <v>0</v>
      </c>
      <c r="DG126" s="30"/>
      <c r="DJ126" s="26">
        <v>0</v>
      </c>
      <c r="DK126" s="33"/>
      <c r="DN126" s="26">
        <v>0</v>
      </c>
      <c r="DO126" s="30"/>
      <c r="DR126" s="26">
        <v>0</v>
      </c>
      <c r="DS126" s="33"/>
      <c r="DV126" s="26">
        <v>0</v>
      </c>
      <c r="DW126" s="30"/>
      <c r="DZ126" s="26">
        <v>0</v>
      </c>
      <c r="EA126" s="33"/>
      <c r="ED126" s="26">
        <v>0</v>
      </c>
      <c r="EE126" s="30"/>
      <c r="EF126" s="31"/>
      <c r="EH126" s="26">
        <v>0</v>
      </c>
      <c r="EI126" s="33"/>
      <c r="EL126" s="26">
        <v>0</v>
      </c>
      <c r="EM126" s="33"/>
      <c r="EP126" s="26">
        <v>0</v>
      </c>
      <c r="EQ126" s="33"/>
      <c r="ET126" s="26">
        <v>0</v>
      </c>
      <c r="EU126" s="30"/>
      <c r="EV126" s="27"/>
      <c r="EX126" s="27"/>
      <c r="EZ126" s="26">
        <v>0</v>
      </c>
      <c r="FA126" s="33"/>
      <c r="FB126" s="28">
        <v>0</v>
      </c>
      <c r="FC126" s="28">
        <v>0</v>
      </c>
      <c r="FD126" s="26">
        <v>0</v>
      </c>
      <c r="FE126" s="33"/>
      <c r="FF126" s="28">
        <v>0</v>
      </c>
      <c r="FG126" s="28">
        <v>0</v>
      </c>
      <c r="FH126" s="26">
        <v>0</v>
      </c>
      <c r="FI126" s="33"/>
      <c r="FJ126" s="31">
        <v>0</v>
      </c>
      <c r="FK126" s="28">
        <v>0</v>
      </c>
      <c r="FL126" s="26">
        <v>0</v>
      </c>
      <c r="FM126" s="33"/>
    </row>
    <row r="127" spans="1:169" x14ac:dyDescent="0.25">
      <c r="A127" s="26" t="s">
        <v>214</v>
      </c>
      <c r="B127" s="27">
        <v>0.33</v>
      </c>
      <c r="C127">
        <v>8</v>
      </c>
      <c r="D127">
        <v>8</v>
      </c>
      <c r="E127" s="26">
        <f t="shared" si="7"/>
        <v>0</v>
      </c>
      <c r="G127" s="32">
        <v>8</v>
      </c>
      <c r="H127" s="36">
        <v>8</v>
      </c>
      <c r="I127" s="35">
        <f t="shared" si="8"/>
        <v>0</v>
      </c>
      <c r="J127" s="30"/>
      <c r="K127" s="32">
        <v>8</v>
      </c>
      <c r="L127" s="35"/>
      <c r="M127" s="36">
        <v>7</v>
      </c>
      <c r="N127" s="35">
        <f t="shared" si="9"/>
        <v>1</v>
      </c>
      <c r="O127" s="30"/>
      <c r="P127" s="29"/>
      <c r="Q127" s="35"/>
      <c r="R127" s="35"/>
      <c r="S127" s="35"/>
      <c r="T127" s="35">
        <f t="shared" si="10"/>
        <v>0</v>
      </c>
      <c r="U127" s="30"/>
      <c r="V127" s="32">
        <v>16</v>
      </c>
      <c r="W127" s="35"/>
      <c r="X127" s="36">
        <v>20</v>
      </c>
      <c r="Y127" s="35">
        <v>-4</v>
      </c>
      <c r="Z127" s="30"/>
      <c r="AA127" s="36">
        <v>8</v>
      </c>
      <c r="AB127" s="26">
        <v>8</v>
      </c>
      <c r="AC127" s="26">
        <v>0</v>
      </c>
      <c r="AD127" s="30"/>
      <c r="AE127" s="31"/>
      <c r="AG127" s="26">
        <v>0</v>
      </c>
      <c r="AH127" s="30"/>
      <c r="AI127" s="32">
        <v>8</v>
      </c>
      <c r="AJ127" s="26">
        <v>10.199999999999999</v>
      </c>
      <c r="AK127" s="26">
        <v>-2.1999999999999988</v>
      </c>
      <c r="AL127" s="30"/>
      <c r="AM127" s="32">
        <v>8</v>
      </c>
      <c r="AN127">
        <v>8</v>
      </c>
      <c r="AO127" s="26">
        <v>0</v>
      </c>
      <c r="AP127" s="30"/>
      <c r="AQ127">
        <v>16</v>
      </c>
      <c r="AR127" s="28">
        <v>19</v>
      </c>
      <c r="AS127" s="26">
        <v>-3</v>
      </c>
      <c r="AT127" s="30"/>
      <c r="AW127" s="26">
        <v>0</v>
      </c>
      <c r="AX127" s="30"/>
      <c r="AY127" s="32">
        <v>8</v>
      </c>
      <c r="BA127">
        <v>8</v>
      </c>
      <c r="BB127" s="26">
        <v>0</v>
      </c>
      <c r="BC127" s="30"/>
      <c r="BD127" s="32">
        <v>8</v>
      </c>
      <c r="BF127">
        <v>8</v>
      </c>
      <c r="BG127" s="26">
        <v>0</v>
      </c>
      <c r="BH127" s="30"/>
      <c r="BI127">
        <v>16</v>
      </c>
      <c r="BJ127" s="28">
        <v>18.399999999999999</v>
      </c>
      <c r="BK127" s="26">
        <v>-2.399999999999999</v>
      </c>
      <c r="BL127" s="30"/>
      <c r="BM127" s="29"/>
      <c r="BN127" s="28"/>
      <c r="BP127">
        <v>8</v>
      </c>
      <c r="BQ127">
        <v>9</v>
      </c>
      <c r="BR127" s="26">
        <v>-1</v>
      </c>
      <c r="BS127" s="30"/>
      <c r="BV127" s="26">
        <v>0</v>
      </c>
      <c r="BW127" s="30"/>
      <c r="BX127" s="29"/>
      <c r="CB127" s="26">
        <v>0</v>
      </c>
      <c r="CC127" s="30"/>
      <c r="CF127">
        <v>24</v>
      </c>
      <c r="CG127">
        <v>24</v>
      </c>
      <c r="CH127" s="26">
        <v>0</v>
      </c>
      <c r="CI127" s="30"/>
      <c r="CL127" s="26">
        <v>0</v>
      </c>
      <c r="CM127" s="30"/>
      <c r="CN127" s="32">
        <v>16</v>
      </c>
      <c r="CO127">
        <v>18</v>
      </c>
      <c r="CP127" s="26">
        <v>-2</v>
      </c>
      <c r="CQ127" s="30"/>
      <c r="CR127" s="32">
        <v>8</v>
      </c>
      <c r="CS127">
        <v>8</v>
      </c>
      <c r="CT127" s="26">
        <v>0</v>
      </c>
      <c r="CU127" s="30"/>
      <c r="CX127" s="26">
        <v>0</v>
      </c>
      <c r="CY127" s="30"/>
      <c r="CZ127" s="32">
        <v>16</v>
      </c>
      <c r="DA127">
        <v>16</v>
      </c>
      <c r="DB127" s="26">
        <v>0</v>
      </c>
      <c r="DC127" s="30"/>
      <c r="DD127" s="29"/>
      <c r="DF127" s="26">
        <v>0</v>
      </c>
      <c r="DG127" s="30"/>
      <c r="DJ127" s="26">
        <v>0</v>
      </c>
      <c r="DK127" s="33"/>
      <c r="DN127" s="26">
        <v>0</v>
      </c>
      <c r="DO127" s="30"/>
      <c r="DP127">
        <v>8</v>
      </c>
      <c r="DQ127">
        <v>4.8</v>
      </c>
      <c r="DR127" s="26">
        <v>3.2</v>
      </c>
      <c r="DS127" s="33"/>
      <c r="DV127" s="26">
        <v>0</v>
      </c>
      <c r="DW127" s="30"/>
      <c r="DZ127" s="26">
        <v>0</v>
      </c>
      <c r="EA127" s="33"/>
      <c r="EB127">
        <v>8</v>
      </c>
      <c r="EC127" s="28">
        <v>10</v>
      </c>
      <c r="ED127" s="26">
        <v>-2</v>
      </c>
      <c r="EE127" s="30"/>
      <c r="EF127" s="31"/>
      <c r="EH127" s="26">
        <v>0</v>
      </c>
      <c r="EI127" s="33"/>
      <c r="EL127" s="26">
        <v>0</v>
      </c>
      <c r="EM127" s="33"/>
      <c r="EP127" s="26">
        <v>0</v>
      </c>
      <c r="EQ127" s="33"/>
      <c r="ET127" s="26">
        <v>0</v>
      </c>
      <c r="EU127" s="30"/>
      <c r="EV127" s="27"/>
      <c r="EX127">
        <v>24</v>
      </c>
      <c r="EY127">
        <v>26</v>
      </c>
      <c r="EZ127" s="26">
        <v>-2</v>
      </c>
      <c r="FA127" s="33"/>
      <c r="FB127" s="28">
        <v>0</v>
      </c>
      <c r="FC127" s="28">
        <v>0</v>
      </c>
      <c r="FD127" s="26">
        <v>0</v>
      </c>
      <c r="FE127" s="33"/>
      <c r="FF127" s="28">
        <v>0</v>
      </c>
      <c r="FG127" s="28">
        <v>0</v>
      </c>
      <c r="FH127" s="26">
        <v>0</v>
      </c>
      <c r="FI127" s="33"/>
      <c r="FJ127" s="31">
        <v>0</v>
      </c>
      <c r="FK127" s="28">
        <v>0</v>
      </c>
      <c r="FL127" s="26">
        <v>0</v>
      </c>
      <c r="FM127" s="33"/>
    </row>
    <row r="128" spans="1:169" x14ac:dyDescent="0.25">
      <c r="A128" s="26" t="s">
        <v>215</v>
      </c>
      <c r="B128" s="27">
        <v>0.36</v>
      </c>
      <c r="D128">
        <v>8</v>
      </c>
      <c r="E128" s="24">
        <f t="shared" si="7"/>
        <v>-8</v>
      </c>
      <c r="F128" s="26">
        <f>-1*E128*B128</f>
        <v>2.88</v>
      </c>
      <c r="G128" s="32">
        <v>16</v>
      </c>
      <c r="H128" s="36">
        <v>15</v>
      </c>
      <c r="I128" s="35">
        <f t="shared" si="8"/>
        <v>1</v>
      </c>
      <c r="J128" s="30"/>
      <c r="K128" s="29"/>
      <c r="L128" s="35"/>
      <c r="M128" s="35"/>
      <c r="N128" s="35">
        <f t="shared" si="9"/>
        <v>0</v>
      </c>
      <c r="O128" s="30"/>
      <c r="P128" s="29"/>
      <c r="Q128" s="35"/>
      <c r="R128" s="35"/>
      <c r="S128" s="35"/>
      <c r="T128" s="35">
        <f t="shared" si="10"/>
        <v>0</v>
      </c>
      <c r="U128" s="30"/>
      <c r="V128" s="32">
        <v>24</v>
      </c>
      <c r="W128" s="35"/>
      <c r="X128" s="36">
        <v>29</v>
      </c>
      <c r="Y128" s="35">
        <v>-5</v>
      </c>
      <c r="Z128" s="30"/>
      <c r="AA128" s="35"/>
      <c r="AC128" s="26">
        <v>0</v>
      </c>
      <c r="AD128" s="30"/>
      <c r="AE128" s="32">
        <v>24</v>
      </c>
      <c r="AF128" s="26">
        <v>29.2</v>
      </c>
      <c r="AG128" s="26">
        <v>-5.1999999999999993</v>
      </c>
      <c r="AH128" s="30"/>
      <c r="AI128" s="32">
        <v>8</v>
      </c>
      <c r="AJ128" s="26">
        <v>11.2</v>
      </c>
      <c r="AK128" s="26">
        <v>-3.1999999999999988</v>
      </c>
      <c r="AL128" s="30"/>
      <c r="AM128" s="29"/>
      <c r="AO128" s="26">
        <v>0</v>
      </c>
      <c r="AP128" s="30"/>
      <c r="AQ128">
        <v>16</v>
      </c>
      <c r="AR128" s="28">
        <v>16.600000000000001</v>
      </c>
      <c r="AS128" s="26">
        <v>-0.60000000000000142</v>
      </c>
      <c r="AT128" s="30"/>
      <c r="AU128">
        <v>16</v>
      </c>
      <c r="AV128">
        <v>21</v>
      </c>
      <c r="AW128" s="26">
        <v>-5</v>
      </c>
      <c r="AX128" s="30"/>
      <c r="AY128" s="29"/>
      <c r="BB128" s="26">
        <v>0</v>
      </c>
      <c r="BC128" s="30"/>
      <c r="BD128" s="29"/>
      <c r="BG128" s="26">
        <v>0</v>
      </c>
      <c r="BH128" s="30"/>
      <c r="BI128" s="28"/>
      <c r="BK128" s="26">
        <v>0</v>
      </c>
      <c r="BL128" s="30"/>
      <c r="BM128" s="29"/>
      <c r="BN128" s="28"/>
      <c r="BP128">
        <v>24</v>
      </c>
      <c r="BQ128">
        <v>26</v>
      </c>
      <c r="BR128" s="26">
        <v>-2</v>
      </c>
      <c r="BS128" s="30"/>
      <c r="BT128">
        <v>8</v>
      </c>
      <c r="BU128" s="28">
        <v>11.8</v>
      </c>
      <c r="BV128" s="26">
        <v>-3.8000000000000012</v>
      </c>
      <c r="BW128" s="30"/>
      <c r="BX128" s="29"/>
      <c r="CB128" s="26">
        <v>0</v>
      </c>
      <c r="CC128" s="30"/>
      <c r="CF128">
        <v>24</v>
      </c>
      <c r="CG128">
        <v>28</v>
      </c>
      <c r="CH128" s="26">
        <v>-4</v>
      </c>
      <c r="CI128" s="30"/>
      <c r="CL128" s="26">
        <v>0</v>
      </c>
      <c r="CM128" s="30"/>
      <c r="CN128" s="32">
        <v>8</v>
      </c>
      <c r="CO128">
        <v>7</v>
      </c>
      <c r="CP128" s="26">
        <v>1</v>
      </c>
      <c r="CQ128" s="30"/>
      <c r="CR128" s="32">
        <v>16</v>
      </c>
      <c r="CS128">
        <v>16</v>
      </c>
      <c r="CT128" s="26">
        <v>0</v>
      </c>
      <c r="CU128" s="30"/>
      <c r="CV128">
        <v>16</v>
      </c>
      <c r="CW128">
        <v>15</v>
      </c>
      <c r="CX128" s="26">
        <v>1</v>
      </c>
      <c r="CY128" s="30"/>
      <c r="CZ128" s="32">
        <v>24</v>
      </c>
      <c r="DA128">
        <v>24</v>
      </c>
      <c r="DB128" s="26">
        <v>0</v>
      </c>
      <c r="DC128" s="30"/>
      <c r="DD128" s="29"/>
      <c r="DF128" s="26">
        <v>0</v>
      </c>
      <c r="DG128" s="30"/>
      <c r="DH128">
        <v>8</v>
      </c>
      <c r="DI128">
        <v>8</v>
      </c>
      <c r="DJ128" s="26">
        <v>0</v>
      </c>
      <c r="DK128" s="33"/>
      <c r="DL128">
        <v>24</v>
      </c>
      <c r="DM128">
        <v>25</v>
      </c>
      <c r="DN128" s="26">
        <v>-1</v>
      </c>
      <c r="DO128" s="30"/>
      <c r="DP128">
        <v>8</v>
      </c>
      <c r="DQ128">
        <v>8</v>
      </c>
      <c r="DR128" s="26">
        <v>0</v>
      </c>
      <c r="DS128" s="33"/>
      <c r="DT128">
        <v>24</v>
      </c>
      <c r="DU128">
        <v>22</v>
      </c>
      <c r="DV128" s="26">
        <v>2</v>
      </c>
      <c r="DW128" s="30"/>
      <c r="DX128">
        <v>8</v>
      </c>
      <c r="DY128">
        <v>8</v>
      </c>
      <c r="DZ128" s="26">
        <v>0</v>
      </c>
      <c r="EA128" s="33"/>
      <c r="ED128" s="26">
        <v>0</v>
      </c>
      <c r="EE128" s="30"/>
      <c r="EF128" s="31"/>
      <c r="EH128" s="26">
        <v>0</v>
      </c>
      <c r="EI128" s="33"/>
      <c r="EJ128">
        <v>40</v>
      </c>
      <c r="EK128">
        <v>39</v>
      </c>
      <c r="EL128" s="26">
        <v>1</v>
      </c>
      <c r="EM128" s="33"/>
      <c r="EP128" s="26">
        <v>0</v>
      </c>
      <c r="EQ128" s="33"/>
      <c r="ET128" s="26">
        <v>0</v>
      </c>
      <c r="EU128" s="30"/>
      <c r="EV128" s="27"/>
      <c r="EX128">
        <v>32</v>
      </c>
      <c r="EY128">
        <v>36</v>
      </c>
      <c r="EZ128" s="26">
        <v>-4</v>
      </c>
      <c r="FA128" s="33"/>
      <c r="FB128" s="28">
        <v>0</v>
      </c>
      <c r="FC128" s="28">
        <v>0</v>
      </c>
      <c r="FD128" s="26">
        <v>0</v>
      </c>
      <c r="FE128" s="33"/>
      <c r="FF128" s="28">
        <v>0</v>
      </c>
      <c r="FG128" s="28">
        <v>0</v>
      </c>
      <c r="FH128" s="26">
        <v>0</v>
      </c>
      <c r="FI128" s="33"/>
      <c r="FJ128" s="31">
        <v>0</v>
      </c>
      <c r="FK128" s="28">
        <v>0</v>
      </c>
      <c r="FL128" s="26">
        <v>0</v>
      </c>
      <c r="FM128" s="33"/>
    </row>
    <row r="129" spans="1:169" x14ac:dyDescent="0.25">
      <c r="A129" s="26" t="s">
        <v>216</v>
      </c>
      <c r="B129" s="27">
        <v>0.15</v>
      </c>
      <c r="E129" s="26">
        <f t="shared" si="7"/>
        <v>0</v>
      </c>
      <c r="G129" s="29"/>
      <c r="H129" s="35"/>
      <c r="I129" s="35">
        <f t="shared" si="8"/>
        <v>0</v>
      </c>
      <c r="J129" s="30"/>
      <c r="K129" s="29"/>
      <c r="L129" s="35"/>
      <c r="M129" s="35"/>
      <c r="N129" s="35">
        <f t="shared" si="9"/>
        <v>0</v>
      </c>
      <c r="O129" s="30"/>
      <c r="P129" s="29"/>
      <c r="Q129" s="35"/>
      <c r="R129" s="35"/>
      <c r="S129" s="35"/>
      <c r="T129" s="35">
        <f t="shared" si="10"/>
        <v>0</v>
      </c>
      <c r="U129" s="30"/>
      <c r="V129" s="29"/>
      <c r="W129" s="35"/>
      <c r="X129" s="35"/>
      <c r="Y129" s="35">
        <v>0</v>
      </c>
      <c r="Z129" s="30"/>
      <c r="AA129" s="35"/>
      <c r="AC129" s="26">
        <v>0</v>
      </c>
      <c r="AD129" s="30"/>
      <c r="AE129" s="31"/>
      <c r="AG129" s="26">
        <v>0</v>
      </c>
      <c r="AH129" s="30"/>
      <c r="AI129" s="29"/>
      <c r="AK129" s="26">
        <v>0</v>
      </c>
      <c r="AL129" s="30"/>
      <c r="AM129" s="29"/>
      <c r="AO129" s="26">
        <v>0</v>
      </c>
      <c r="AP129" s="30"/>
      <c r="AS129" s="26">
        <v>0</v>
      </c>
      <c r="AT129" s="30"/>
      <c r="AW129" s="26">
        <v>0</v>
      </c>
      <c r="AX129" s="30"/>
      <c r="AY129" s="29"/>
      <c r="BB129" s="26">
        <v>0</v>
      </c>
      <c r="BC129" s="30"/>
      <c r="BD129" s="29"/>
      <c r="BG129" s="26">
        <v>0</v>
      </c>
      <c r="BH129" s="30"/>
      <c r="BI129" s="28"/>
      <c r="BK129" s="26">
        <v>0</v>
      </c>
      <c r="BL129" s="30"/>
      <c r="BM129" s="29"/>
      <c r="BN129" s="28"/>
      <c r="BR129" s="26">
        <v>0</v>
      </c>
      <c r="BS129" s="30"/>
      <c r="BV129" s="26">
        <v>0</v>
      </c>
      <c r="BW129" s="30"/>
      <c r="BX129" s="29"/>
      <c r="CB129" s="26">
        <v>0</v>
      </c>
      <c r="CC129" s="30"/>
      <c r="CH129" s="26">
        <v>0</v>
      </c>
      <c r="CI129" s="30"/>
      <c r="CL129" s="26">
        <v>0</v>
      </c>
      <c r="CM129" s="30"/>
      <c r="CN129" s="29"/>
      <c r="CP129" s="26">
        <v>0</v>
      </c>
      <c r="CQ129" s="30"/>
      <c r="CR129" s="29"/>
      <c r="CT129" s="26">
        <v>0</v>
      </c>
      <c r="CU129" s="30"/>
      <c r="CX129" s="26">
        <v>0</v>
      </c>
      <c r="CY129" s="30"/>
      <c r="CZ129" s="29"/>
      <c r="DB129" s="26">
        <v>0</v>
      </c>
      <c r="DC129" s="30"/>
      <c r="DD129" s="29"/>
      <c r="DF129" s="26">
        <v>0</v>
      </c>
      <c r="DG129" s="30"/>
      <c r="DJ129" s="26">
        <v>0</v>
      </c>
      <c r="DK129" s="33"/>
      <c r="DN129" s="26">
        <v>0</v>
      </c>
      <c r="DO129" s="30"/>
      <c r="DR129" s="26">
        <v>0</v>
      </c>
      <c r="DS129" s="33"/>
      <c r="DV129" s="26">
        <v>0</v>
      </c>
      <c r="DW129" s="30"/>
      <c r="DZ129" s="26">
        <v>0</v>
      </c>
      <c r="EA129" s="33"/>
      <c r="ED129" s="26">
        <v>0</v>
      </c>
      <c r="EE129" s="30"/>
      <c r="EF129" s="31"/>
      <c r="EH129" s="26">
        <v>0</v>
      </c>
      <c r="EI129" s="33"/>
      <c r="EL129" s="26">
        <v>0</v>
      </c>
      <c r="EM129" s="33"/>
      <c r="EP129" s="26">
        <v>0</v>
      </c>
      <c r="EQ129" s="33"/>
      <c r="ET129" s="26">
        <v>0</v>
      </c>
      <c r="EU129" s="30"/>
      <c r="EV129" s="27"/>
      <c r="EX129" s="27"/>
      <c r="EZ129" s="26">
        <v>0</v>
      </c>
      <c r="FA129" s="33"/>
      <c r="FB129" s="28">
        <v>0</v>
      </c>
      <c r="FC129" s="28">
        <v>0</v>
      </c>
      <c r="FD129" s="26">
        <v>0</v>
      </c>
      <c r="FE129" s="33"/>
      <c r="FF129" s="28">
        <v>0</v>
      </c>
      <c r="FG129" s="28">
        <v>0</v>
      </c>
      <c r="FH129" s="26">
        <v>0</v>
      </c>
      <c r="FI129" s="33"/>
      <c r="FJ129" s="31">
        <v>0</v>
      </c>
      <c r="FK129" s="28">
        <v>0</v>
      </c>
      <c r="FL129" s="26">
        <v>0</v>
      </c>
      <c r="FM129" s="33"/>
    </row>
    <row r="130" spans="1:169" x14ac:dyDescent="0.25">
      <c r="A130" s="26" t="s">
        <v>217</v>
      </c>
      <c r="B130" s="27">
        <v>0.15</v>
      </c>
      <c r="E130" s="26">
        <f t="shared" si="7"/>
        <v>0</v>
      </c>
      <c r="G130" s="29"/>
      <c r="H130" s="35"/>
      <c r="I130" s="35">
        <f t="shared" si="8"/>
        <v>0</v>
      </c>
      <c r="J130" s="30"/>
      <c r="K130" s="29"/>
      <c r="L130" s="35"/>
      <c r="M130" s="35"/>
      <c r="N130" s="35">
        <f t="shared" si="9"/>
        <v>0</v>
      </c>
      <c r="O130" s="30"/>
      <c r="P130" s="29"/>
      <c r="Q130" s="35"/>
      <c r="R130" s="35"/>
      <c r="S130" s="35"/>
      <c r="T130" s="35">
        <f t="shared" si="10"/>
        <v>0</v>
      </c>
      <c r="U130" s="30"/>
      <c r="V130" s="29"/>
      <c r="W130" s="35"/>
      <c r="X130" s="35"/>
      <c r="Y130" s="35">
        <v>0</v>
      </c>
      <c r="Z130" s="30"/>
      <c r="AA130" s="35"/>
      <c r="AC130" s="26">
        <v>0</v>
      </c>
      <c r="AD130" s="30"/>
      <c r="AE130" s="31"/>
      <c r="AG130" s="26">
        <v>0</v>
      </c>
      <c r="AH130" s="30"/>
      <c r="AI130" s="29"/>
      <c r="AK130" s="26">
        <v>0</v>
      </c>
      <c r="AL130" s="30"/>
      <c r="AM130" s="29"/>
      <c r="AO130" s="26">
        <v>0</v>
      </c>
      <c r="AP130" s="30"/>
      <c r="AS130" s="26">
        <v>0</v>
      </c>
      <c r="AT130" s="30"/>
      <c r="AW130" s="26">
        <v>0</v>
      </c>
      <c r="AX130" s="30"/>
      <c r="AY130" s="29"/>
      <c r="BB130" s="26">
        <v>0</v>
      </c>
      <c r="BC130" s="30"/>
      <c r="BD130" s="29"/>
      <c r="BG130" s="26">
        <v>0</v>
      </c>
      <c r="BH130" s="30"/>
      <c r="BI130" s="28"/>
      <c r="BK130" s="26">
        <v>0</v>
      </c>
      <c r="BL130" s="30"/>
      <c r="BM130" s="29"/>
      <c r="BN130" s="28"/>
      <c r="BR130" s="26">
        <v>0</v>
      </c>
      <c r="BS130" s="30"/>
      <c r="BV130" s="26">
        <v>0</v>
      </c>
      <c r="BW130" s="30"/>
      <c r="BX130" s="29"/>
      <c r="CB130" s="26">
        <v>0</v>
      </c>
      <c r="CC130" s="30"/>
      <c r="CH130" s="26">
        <v>0</v>
      </c>
      <c r="CI130" s="30"/>
      <c r="CL130" s="26">
        <v>0</v>
      </c>
      <c r="CM130" s="30"/>
      <c r="CN130" s="29"/>
      <c r="CP130" s="26">
        <v>0</v>
      </c>
      <c r="CQ130" s="30"/>
      <c r="CR130" s="29"/>
      <c r="CT130" s="26">
        <v>0</v>
      </c>
      <c r="CU130" s="30"/>
      <c r="CX130" s="26">
        <v>0</v>
      </c>
      <c r="CY130" s="30"/>
      <c r="CZ130" s="29"/>
      <c r="DB130" s="26">
        <v>0</v>
      </c>
      <c r="DC130" s="30"/>
      <c r="DD130" s="29"/>
      <c r="DF130" s="26">
        <v>0</v>
      </c>
      <c r="DG130" s="30"/>
      <c r="DJ130" s="26">
        <v>0</v>
      </c>
      <c r="DK130" s="33"/>
      <c r="DN130" s="26">
        <v>0</v>
      </c>
      <c r="DO130" s="30"/>
      <c r="DR130" s="26">
        <v>0</v>
      </c>
      <c r="DS130" s="33"/>
      <c r="DV130" s="26">
        <v>0</v>
      </c>
      <c r="DW130" s="30"/>
      <c r="DZ130" s="26">
        <v>0</v>
      </c>
      <c r="EA130" s="33"/>
      <c r="ED130" s="26">
        <v>0</v>
      </c>
      <c r="EE130" s="30"/>
      <c r="EF130" s="31"/>
      <c r="EH130" s="26">
        <v>0</v>
      </c>
      <c r="EI130" s="33"/>
      <c r="EL130" s="26">
        <v>0</v>
      </c>
      <c r="EM130" s="33"/>
      <c r="EP130" s="26">
        <v>0</v>
      </c>
      <c r="EQ130" s="33"/>
      <c r="ET130" s="26">
        <v>0</v>
      </c>
      <c r="EU130" s="30"/>
      <c r="EV130" s="27"/>
      <c r="EX130" s="27"/>
      <c r="EZ130" s="26">
        <v>0</v>
      </c>
      <c r="FA130" s="33"/>
      <c r="FB130" s="28">
        <v>0</v>
      </c>
      <c r="FC130" s="28">
        <v>0</v>
      </c>
      <c r="FD130" s="26">
        <v>0</v>
      </c>
      <c r="FE130" s="33"/>
      <c r="FF130" s="28">
        <v>0</v>
      </c>
      <c r="FG130" s="28">
        <v>0</v>
      </c>
      <c r="FH130" s="26">
        <v>0</v>
      </c>
      <c r="FI130" s="33"/>
      <c r="FJ130" s="31">
        <v>0</v>
      </c>
      <c r="FK130" s="28">
        <v>0</v>
      </c>
      <c r="FL130" s="26">
        <v>0</v>
      </c>
      <c r="FM130" s="33"/>
    </row>
    <row r="131" spans="1:169" x14ac:dyDescent="0.25">
      <c r="A131" s="26" t="s">
        <v>218</v>
      </c>
      <c r="B131" s="27">
        <v>0.15</v>
      </c>
      <c r="E131" s="26">
        <f t="shared" si="7"/>
        <v>0</v>
      </c>
      <c r="G131" s="29"/>
      <c r="H131" s="35"/>
      <c r="I131" s="35">
        <f t="shared" si="8"/>
        <v>0</v>
      </c>
      <c r="J131" s="30"/>
      <c r="K131" s="29"/>
      <c r="L131" s="35"/>
      <c r="M131" s="35"/>
      <c r="N131" s="35">
        <f t="shared" si="9"/>
        <v>0</v>
      </c>
      <c r="O131" s="30"/>
      <c r="P131" s="29"/>
      <c r="Q131" s="35"/>
      <c r="R131" s="35"/>
      <c r="S131" s="35"/>
      <c r="T131" s="35">
        <f t="shared" si="10"/>
        <v>0</v>
      </c>
      <c r="U131" s="30"/>
      <c r="V131" s="29"/>
      <c r="W131" s="35"/>
      <c r="X131" s="35"/>
      <c r="Y131" s="35">
        <v>0</v>
      </c>
      <c r="Z131" s="30"/>
      <c r="AA131" s="35"/>
      <c r="AC131" s="26">
        <v>0</v>
      </c>
      <c r="AD131" s="30"/>
      <c r="AE131" s="31"/>
      <c r="AG131" s="26">
        <v>0</v>
      </c>
      <c r="AH131" s="30"/>
      <c r="AI131" s="29"/>
      <c r="AK131" s="26">
        <v>0</v>
      </c>
      <c r="AL131" s="30"/>
      <c r="AM131" s="29"/>
      <c r="AO131" s="26">
        <v>0</v>
      </c>
      <c r="AP131" s="30"/>
      <c r="AS131" s="26">
        <v>0</v>
      </c>
      <c r="AT131" s="30"/>
      <c r="AW131" s="26">
        <v>0</v>
      </c>
      <c r="AX131" s="30"/>
      <c r="AY131" s="29"/>
      <c r="BB131" s="26">
        <v>0</v>
      </c>
      <c r="BC131" s="30"/>
      <c r="BD131" s="29"/>
      <c r="BG131" s="26">
        <v>0</v>
      </c>
      <c r="BH131" s="30"/>
      <c r="BI131" s="28"/>
      <c r="BK131" s="26">
        <v>0</v>
      </c>
      <c r="BL131" s="30"/>
      <c r="BM131" s="29"/>
      <c r="BN131" s="28"/>
      <c r="BR131" s="26">
        <v>0</v>
      </c>
      <c r="BS131" s="30"/>
      <c r="BV131" s="26">
        <v>0</v>
      </c>
      <c r="BW131" s="30"/>
      <c r="BX131" s="29"/>
      <c r="CB131" s="26">
        <v>0</v>
      </c>
      <c r="CC131" s="30"/>
      <c r="CH131" s="26">
        <v>0</v>
      </c>
      <c r="CI131" s="30"/>
      <c r="CL131" s="26">
        <v>0</v>
      </c>
      <c r="CM131" s="30"/>
      <c r="CN131" s="29"/>
      <c r="CP131" s="26">
        <v>0</v>
      </c>
      <c r="CQ131" s="30"/>
      <c r="CR131" s="29"/>
      <c r="CT131" s="26">
        <v>0</v>
      </c>
      <c r="CU131" s="30"/>
      <c r="CX131" s="26">
        <v>0</v>
      </c>
      <c r="CY131" s="30"/>
      <c r="CZ131" s="29"/>
      <c r="DB131" s="26">
        <v>0</v>
      </c>
      <c r="DC131" s="30"/>
      <c r="DD131" s="29"/>
      <c r="DF131" s="26">
        <v>0</v>
      </c>
      <c r="DG131" s="30"/>
      <c r="DJ131" s="26">
        <v>0</v>
      </c>
      <c r="DK131" s="33"/>
      <c r="DN131" s="26">
        <v>0</v>
      </c>
      <c r="DO131" s="30"/>
      <c r="DR131" s="26">
        <v>0</v>
      </c>
      <c r="DS131" s="33"/>
      <c r="DV131" s="26">
        <v>0</v>
      </c>
      <c r="DW131" s="30"/>
      <c r="DZ131" s="26">
        <v>0</v>
      </c>
      <c r="EA131" s="33"/>
      <c r="ED131" s="26">
        <v>0</v>
      </c>
      <c r="EE131" s="30"/>
      <c r="EF131" s="31"/>
      <c r="EH131" s="26">
        <v>0</v>
      </c>
      <c r="EI131" s="33"/>
      <c r="EL131" s="26">
        <v>0</v>
      </c>
      <c r="EM131" s="33"/>
      <c r="EP131" s="26">
        <v>0</v>
      </c>
      <c r="EQ131" s="33"/>
      <c r="ET131" s="26">
        <v>0</v>
      </c>
      <c r="EU131" s="30"/>
      <c r="EV131" s="27"/>
      <c r="EX131" s="27"/>
      <c r="EZ131" s="26">
        <v>0</v>
      </c>
      <c r="FA131" s="33"/>
      <c r="FB131" s="28">
        <v>0</v>
      </c>
      <c r="FC131" s="28">
        <v>0</v>
      </c>
      <c r="FD131" s="26">
        <v>0</v>
      </c>
      <c r="FE131" s="33"/>
      <c r="FF131" s="28">
        <v>0</v>
      </c>
      <c r="FG131" s="28">
        <v>0</v>
      </c>
      <c r="FH131" s="26">
        <v>0</v>
      </c>
      <c r="FI131" s="33"/>
      <c r="FJ131" s="31">
        <v>0</v>
      </c>
      <c r="FK131" s="28">
        <v>0</v>
      </c>
      <c r="FL131" s="26">
        <v>0</v>
      </c>
      <c r="FM131" s="33"/>
    </row>
    <row r="132" spans="1:169" x14ac:dyDescent="0.25">
      <c r="A132" s="26" t="s">
        <v>219</v>
      </c>
      <c r="B132" s="27">
        <v>1</v>
      </c>
      <c r="C132">
        <v>134</v>
      </c>
      <c r="D132">
        <v>134</v>
      </c>
      <c r="E132" s="26">
        <f t="shared" ref="E132:E177" si="11">C132-D132</f>
        <v>0</v>
      </c>
      <c r="G132" s="32">
        <v>330</v>
      </c>
      <c r="H132" s="36">
        <v>331</v>
      </c>
      <c r="I132" s="35">
        <f t="shared" ref="I132:I177" si="12">G132-H132</f>
        <v>-1</v>
      </c>
      <c r="J132" s="30"/>
      <c r="K132" s="29"/>
      <c r="L132" s="35"/>
      <c r="M132" s="35"/>
      <c r="N132" s="35">
        <f t="shared" ref="N132:N177" si="13">K132+L132-M132</f>
        <v>0</v>
      </c>
      <c r="O132" s="30"/>
      <c r="P132" s="29"/>
      <c r="Q132" s="35"/>
      <c r="R132" s="36">
        <v>348</v>
      </c>
      <c r="S132" s="36">
        <v>347</v>
      </c>
      <c r="T132" s="35">
        <f t="shared" ref="T132:T177" si="14">P132+R132-Q132-S132</f>
        <v>1</v>
      </c>
      <c r="U132" s="30"/>
      <c r="V132" s="32">
        <v>201</v>
      </c>
      <c r="W132" s="35"/>
      <c r="X132" s="36">
        <v>202</v>
      </c>
      <c r="Y132" s="35">
        <v>-1</v>
      </c>
      <c r="Z132" s="30"/>
      <c r="AA132" s="36">
        <v>299</v>
      </c>
      <c r="AB132" s="26">
        <v>303.75560000000002</v>
      </c>
      <c r="AC132" s="26">
        <v>-4.7556000000000154</v>
      </c>
      <c r="AD132" s="30"/>
      <c r="AE132" s="31"/>
      <c r="AG132" s="26">
        <v>0</v>
      </c>
      <c r="AH132" s="30"/>
      <c r="AI132" s="32">
        <v>220</v>
      </c>
      <c r="AJ132" s="26">
        <v>221.18199999999999</v>
      </c>
      <c r="AK132" s="26">
        <v>-1.1819999999999879</v>
      </c>
      <c r="AL132" s="30"/>
      <c r="AM132" s="32">
        <v>34</v>
      </c>
      <c r="AN132">
        <v>31</v>
      </c>
      <c r="AO132" s="26">
        <v>3</v>
      </c>
      <c r="AP132" s="30"/>
      <c r="AQ132">
        <v>25</v>
      </c>
      <c r="AR132" s="28">
        <v>27.744800000000001</v>
      </c>
      <c r="AS132" s="26">
        <v>-2.744800000000001</v>
      </c>
      <c r="AT132" s="30"/>
      <c r="AU132">
        <v>344</v>
      </c>
      <c r="AV132">
        <v>345</v>
      </c>
      <c r="AW132" s="26">
        <v>-1</v>
      </c>
      <c r="AX132" s="30"/>
      <c r="AY132" s="29"/>
      <c r="BB132" s="26">
        <v>0</v>
      </c>
      <c r="BC132" s="30"/>
      <c r="BD132" s="29"/>
      <c r="BG132" s="26">
        <v>0</v>
      </c>
      <c r="BH132" s="30"/>
      <c r="BI132" s="28"/>
      <c r="BK132" s="26">
        <v>0</v>
      </c>
      <c r="BL132" s="30"/>
      <c r="BM132" s="29"/>
      <c r="BN132">
        <v>179</v>
      </c>
      <c r="BO132">
        <v>180</v>
      </c>
      <c r="BP132">
        <v>161</v>
      </c>
      <c r="BQ132">
        <v>162</v>
      </c>
      <c r="BR132" s="26">
        <v>-2</v>
      </c>
      <c r="BS132" s="30"/>
      <c r="BT132">
        <v>276</v>
      </c>
      <c r="BU132" s="28">
        <v>275.31939999999997</v>
      </c>
      <c r="BV132" s="26">
        <v>0.68060000000002674</v>
      </c>
      <c r="BW132" s="30"/>
      <c r="BX132" s="32">
        <v>59</v>
      </c>
      <c r="BY132">
        <v>60</v>
      </c>
      <c r="BZ132">
        <v>51</v>
      </c>
      <c r="CA132">
        <v>50</v>
      </c>
      <c r="CB132" s="26">
        <v>0</v>
      </c>
      <c r="CC132" s="30"/>
      <c r="CD132">
        <v>127</v>
      </c>
      <c r="CE132">
        <v>130</v>
      </c>
      <c r="CF132">
        <v>125</v>
      </c>
      <c r="CG132">
        <v>130</v>
      </c>
      <c r="CH132" s="26">
        <v>-8</v>
      </c>
      <c r="CI132" s="30"/>
      <c r="CJ132">
        <v>118</v>
      </c>
      <c r="CK132" s="28">
        <v>118.2676</v>
      </c>
      <c r="CL132" s="26">
        <v>-0.26760000000000161</v>
      </c>
      <c r="CM132" s="30"/>
      <c r="CN132" s="32">
        <v>75</v>
      </c>
      <c r="CO132">
        <v>79</v>
      </c>
      <c r="CP132" s="24">
        <v>-4</v>
      </c>
      <c r="CQ132" s="30">
        <v>4</v>
      </c>
      <c r="CR132" s="32">
        <v>146</v>
      </c>
      <c r="CS132">
        <v>147</v>
      </c>
      <c r="CT132" s="26">
        <v>-1</v>
      </c>
      <c r="CU132" s="30"/>
      <c r="CV132">
        <v>17</v>
      </c>
      <c r="CW132">
        <v>20</v>
      </c>
      <c r="CX132" s="26">
        <v>-3</v>
      </c>
      <c r="CY132" s="30"/>
      <c r="CZ132" s="32">
        <v>117</v>
      </c>
      <c r="DA132">
        <v>120</v>
      </c>
      <c r="DB132" s="26">
        <v>-3</v>
      </c>
      <c r="DC132" s="30"/>
      <c r="DD132" s="32">
        <v>201</v>
      </c>
      <c r="DE132">
        <v>186</v>
      </c>
      <c r="DF132" s="26">
        <v>15</v>
      </c>
      <c r="DG132" s="30"/>
      <c r="DH132">
        <v>127</v>
      </c>
      <c r="DI132">
        <v>130</v>
      </c>
      <c r="DJ132" s="26">
        <v>-3</v>
      </c>
      <c r="DK132" s="33"/>
      <c r="DL132">
        <v>134</v>
      </c>
      <c r="DM132">
        <v>132</v>
      </c>
      <c r="DN132" s="26">
        <v>2</v>
      </c>
      <c r="DO132" s="30"/>
      <c r="DP132">
        <v>17</v>
      </c>
      <c r="DQ132">
        <v>20</v>
      </c>
      <c r="DR132" s="26">
        <v>-3</v>
      </c>
      <c r="DS132" s="33"/>
      <c r="DT132">
        <v>93</v>
      </c>
      <c r="DU132">
        <v>95</v>
      </c>
      <c r="DV132" s="26">
        <v>-2</v>
      </c>
      <c r="DW132" s="30"/>
      <c r="DZ132" s="26">
        <v>0</v>
      </c>
      <c r="EA132" s="33"/>
      <c r="EB132">
        <v>8</v>
      </c>
      <c r="EC132" s="28">
        <v>12.9894</v>
      </c>
      <c r="ED132" s="26">
        <v>-4.9893999999999998</v>
      </c>
      <c r="EE132" s="30"/>
      <c r="EF132" s="32">
        <v>59</v>
      </c>
      <c r="EG132" s="28">
        <v>56</v>
      </c>
      <c r="EH132" s="26">
        <v>3</v>
      </c>
      <c r="EI132" s="33"/>
      <c r="EL132" s="26">
        <v>0</v>
      </c>
      <c r="EM132" s="33"/>
      <c r="EN132">
        <v>42</v>
      </c>
      <c r="EO132">
        <v>40</v>
      </c>
      <c r="EP132" s="26">
        <v>-2</v>
      </c>
      <c r="EQ132" s="33"/>
      <c r="ER132">
        <v>17</v>
      </c>
      <c r="ES132">
        <v>20</v>
      </c>
      <c r="ET132" s="26">
        <v>-3</v>
      </c>
      <c r="EU132" s="30"/>
      <c r="EV132" s="27"/>
      <c r="EX132" s="27"/>
      <c r="EZ132" s="26">
        <v>0</v>
      </c>
      <c r="FA132" s="33"/>
      <c r="FB132" s="28">
        <v>0</v>
      </c>
      <c r="FC132" s="28">
        <v>0</v>
      </c>
      <c r="FD132" s="26">
        <v>0</v>
      </c>
      <c r="FE132" s="33"/>
      <c r="FF132" s="28">
        <v>0</v>
      </c>
      <c r="FG132" s="28">
        <v>0</v>
      </c>
      <c r="FH132" s="26">
        <v>0</v>
      </c>
      <c r="FI132" s="33"/>
      <c r="FJ132" s="31">
        <v>124.57899999999999</v>
      </c>
      <c r="FK132" s="28">
        <v>125</v>
      </c>
      <c r="FL132" s="26">
        <v>-0.42100000000000648</v>
      </c>
      <c r="FM132" s="33"/>
    </row>
    <row r="133" spans="1:169" x14ac:dyDescent="0.25">
      <c r="A133" s="26" t="s">
        <v>220</v>
      </c>
      <c r="B133" s="27">
        <v>0.1</v>
      </c>
      <c r="E133" s="26">
        <f t="shared" si="11"/>
        <v>0</v>
      </c>
      <c r="G133" s="29"/>
      <c r="H133" s="35"/>
      <c r="I133" s="35">
        <f t="shared" si="12"/>
        <v>0</v>
      </c>
      <c r="J133" s="30"/>
      <c r="K133" s="29"/>
      <c r="L133" s="35"/>
      <c r="M133" s="35"/>
      <c r="N133" s="35">
        <f t="shared" si="13"/>
        <v>0</v>
      </c>
      <c r="O133" s="30"/>
      <c r="P133" s="29"/>
      <c r="Q133" s="35"/>
      <c r="R133" s="35"/>
      <c r="S133" s="35"/>
      <c r="T133" s="35">
        <f t="shared" si="14"/>
        <v>0</v>
      </c>
      <c r="U133" s="30"/>
      <c r="V133" s="29"/>
      <c r="W133" s="35"/>
      <c r="X133" s="35"/>
      <c r="Y133" s="35">
        <v>0</v>
      </c>
      <c r="Z133" s="30"/>
      <c r="AA133" s="35"/>
      <c r="AC133" s="26">
        <v>0</v>
      </c>
      <c r="AD133" s="30"/>
      <c r="AE133" s="31"/>
      <c r="AG133" s="26">
        <v>0</v>
      </c>
      <c r="AH133" s="30"/>
      <c r="AI133" s="29"/>
      <c r="AK133" s="26">
        <v>0</v>
      </c>
      <c r="AL133" s="30"/>
      <c r="AM133" s="29"/>
      <c r="AO133" s="26">
        <v>0</v>
      </c>
      <c r="AP133" s="30"/>
      <c r="AS133" s="26">
        <v>0</v>
      </c>
      <c r="AT133" s="30"/>
      <c r="AW133" s="26">
        <v>0</v>
      </c>
      <c r="AX133" s="30"/>
      <c r="AY133" s="29"/>
      <c r="BB133" s="26">
        <v>0</v>
      </c>
      <c r="BC133" s="30"/>
      <c r="BD133" s="29"/>
      <c r="BG133" s="26">
        <v>0</v>
      </c>
      <c r="BH133" s="30"/>
      <c r="BI133" s="28"/>
      <c r="BK133" s="26">
        <v>0</v>
      </c>
      <c r="BL133" s="30"/>
      <c r="BM133" s="29"/>
      <c r="BN133" s="28"/>
      <c r="BR133" s="26">
        <v>0</v>
      </c>
      <c r="BS133" s="30"/>
      <c r="BV133" s="26">
        <v>0</v>
      </c>
      <c r="BW133" s="30"/>
      <c r="BX133" s="29"/>
      <c r="CB133" s="26">
        <v>0</v>
      </c>
      <c r="CC133" s="30"/>
      <c r="CD133">
        <v>20</v>
      </c>
      <c r="CE133">
        <v>20</v>
      </c>
      <c r="CF133">
        <v>30</v>
      </c>
      <c r="CG133">
        <v>30</v>
      </c>
      <c r="CH133" s="26">
        <v>0</v>
      </c>
      <c r="CI133" s="30"/>
      <c r="CL133" s="26">
        <v>0</v>
      </c>
      <c r="CM133" s="30"/>
      <c r="CN133" s="29"/>
      <c r="CP133" s="26">
        <v>0</v>
      </c>
      <c r="CQ133" s="30"/>
      <c r="CR133" s="32">
        <v>10</v>
      </c>
      <c r="CS133">
        <v>10</v>
      </c>
      <c r="CT133" s="26">
        <v>0</v>
      </c>
      <c r="CU133" s="30"/>
      <c r="CV133">
        <v>20</v>
      </c>
      <c r="CW133" s="26">
        <v>20</v>
      </c>
      <c r="CX133" s="26">
        <v>0</v>
      </c>
      <c r="CY133" s="30"/>
      <c r="CZ133" s="29"/>
      <c r="DB133" s="26">
        <v>0</v>
      </c>
      <c r="DC133" s="30"/>
      <c r="DD133" s="29"/>
      <c r="DF133" s="26">
        <v>0</v>
      </c>
      <c r="DG133" s="30"/>
      <c r="DJ133" s="26">
        <v>0</v>
      </c>
      <c r="DK133" s="33"/>
      <c r="DN133" s="26">
        <v>0</v>
      </c>
      <c r="DO133" s="30"/>
      <c r="DR133" s="26">
        <v>0</v>
      </c>
      <c r="DS133" s="33"/>
      <c r="DV133" s="26">
        <v>0</v>
      </c>
      <c r="DW133" s="30"/>
      <c r="DZ133" s="26">
        <v>0</v>
      </c>
      <c r="EA133" s="33"/>
      <c r="ED133" s="26">
        <v>0</v>
      </c>
      <c r="EE133" s="30"/>
      <c r="EF133" s="31"/>
      <c r="EH133" s="26">
        <v>0</v>
      </c>
      <c r="EI133" s="33"/>
      <c r="EL133" s="26">
        <v>0</v>
      </c>
      <c r="EM133" s="33"/>
      <c r="EP133" s="26">
        <v>0</v>
      </c>
      <c r="EQ133" s="33"/>
      <c r="ET133" s="26">
        <v>0</v>
      </c>
      <c r="EU133" s="30"/>
      <c r="EV133" s="27"/>
      <c r="EX133" s="27"/>
      <c r="EZ133" s="26">
        <v>0</v>
      </c>
      <c r="FA133" s="33"/>
      <c r="FB133" s="28">
        <v>0</v>
      </c>
      <c r="FC133" s="28">
        <v>0</v>
      </c>
      <c r="FD133" s="26">
        <v>0</v>
      </c>
      <c r="FE133" s="33"/>
      <c r="FF133" s="28">
        <v>0</v>
      </c>
      <c r="FG133" s="28">
        <v>0</v>
      </c>
      <c r="FH133" s="26">
        <v>0</v>
      </c>
      <c r="FI133" s="33"/>
      <c r="FJ133" s="31">
        <v>0</v>
      </c>
      <c r="FK133" s="28">
        <v>0</v>
      </c>
      <c r="FL133" s="26">
        <v>0</v>
      </c>
      <c r="FM133" s="33"/>
    </row>
    <row r="134" spans="1:169" x14ac:dyDescent="0.25">
      <c r="A134" s="26" t="s">
        <v>264</v>
      </c>
      <c r="B134" s="27">
        <v>0.4</v>
      </c>
      <c r="C134" s="26">
        <v>30</v>
      </c>
      <c r="D134" s="26">
        <v>30</v>
      </c>
      <c r="E134" s="26">
        <f t="shared" si="11"/>
        <v>0</v>
      </c>
      <c r="G134" s="29"/>
      <c r="H134" s="35"/>
      <c r="I134" s="35">
        <f t="shared" si="12"/>
        <v>0</v>
      </c>
      <c r="J134" s="30"/>
      <c r="K134" s="29"/>
      <c r="L134" s="35"/>
      <c r="M134" s="35"/>
      <c r="N134" s="35">
        <f t="shared" si="13"/>
        <v>0</v>
      </c>
      <c r="O134" s="30"/>
      <c r="P134" s="29"/>
      <c r="Q134" s="35"/>
      <c r="R134" s="35"/>
      <c r="S134" s="35"/>
      <c r="T134" s="35">
        <f t="shared" si="14"/>
        <v>0</v>
      </c>
      <c r="U134" s="30"/>
      <c r="V134" s="29"/>
      <c r="W134" s="35"/>
      <c r="X134" s="35"/>
      <c r="Y134" s="35"/>
      <c r="Z134" s="33"/>
      <c r="AA134" s="35"/>
      <c r="AD134" s="30"/>
      <c r="AE134" s="31"/>
      <c r="AH134" s="30"/>
      <c r="AI134" s="29"/>
      <c r="AL134" s="30"/>
      <c r="AM134" s="29"/>
      <c r="AP134" s="30"/>
      <c r="AT134" s="30"/>
      <c r="AX134" s="30"/>
      <c r="AY134" s="29"/>
      <c r="BC134" s="30"/>
      <c r="BD134" s="29"/>
      <c r="BG134" s="26"/>
      <c r="BH134" s="30"/>
      <c r="BI134" s="28"/>
      <c r="BJ134" s="28"/>
      <c r="BK134" s="26"/>
      <c r="BL134" s="30"/>
      <c r="BM134" s="29"/>
      <c r="BN134" s="28"/>
      <c r="BO134" s="26"/>
      <c r="BP134" s="26"/>
      <c r="BQ134" s="27"/>
      <c r="BR134" s="26"/>
      <c r="BS134" s="30"/>
      <c r="BT134" s="26"/>
      <c r="BU134" s="28"/>
      <c r="BW134" s="30"/>
      <c r="BX134" s="29"/>
      <c r="CA134" s="27"/>
      <c r="CB134" s="26"/>
      <c r="CC134" s="30"/>
      <c r="CD134" s="26"/>
      <c r="CF134" s="26"/>
      <c r="CI134" s="30"/>
      <c r="CJ134" s="28"/>
      <c r="CM134" s="30"/>
      <c r="CN134" s="29"/>
      <c r="CQ134" s="30"/>
      <c r="CR134" s="32"/>
      <c r="CU134" s="30"/>
      <c r="CY134" s="30"/>
      <c r="CZ134" s="29"/>
      <c r="DC134" s="30"/>
      <c r="DD134" s="29"/>
      <c r="DG134" s="30"/>
      <c r="DK134" s="33"/>
      <c r="DO134" s="30"/>
      <c r="DS134" s="33"/>
      <c r="DW134" s="30"/>
      <c r="EA134" s="33"/>
      <c r="EE134" s="30"/>
      <c r="EF134" s="31"/>
      <c r="EI134" s="33"/>
      <c r="EM134" s="33"/>
      <c r="EQ134" s="33"/>
      <c r="EU134" s="30"/>
      <c r="EV134" s="27"/>
      <c r="EX134" s="27"/>
      <c r="FA134" s="33"/>
      <c r="FB134" s="28"/>
      <c r="FC134" s="28"/>
      <c r="FE134" s="33"/>
      <c r="FF134" s="28"/>
      <c r="FG134" s="28"/>
      <c r="FI134" s="33"/>
      <c r="FJ134" s="31"/>
      <c r="FK134" s="28"/>
      <c r="FM134" s="33"/>
    </row>
    <row r="135" spans="1:169" x14ac:dyDescent="0.25">
      <c r="A135" s="26" t="s">
        <v>221</v>
      </c>
      <c r="B135" s="27">
        <v>1</v>
      </c>
      <c r="E135" s="26">
        <f t="shared" si="11"/>
        <v>0</v>
      </c>
      <c r="G135" s="29"/>
      <c r="H135" s="35"/>
      <c r="I135" s="35">
        <f t="shared" si="12"/>
        <v>0</v>
      </c>
      <c r="J135" s="30"/>
      <c r="K135" s="29"/>
      <c r="L135" s="35"/>
      <c r="M135" s="35"/>
      <c r="N135" s="35">
        <f t="shared" si="13"/>
        <v>0</v>
      </c>
      <c r="O135" s="30"/>
      <c r="P135" s="29"/>
      <c r="Q135" s="35"/>
      <c r="R135" s="35"/>
      <c r="S135" s="35"/>
      <c r="T135" s="35">
        <f t="shared" si="14"/>
        <v>0</v>
      </c>
      <c r="U135" s="30"/>
      <c r="V135" s="29"/>
      <c r="W135" s="35"/>
      <c r="X135" s="35"/>
      <c r="Y135" s="35">
        <v>0</v>
      </c>
      <c r="Z135" s="30"/>
      <c r="AA135" s="35"/>
      <c r="AC135" s="26">
        <v>0</v>
      </c>
      <c r="AD135" s="30"/>
      <c r="AE135" s="31"/>
      <c r="AG135" s="26">
        <v>0</v>
      </c>
      <c r="AH135" s="30"/>
      <c r="AI135" s="29"/>
      <c r="AK135" s="26">
        <v>0</v>
      </c>
      <c r="AL135" s="30"/>
      <c r="AM135" s="29"/>
      <c r="AO135" s="26">
        <v>0</v>
      </c>
      <c r="AP135" s="30"/>
      <c r="AS135" s="26">
        <v>0</v>
      </c>
      <c r="AT135" s="30"/>
      <c r="AW135" s="26">
        <v>0</v>
      </c>
      <c r="AX135" s="30"/>
      <c r="AY135" s="29"/>
      <c r="BB135" s="26">
        <v>0</v>
      </c>
      <c r="BC135" s="30"/>
      <c r="BD135" s="29"/>
      <c r="BG135" s="26">
        <v>0</v>
      </c>
      <c r="BH135" s="30"/>
      <c r="BI135" s="28"/>
      <c r="BK135" s="26">
        <v>0</v>
      </c>
      <c r="BL135" s="30"/>
      <c r="BM135" s="29"/>
      <c r="BN135" s="28"/>
      <c r="BR135" s="26">
        <v>0</v>
      </c>
      <c r="BS135" s="30"/>
      <c r="BV135" s="26">
        <v>0</v>
      </c>
      <c r="BW135" s="30"/>
      <c r="BX135" s="29"/>
      <c r="CB135" s="26">
        <v>0</v>
      </c>
      <c r="CC135" s="30"/>
      <c r="CH135" s="26">
        <v>0</v>
      </c>
      <c r="CI135" s="30"/>
      <c r="CL135" s="26">
        <v>0</v>
      </c>
      <c r="CM135" s="30"/>
      <c r="CN135" s="29"/>
      <c r="CP135" s="26">
        <v>0</v>
      </c>
      <c r="CQ135" s="30"/>
      <c r="CR135" s="29"/>
      <c r="CT135" s="26">
        <v>0</v>
      </c>
      <c r="CU135" s="30"/>
      <c r="CX135" s="26">
        <v>0</v>
      </c>
      <c r="CY135" s="30"/>
      <c r="CZ135" s="29"/>
      <c r="DB135" s="26">
        <v>0</v>
      </c>
      <c r="DC135" s="30"/>
      <c r="DD135" s="29"/>
      <c r="DF135" s="26">
        <v>0</v>
      </c>
      <c r="DG135" s="30"/>
      <c r="DJ135" s="26">
        <v>0</v>
      </c>
      <c r="DK135" s="33"/>
      <c r="DN135" s="26">
        <v>0</v>
      </c>
      <c r="DO135" s="30"/>
      <c r="DR135" s="26">
        <v>0</v>
      </c>
      <c r="DS135" s="33"/>
      <c r="DV135" s="26">
        <v>0</v>
      </c>
      <c r="DW135" s="30"/>
      <c r="DZ135" s="26">
        <v>0</v>
      </c>
      <c r="EA135" s="33"/>
      <c r="ED135" s="26">
        <v>0</v>
      </c>
      <c r="EE135" s="30"/>
      <c r="EF135" s="31"/>
      <c r="EH135" s="26">
        <v>0</v>
      </c>
      <c r="EI135" s="33"/>
      <c r="EL135" s="26">
        <v>0</v>
      </c>
      <c r="EM135" s="33"/>
      <c r="EP135" s="26">
        <v>0</v>
      </c>
      <c r="EQ135" s="33"/>
      <c r="ET135" s="26">
        <v>0</v>
      </c>
      <c r="EU135" s="30"/>
      <c r="EV135" s="27"/>
      <c r="EX135" s="27"/>
      <c r="EZ135" s="26">
        <v>0</v>
      </c>
      <c r="FA135" s="33"/>
      <c r="FB135" s="28">
        <v>0</v>
      </c>
      <c r="FC135" s="28">
        <v>0</v>
      </c>
      <c r="FD135" s="26">
        <v>0</v>
      </c>
      <c r="FE135" s="33"/>
      <c r="FF135" s="28">
        <v>0</v>
      </c>
      <c r="FG135" s="28">
        <v>0</v>
      </c>
      <c r="FH135" s="26">
        <v>0</v>
      </c>
      <c r="FI135" s="33"/>
      <c r="FJ135" s="31">
        <v>0</v>
      </c>
      <c r="FK135" s="28">
        <v>0</v>
      </c>
      <c r="FL135" s="26">
        <v>0</v>
      </c>
      <c r="FM135" s="33"/>
    </row>
    <row r="136" spans="1:169" x14ac:dyDescent="0.25">
      <c r="A136" s="26" t="s">
        <v>222</v>
      </c>
      <c r="B136" s="27">
        <v>1</v>
      </c>
      <c r="E136" s="26">
        <f t="shared" si="11"/>
        <v>0</v>
      </c>
      <c r="G136" s="29"/>
      <c r="H136" s="35"/>
      <c r="I136" s="35">
        <f t="shared" si="12"/>
        <v>0</v>
      </c>
      <c r="J136" s="30"/>
      <c r="K136" s="29"/>
      <c r="L136" s="35"/>
      <c r="M136" s="35"/>
      <c r="N136" s="35">
        <f t="shared" si="13"/>
        <v>0</v>
      </c>
      <c r="O136" s="30"/>
      <c r="P136" s="29"/>
      <c r="Q136" s="35"/>
      <c r="R136" s="35"/>
      <c r="S136" s="35"/>
      <c r="T136" s="35">
        <f t="shared" si="14"/>
        <v>0</v>
      </c>
      <c r="U136" s="30"/>
      <c r="V136" s="29"/>
      <c r="W136" s="35"/>
      <c r="X136" s="35"/>
      <c r="Y136" s="35">
        <v>0</v>
      </c>
      <c r="Z136" s="30"/>
      <c r="AA136" s="35"/>
      <c r="AC136" s="26">
        <v>0</v>
      </c>
      <c r="AD136" s="30"/>
      <c r="AE136" s="31"/>
      <c r="AG136" s="26">
        <v>0</v>
      </c>
      <c r="AH136" s="30"/>
      <c r="AI136" s="29"/>
      <c r="AK136" s="26">
        <v>0</v>
      </c>
      <c r="AL136" s="30"/>
      <c r="AM136" s="29"/>
      <c r="AO136" s="26">
        <v>0</v>
      </c>
      <c r="AP136" s="30"/>
      <c r="AS136" s="26">
        <v>0</v>
      </c>
      <c r="AT136" s="30"/>
      <c r="AW136" s="26">
        <v>0</v>
      </c>
      <c r="AX136" s="30"/>
      <c r="AY136" s="29"/>
      <c r="BB136" s="26">
        <v>0</v>
      </c>
      <c r="BC136" s="30"/>
      <c r="BD136" s="29"/>
      <c r="BG136" s="26">
        <v>0</v>
      </c>
      <c r="BH136" s="30"/>
      <c r="BI136" s="28"/>
      <c r="BK136" s="26">
        <v>0</v>
      </c>
      <c r="BL136" s="30"/>
      <c r="BM136" s="29"/>
      <c r="BN136" s="28"/>
      <c r="BR136" s="26">
        <v>0</v>
      </c>
      <c r="BS136" s="30"/>
      <c r="BV136" s="26">
        <v>0</v>
      </c>
      <c r="BW136" s="30"/>
      <c r="BX136" s="29"/>
      <c r="CB136" s="26">
        <v>0</v>
      </c>
      <c r="CC136" s="30"/>
      <c r="CH136" s="26">
        <v>0</v>
      </c>
      <c r="CI136" s="30"/>
      <c r="CL136" s="26">
        <v>0</v>
      </c>
      <c r="CM136" s="30"/>
      <c r="CN136" s="29"/>
      <c r="CP136" s="26">
        <v>0</v>
      </c>
      <c r="CQ136" s="30"/>
      <c r="CR136" s="29"/>
      <c r="CT136" s="26">
        <v>0</v>
      </c>
      <c r="CU136" s="30"/>
      <c r="CX136" s="26">
        <v>0</v>
      </c>
      <c r="CY136" s="30"/>
      <c r="CZ136" s="29"/>
      <c r="DB136" s="26">
        <v>0</v>
      </c>
      <c r="DC136" s="30"/>
      <c r="DD136" s="29"/>
      <c r="DF136" s="26">
        <v>0</v>
      </c>
      <c r="DG136" s="30"/>
      <c r="DJ136" s="26">
        <v>0</v>
      </c>
      <c r="DK136" s="33"/>
      <c r="DN136" s="26">
        <v>0</v>
      </c>
      <c r="DO136" s="30"/>
      <c r="DR136" s="26">
        <v>0</v>
      </c>
      <c r="DS136" s="33"/>
      <c r="DV136" s="26">
        <v>0</v>
      </c>
      <c r="DW136" s="30"/>
      <c r="DZ136" s="26">
        <v>0</v>
      </c>
      <c r="EA136" s="33"/>
      <c r="ED136" s="26">
        <v>0</v>
      </c>
      <c r="EE136" s="30"/>
      <c r="EF136" s="31"/>
      <c r="EH136" s="26">
        <v>0</v>
      </c>
      <c r="EI136" s="33"/>
      <c r="EL136" s="26">
        <v>0</v>
      </c>
      <c r="EM136" s="33"/>
      <c r="EP136" s="26">
        <v>0</v>
      </c>
      <c r="EQ136" s="33"/>
      <c r="ET136" s="26">
        <v>0</v>
      </c>
      <c r="EU136" s="30"/>
      <c r="EV136" s="27"/>
      <c r="EX136" s="27"/>
      <c r="EZ136" s="26">
        <v>0</v>
      </c>
      <c r="FA136" s="33"/>
      <c r="FB136" s="28">
        <v>0</v>
      </c>
      <c r="FC136" s="28">
        <v>0</v>
      </c>
      <c r="FD136" s="26">
        <v>0</v>
      </c>
      <c r="FE136" s="33"/>
      <c r="FF136" s="28">
        <v>0</v>
      </c>
      <c r="FG136" s="28">
        <v>0</v>
      </c>
      <c r="FH136" s="26">
        <v>0</v>
      </c>
      <c r="FI136" s="33"/>
      <c r="FJ136" s="31">
        <v>0</v>
      </c>
      <c r="FK136" s="28">
        <v>0</v>
      </c>
      <c r="FL136" s="26">
        <v>0</v>
      </c>
      <c r="FM136" s="33"/>
    </row>
    <row r="137" spans="1:169" x14ac:dyDescent="0.25">
      <c r="A137" s="26" t="s">
        <v>223</v>
      </c>
      <c r="B137" s="27">
        <v>1</v>
      </c>
      <c r="D137">
        <v>8</v>
      </c>
      <c r="E137" s="24">
        <f t="shared" si="11"/>
        <v>-8</v>
      </c>
      <c r="F137" s="26">
        <f>-1*E137*B137</f>
        <v>8</v>
      </c>
      <c r="G137" s="29"/>
      <c r="H137" s="35"/>
      <c r="I137" s="35">
        <f t="shared" si="12"/>
        <v>0</v>
      </c>
      <c r="J137" s="30"/>
      <c r="K137" s="29"/>
      <c r="L137" s="35"/>
      <c r="M137" s="35"/>
      <c r="N137" s="35">
        <f t="shared" si="13"/>
        <v>0</v>
      </c>
      <c r="O137" s="30"/>
      <c r="P137" s="29"/>
      <c r="Q137" s="35"/>
      <c r="R137" s="35"/>
      <c r="S137" s="35"/>
      <c r="T137" s="35">
        <f t="shared" si="14"/>
        <v>0</v>
      </c>
      <c r="U137" s="30"/>
      <c r="V137" s="32">
        <v>12</v>
      </c>
      <c r="W137" s="35"/>
      <c r="X137" s="36">
        <v>10</v>
      </c>
      <c r="Y137" s="35">
        <v>2</v>
      </c>
      <c r="Z137" s="30"/>
      <c r="AA137" s="35"/>
      <c r="AC137" s="26">
        <v>0</v>
      </c>
      <c r="AD137" s="30"/>
      <c r="AE137" s="31"/>
      <c r="AG137" s="26">
        <v>0</v>
      </c>
      <c r="AH137" s="30"/>
      <c r="AI137" s="29"/>
      <c r="AK137" s="26">
        <v>0</v>
      </c>
      <c r="AL137" s="30"/>
      <c r="AM137" s="29"/>
      <c r="AO137" s="26">
        <v>0</v>
      </c>
      <c r="AP137" s="30"/>
      <c r="AS137" s="26">
        <v>0</v>
      </c>
      <c r="AT137" s="30"/>
      <c r="AU137">
        <v>6</v>
      </c>
      <c r="AV137">
        <v>6</v>
      </c>
      <c r="AW137" s="26">
        <v>0</v>
      </c>
      <c r="AX137" s="30"/>
      <c r="AY137" s="29"/>
      <c r="BB137" s="26">
        <v>0</v>
      </c>
      <c r="BC137" s="30"/>
      <c r="BD137" s="29"/>
      <c r="BG137" s="26">
        <v>0</v>
      </c>
      <c r="BH137" s="30"/>
      <c r="BI137" s="28"/>
      <c r="BK137" s="26">
        <v>0</v>
      </c>
      <c r="BL137" s="30"/>
      <c r="BM137" s="29"/>
      <c r="BN137" s="28"/>
      <c r="BP137">
        <v>18</v>
      </c>
      <c r="BQ137">
        <v>17</v>
      </c>
      <c r="BR137" s="26">
        <v>1</v>
      </c>
      <c r="BS137" s="30"/>
      <c r="BT137">
        <v>12</v>
      </c>
      <c r="BU137" s="28">
        <v>9.8189999999999991</v>
      </c>
      <c r="BV137" s="26">
        <v>2.1810000000000009</v>
      </c>
      <c r="BW137" s="30"/>
      <c r="BX137" s="29"/>
      <c r="BZ137">
        <v>24</v>
      </c>
      <c r="CA137">
        <v>22</v>
      </c>
      <c r="CB137" s="26">
        <v>2</v>
      </c>
      <c r="CC137" s="30"/>
      <c r="CH137" s="26">
        <v>0</v>
      </c>
      <c r="CI137" s="30"/>
      <c r="CJ137">
        <v>24</v>
      </c>
      <c r="CK137" s="28">
        <v>25</v>
      </c>
      <c r="CL137" s="26">
        <v>-1</v>
      </c>
      <c r="CM137" s="30"/>
      <c r="CN137" s="29"/>
      <c r="CP137" s="26">
        <v>0</v>
      </c>
      <c r="CQ137" s="30"/>
      <c r="CR137" s="29"/>
      <c r="CT137" s="26">
        <v>0</v>
      </c>
      <c r="CU137" s="30"/>
      <c r="CV137">
        <v>18</v>
      </c>
      <c r="CW137">
        <v>16</v>
      </c>
      <c r="CX137" s="26">
        <v>2</v>
      </c>
      <c r="CY137" s="30"/>
      <c r="CZ137" s="29"/>
      <c r="DB137" s="26">
        <v>0</v>
      </c>
      <c r="DC137" s="30"/>
      <c r="DD137" s="32">
        <v>6</v>
      </c>
      <c r="DE137">
        <v>8</v>
      </c>
      <c r="DF137" s="26">
        <v>-2</v>
      </c>
      <c r="DG137" s="30"/>
      <c r="DJ137" s="26">
        <v>0</v>
      </c>
      <c r="DK137" s="33"/>
      <c r="DN137" s="26">
        <v>0</v>
      </c>
      <c r="DO137" s="30"/>
      <c r="DR137" s="26">
        <v>0</v>
      </c>
      <c r="DS137" s="33"/>
      <c r="DW137" s="30"/>
      <c r="EA137" s="33"/>
      <c r="EE137" s="30"/>
      <c r="EF137" s="31"/>
      <c r="EI137" s="33"/>
      <c r="EJ137" s="27"/>
      <c r="EM137" s="33"/>
      <c r="EQ137" s="33"/>
      <c r="ES137" s="28"/>
      <c r="EU137" s="30"/>
      <c r="EV137" s="27"/>
      <c r="EX137" s="27"/>
      <c r="FA137" s="33"/>
      <c r="FB137" s="28"/>
      <c r="FC137" s="28"/>
      <c r="FE137" s="33"/>
      <c r="FF137" s="28"/>
      <c r="FG137" s="28"/>
      <c r="FI137" s="33"/>
      <c r="FJ137" s="31"/>
      <c r="FK137" s="28"/>
      <c r="FM137" s="33"/>
    </row>
    <row r="138" spans="1:169" x14ac:dyDescent="0.25">
      <c r="A138" s="26" t="s">
        <v>224</v>
      </c>
      <c r="B138" s="27">
        <v>1</v>
      </c>
      <c r="E138" s="26">
        <f t="shared" si="11"/>
        <v>0</v>
      </c>
      <c r="G138" s="29"/>
      <c r="H138" s="35"/>
      <c r="I138" s="35">
        <f t="shared" si="12"/>
        <v>0</v>
      </c>
      <c r="J138" s="30"/>
      <c r="K138" s="29"/>
      <c r="L138" s="35"/>
      <c r="M138" s="35"/>
      <c r="N138" s="35">
        <f t="shared" si="13"/>
        <v>0</v>
      </c>
      <c r="O138" s="30"/>
      <c r="P138" s="29"/>
      <c r="Q138" s="35"/>
      <c r="R138" s="35"/>
      <c r="S138" s="35"/>
      <c r="T138" s="35">
        <f t="shared" si="14"/>
        <v>0</v>
      </c>
      <c r="U138" s="30"/>
      <c r="V138" s="29"/>
      <c r="W138" s="35"/>
      <c r="X138" s="35"/>
      <c r="Y138" s="35">
        <v>0</v>
      </c>
      <c r="Z138" s="30"/>
      <c r="AA138" s="35"/>
      <c r="AC138" s="26">
        <v>0</v>
      </c>
      <c r="AD138" s="30"/>
      <c r="AE138" s="31"/>
      <c r="AG138" s="26">
        <v>0</v>
      </c>
      <c r="AH138" s="30"/>
      <c r="AI138" s="29"/>
      <c r="AK138" s="26">
        <v>0</v>
      </c>
      <c r="AL138" s="30"/>
      <c r="AM138" s="29"/>
      <c r="AO138" s="26">
        <v>0</v>
      </c>
      <c r="AP138" s="30"/>
      <c r="AS138" s="26">
        <v>0</v>
      </c>
      <c r="AT138" s="30"/>
      <c r="AW138" s="26">
        <v>0</v>
      </c>
      <c r="AX138" s="30"/>
      <c r="AY138" s="29"/>
      <c r="BB138" s="26">
        <v>0</v>
      </c>
      <c r="BC138" s="30"/>
      <c r="BD138" s="29"/>
      <c r="BG138" s="26">
        <v>0</v>
      </c>
      <c r="BH138" s="30"/>
      <c r="BI138" s="28"/>
      <c r="BK138" s="26">
        <v>0</v>
      </c>
      <c r="BL138" s="30"/>
      <c r="BM138" s="29"/>
      <c r="BN138" s="28"/>
      <c r="BR138" s="26">
        <v>0</v>
      </c>
      <c r="BS138" s="30"/>
      <c r="BV138" s="26">
        <v>0</v>
      </c>
      <c r="BW138" s="30"/>
      <c r="BX138" s="29"/>
      <c r="CB138" s="26">
        <v>0</v>
      </c>
      <c r="CC138" s="30"/>
      <c r="CH138" s="26">
        <v>0</v>
      </c>
      <c r="CI138" s="30"/>
      <c r="CL138" s="26">
        <v>0</v>
      </c>
      <c r="CM138" s="30"/>
      <c r="CN138" s="29"/>
      <c r="CP138" s="26">
        <v>0</v>
      </c>
      <c r="CQ138" s="30"/>
      <c r="CR138" s="29"/>
      <c r="CT138" s="26">
        <v>0</v>
      </c>
      <c r="CU138" s="30"/>
      <c r="CX138" s="26">
        <v>0</v>
      </c>
      <c r="CY138" s="30"/>
      <c r="CZ138" s="29"/>
      <c r="DB138" s="26">
        <v>0</v>
      </c>
      <c r="DC138" s="30"/>
      <c r="DD138" s="29"/>
      <c r="DF138" s="26">
        <v>0</v>
      </c>
      <c r="DG138" s="30"/>
      <c r="DJ138" s="26">
        <v>0</v>
      </c>
      <c r="DK138" s="33"/>
      <c r="DN138" s="26">
        <v>0</v>
      </c>
      <c r="DO138" s="30"/>
      <c r="DR138" s="26">
        <v>0</v>
      </c>
      <c r="DS138" s="33"/>
      <c r="DV138" s="26">
        <v>0</v>
      </c>
      <c r="DW138" s="30"/>
      <c r="DZ138" s="26">
        <v>0</v>
      </c>
      <c r="EA138" s="33"/>
      <c r="ED138" s="26">
        <v>0</v>
      </c>
      <c r="EE138" s="30"/>
      <c r="EF138" s="31"/>
      <c r="EH138" s="26">
        <v>0</v>
      </c>
      <c r="EI138" s="33"/>
      <c r="EL138" s="26">
        <v>0</v>
      </c>
      <c r="EM138" s="33"/>
      <c r="EP138" s="26">
        <v>0</v>
      </c>
      <c r="EQ138" s="33"/>
      <c r="ET138" s="26">
        <v>0</v>
      </c>
      <c r="EU138" s="30"/>
      <c r="EV138" s="27"/>
      <c r="EX138" s="27"/>
      <c r="EZ138" s="26">
        <v>0</v>
      </c>
      <c r="FA138" s="33"/>
      <c r="FB138" s="28">
        <v>0</v>
      </c>
      <c r="FC138" s="28">
        <v>0</v>
      </c>
      <c r="FD138" s="26">
        <v>0</v>
      </c>
      <c r="FE138" s="33"/>
      <c r="FF138" s="28">
        <v>0</v>
      </c>
      <c r="FG138" s="28">
        <v>0</v>
      </c>
      <c r="FH138" s="26">
        <v>0</v>
      </c>
      <c r="FI138" s="33"/>
      <c r="FJ138" s="31">
        <v>0</v>
      </c>
      <c r="FK138" s="28">
        <v>0</v>
      </c>
      <c r="FL138" s="26">
        <v>0</v>
      </c>
      <c r="FM138" s="33"/>
    </row>
    <row r="139" spans="1:169" x14ac:dyDescent="0.25">
      <c r="A139" s="26" t="s">
        <v>225</v>
      </c>
      <c r="B139" s="27">
        <v>1</v>
      </c>
      <c r="E139" s="26">
        <f t="shared" si="11"/>
        <v>0</v>
      </c>
      <c r="G139" s="29"/>
      <c r="H139" s="35"/>
      <c r="I139" s="35">
        <f t="shared" si="12"/>
        <v>0</v>
      </c>
      <c r="J139" s="30"/>
      <c r="K139" s="29"/>
      <c r="L139" s="36">
        <v>39</v>
      </c>
      <c r="M139" s="36">
        <v>40</v>
      </c>
      <c r="N139" s="35">
        <f t="shared" si="13"/>
        <v>-1</v>
      </c>
      <c r="O139" s="30"/>
      <c r="P139" s="29"/>
      <c r="Q139" s="35"/>
      <c r="R139" s="35"/>
      <c r="S139" s="35"/>
      <c r="T139" s="35">
        <f t="shared" si="14"/>
        <v>0</v>
      </c>
      <c r="U139" s="30"/>
      <c r="V139" s="29"/>
      <c r="W139" s="36">
        <v>12</v>
      </c>
      <c r="X139" s="36">
        <v>10</v>
      </c>
      <c r="Y139" s="35">
        <v>2</v>
      </c>
      <c r="Z139" s="30"/>
      <c r="AA139" s="35"/>
      <c r="AC139" s="26">
        <v>0</v>
      </c>
      <c r="AD139" s="30"/>
      <c r="AE139" s="31"/>
      <c r="AG139" s="26">
        <v>0</v>
      </c>
      <c r="AH139" s="30"/>
      <c r="AI139" s="29"/>
      <c r="AK139" s="26">
        <v>0</v>
      </c>
      <c r="AL139" s="30"/>
      <c r="AM139" s="29"/>
      <c r="AO139" s="26">
        <v>0</v>
      </c>
      <c r="AP139" s="30"/>
      <c r="AS139" s="26">
        <v>0</v>
      </c>
      <c r="AT139" s="30"/>
      <c r="AW139" s="26">
        <v>0</v>
      </c>
      <c r="AX139" s="30"/>
      <c r="AY139" s="29"/>
      <c r="AZ139">
        <v>103</v>
      </c>
      <c r="BA139">
        <v>100</v>
      </c>
      <c r="BB139" s="26">
        <v>3</v>
      </c>
      <c r="BC139" s="30"/>
      <c r="BD139" s="29"/>
      <c r="BE139">
        <v>20</v>
      </c>
      <c r="BF139" s="28">
        <v>20</v>
      </c>
      <c r="BG139" s="26">
        <v>0</v>
      </c>
      <c r="BH139" s="30"/>
      <c r="BI139" s="28"/>
      <c r="BK139" s="26">
        <v>0</v>
      </c>
      <c r="BL139" s="30"/>
      <c r="BM139" s="31">
        <v>40</v>
      </c>
      <c r="BN139" s="28"/>
      <c r="BR139" s="26">
        <v>40</v>
      </c>
      <c r="BS139" s="30"/>
      <c r="BW139" s="30"/>
      <c r="BX139" s="29"/>
      <c r="CC139" s="30"/>
      <c r="CI139" s="30"/>
      <c r="CM139" s="30"/>
      <c r="CN139" s="29"/>
      <c r="CQ139" s="30"/>
      <c r="CR139" s="29"/>
      <c r="CU139" s="30"/>
      <c r="CY139" s="30"/>
      <c r="CZ139" s="29"/>
      <c r="DC139" s="30"/>
      <c r="DD139" s="29"/>
      <c r="DG139" s="30"/>
      <c r="DK139" s="33"/>
      <c r="DO139" s="30"/>
      <c r="DS139" s="33"/>
      <c r="DW139" s="30"/>
      <c r="EA139" s="33"/>
      <c r="EE139" s="30"/>
      <c r="EF139" s="31"/>
      <c r="EI139" s="33"/>
      <c r="EM139" s="33"/>
      <c r="EQ139" s="33"/>
      <c r="EU139" s="30"/>
      <c r="EV139" s="27"/>
      <c r="EX139" s="27"/>
      <c r="FA139" s="33"/>
      <c r="FB139" s="28"/>
      <c r="FC139" s="28"/>
      <c r="FE139" s="33"/>
      <c r="FF139" s="28"/>
      <c r="FG139" s="28"/>
      <c r="FI139" s="33"/>
      <c r="FJ139" s="31"/>
      <c r="FK139" s="28"/>
      <c r="FM139" s="33"/>
    </row>
    <row r="140" spans="1:169" x14ac:dyDescent="0.25">
      <c r="A140" s="26" t="s">
        <v>226</v>
      </c>
      <c r="B140" s="27">
        <v>1</v>
      </c>
      <c r="E140" s="26">
        <f t="shared" si="11"/>
        <v>0</v>
      </c>
      <c r="G140" s="29"/>
      <c r="H140" s="35"/>
      <c r="I140" s="35">
        <f t="shared" si="12"/>
        <v>0</v>
      </c>
      <c r="J140" s="30"/>
      <c r="K140" s="29"/>
      <c r="L140" s="35"/>
      <c r="M140" s="35"/>
      <c r="N140" s="35">
        <f t="shared" si="13"/>
        <v>0</v>
      </c>
      <c r="O140" s="30"/>
      <c r="P140" s="29"/>
      <c r="Q140" s="35"/>
      <c r="R140" s="35"/>
      <c r="S140" s="35"/>
      <c r="T140" s="35">
        <f t="shared" si="14"/>
        <v>0</v>
      </c>
      <c r="U140" s="30"/>
      <c r="V140" s="29"/>
      <c r="W140" s="35"/>
      <c r="X140" s="35"/>
      <c r="Y140" s="35">
        <v>0</v>
      </c>
      <c r="Z140" s="30"/>
      <c r="AA140" s="35"/>
      <c r="AC140" s="26">
        <v>0</v>
      </c>
      <c r="AD140" s="30"/>
      <c r="AE140" s="31"/>
      <c r="AG140" s="26">
        <v>0</v>
      </c>
      <c r="AH140" s="30"/>
      <c r="AI140" s="29"/>
      <c r="AK140" s="26">
        <v>0</v>
      </c>
      <c r="AL140" s="30"/>
      <c r="AM140" s="29"/>
      <c r="AO140" s="26">
        <v>0</v>
      </c>
      <c r="AP140" s="30"/>
      <c r="AR140" s="28">
        <v>54.695000000000007</v>
      </c>
      <c r="AS140" s="24">
        <v>-54.695000000000007</v>
      </c>
      <c r="AT140" s="30">
        <v>54.695000000000007</v>
      </c>
      <c r="AW140" s="26">
        <v>0</v>
      </c>
      <c r="AX140" s="30"/>
      <c r="AY140" s="32">
        <v>40</v>
      </c>
      <c r="BA140">
        <v>40</v>
      </c>
      <c r="BB140" s="26">
        <v>0</v>
      </c>
      <c r="BC140" s="30"/>
      <c r="BD140" s="29"/>
      <c r="BG140" s="26">
        <v>0</v>
      </c>
      <c r="BH140" s="30"/>
      <c r="BI140" s="28"/>
      <c r="BK140" s="26">
        <v>0</v>
      </c>
      <c r="BL140" s="30"/>
      <c r="BM140" s="29"/>
      <c r="BN140" s="28">
        <v>53</v>
      </c>
      <c r="BO140" s="28">
        <v>52</v>
      </c>
      <c r="BR140" s="26">
        <v>1</v>
      </c>
      <c r="BS140" s="30"/>
      <c r="BV140" s="26">
        <v>0</v>
      </c>
      <c r="BW140" s="30"/>
      <c r="BX140" s="29"/>
      <c r="CC140" s="30"/>
      <c r="CI140" s="30"/>
      <c r="CM140" s="30"/>
      <c r="CN140" s="29"/>
      <c r="CQ140" s="30"/>
      <c r="CR140" s="29"/>
      <c r="CU140" s="30"/>
      <c r="CY140" s="30"/>
      <c r="CZ140" s="29"/>
      <c r="DC140" s="30"/>
      <c r="DD140" s="29"/>
      <c r="DG140" s="30"/>
      <c r="DK140" s="33"/>
      <c r="DO140" s="30"/>
      <c r="DS140" s="33"/>
      <c r="DW140" s="30"/>
      <c r="EA140" s="33"/>
      <c r="EE140" s="30"/>
      <c r="EF140" s="31"/>
      <c r="EI140" s="33"/>
      <c r="EM140" s="33"/>
      <c r="EQ140" s="33"/>
      <c r="EU140" s="30"/>
      <c r="EV140" s="27"/>
      <c r="EX140" s="27"/>
      <c r="FA140" s="33"/>
      <c r="FB140" s="28"/>
      <c r="FC140" s="28"/>
      <c r="FE140" s="33"/>
      <c r="FF140" s="28"/>
      <c r="FG140" s="28"/>
      <c r="FI140" s="33"/>
      <c r="FJ140" s="31"/>
      <c r="FK140" s="28"/>
      <c r="FM140" s="33"/>
    </row>
    <row r="141" spans="1:169" x14ac:dyDescent="0.25">
      <c r="A141" s="26" t="s">
        <v>227</v>
      </c>
      <c r="B141" s="27">
        <v>1</v>
      </c>
      <c r="E141" s="26">
        <f t="shared" si="11"/>
        <v>0</v>
      </c>
      <c r="G141" s="29"/>
      <c r="H141" s="35"/>
      <c r="I141" s="35">
        <f t="shared" si="12"/>
        <v>0</v>
      </c>
      <c r="J141" s="30"/>
      <c r="K141" s="29"/>
      <c r="L141" s="35"/>
      <c r="M141" s="35"/>
      <c r="N141" s="35">
        <f t="shared" si="13"/>
        <v>0</v>
      </c>
      <c r="O141" s="30"/>
      <c r="P141" s="29"/>
      <c r="Q141" s="35"/>
      <c r="R141" s="35"/>
      <c r="S141" s="35"/>
      <c r="T141" s="35">
        <f t="shared" si="14"/>
        <v>0</v>
      </c>
      <c r="U141" s="30"/>
      <c r="V141" s="29"/>
      <c r="W141" s="35"/>
      <c r="X141" s="35"/>
      <c r="Y141" s="35">
        <v>0</v>
      </c>
      <c r="Z141" s="30"/>
      <c r="AA141" s="35"/>
      <c r="AC141" s="26">
        <v>0</v>
      </c>
      <c r="AD141" s="30"/>
      <c r="AE141" s="31"/>
      <c r="AG141" s="26">
        <v>0</v>
      </c>
      <c r="AH141" s="30"/>
      <c r="AI141" s="29"/>
      <c r="AK141" s="26">
        <v>0</v>
      </c>
      <c r="AL141" s="30"/>
      <c r="AM141" s="29"/>
      <c r="AO141" s="26">
        <v>0</v>
      </c>
      <c r="AP141" s="30"/>
      <c r="AS141" s="26">
        <v>0</v>
      </c>
      <c r="AT141" s="30"/>
      <c r="AV141">
        <v>8</v>
      </c>
      <c r="AW141" s="26">
        <v>-8</v>
      </c>
      <c r="AX141" s="30"/>
      <c r="AY141" s="29"/>
      <c r="BB141" s="26">
        <v>0</v>
      </c>
      <c r="BC141" s="30"/>
      <c r="BD141" s="29"/>
      <c r="BF141">
        <v>40</v>
      </c>
      <c r="BG141" s="24">
        <v>-40</v>
      </c>
      <c r="BH141" s="30">
        <v>40</v>
      </c>
      <c r="BI141" s="28"/>
      <c r="BK141" s="26">
        <v>0</v>
      </c>
      <c r="BL141" s="30"/>
      <c r="BM141" s="29"/>
      <c r="BN141" s="28"/>
      <c r="BO141" s="28">
        <v>52</v>
      </c>
      <c r="BR141" s="24">
        <v>-52</v>
      </c>
      <c r="BS141" s="30">
        <v>52</v>
      </c>
      <c r="BV141" s="26">
        <v>0</v>
      </c>
      <c r="BW141" s="30"/>
      <c r="BX141" s="29"/>
      <c r="CC141" s="30"/>
      <c r="CI141" s="30"/>
      <c r="CM141" s="30"/>
      <c r="CN141" s="29"/>
      <c r="CQ141" s="30"/>
      <c r="CR141" s="29"/>
      <c r="CU141" s="30"/>
      <c r="CY141" s="30"/>
      <c r="CZ141" s="29"/>
      <c r="DC141" s="30"/>
      <c r="DD141" s="29"/>
      <c r="DG141" s="30"/>
      <c r="DK141" s="33"/>
      <c r="DO141" s="30"/>
      <c r="DS141" s="33"/>
      <c r="DW141" s="30"/>
      <c r="EA141" s="33"/>
      <c r="EE141" s="30"/>
      <c r="EF141" s="31"/>
      <c r="EI141" s="33"/>
      <c r="EM141" s="33"/>
      <c r="EQ141" s="33"/>
      <c r="EU141" s="30"/>
      <c r="EV141" s="27"/>
      <c r="EX141" s="27"/>
      <c r="FA141" s="33"/>
      <c r="FB141" s="28"/>
      <c r="FC141" s="28"/>
      <c r="FE141" s="33"/>
      <c r="FF141" s="28"/>
      <c r="FG141" s="28"/>
      <c r="FI141" s="33"/>
      <c r="FJ141" s="31"/>
      <c r="FK141" s="28"/>
      <c r="FM141" s="33"/>
    </row>
    <row r="142" spans="1:169" x14ac:dyDescent="0.25">
      <c r="A142" s="26" t="s">
        <v>228</v>
      </c>
      <c r="B142" s="27">
        <v>0.4</v>
      </c>
      <c r="E142" s="26">
        <f t="shared" si="11"/>
        <v>0</v>
      </c>
      <c r="G142" s="29"/>
      <c r="H142" s="35"/>
      <c r="I142" s="35">
        <f t="shared" si="12"/>
        <v>0</v>
      </c>
      <c r="J142" s="30"/>
      <c r="K142" s="29"/>
      <c r="L142" s="35"/>
      <c r="M142" s="35"/>
      <c r="N142" s="35">
        <f t="shared" si="13"/>
        <v>0</v>
      </c>
      <c r="O142" s="30"/>
      <c r="P142" s="29"/>
      <c r="Q142" s="35"/>
      <c r="R142" s="35"/>
      <c r="S142" s="35"/>
      <c r="T142" s="35">
        <f t="shared" si="14"/>
        <v>0</v>
      </c>
      <c r="U142" s="30"/>
      <c r="V142" s="29"/>
      <c r="W142" s="35"/>
      <c r="X142" s="35"/>
      <c r="Y142" s="35">
        <v>0</v>
      </c>
      <c r="Z142" s="30"/>
      <c r="AA142" s="35"/>
      <c r="AC142" s="26">
        <v>0</v>
      </c>
      <c r="AD142" s="30"/>
      <c r="AE142" s="31"/>
      <c r="AG142" s="26">
        <v>0</v>
      </c>
      <c r="AH142" s="30"/>
      <c r="AI142" s="29"/>
      <c r="AK142" s="26">
        <v>0</v>
      </c>
      <c r="AL142" s="30"/>
      <c r="AM142" s="29"/>
      <c r="AO142" s="26">
        <v>0</v>
      </c>
      <c r="AP142" s="30"/>
      <c r="AS142" s="26">
        <v>0</v>
      </c>
      <c r="AT142" s="30"/>
      <c r="AW142" s="26">
        <v>0</v>
      </c>
      <c r="AX142" s="30"/>
      <c r="AY142" s="29"/>
      <c r="BB142" s="26">
        <v>0</v>
      </c>
      <c r="BC142" s="30"/>
      <c r="BD142" s="29"/>
      <c r="BG142" s="26">
        <v>0</v>
      </c>
      <c r="BH142" s="30"/>
      <c r="BI142" s="28"/>
      <c r="BK142" s="26">
        <v>0</v>
      </c>
      <c r="BL142" s="30"/>
      <c r="BM142" s="29"/>
      <c r="BN142" s="28"/>
      <c r="BR142" s="26">
        <v>0</v>
      </c>
      <c r="BS142" s="30"/>
      <c r="BV142" s="26">
        <v>0</v>
      </c>
      <c r="BW142" s="30"/>
      <c r="BX142" s="29"/>
      <c r="CA142">
        <v>16</v>
      </c>
      <c r="CB142" s="24">
        <v>-16</v>
      </c>
      <c r="CC142" s="30">
        <v>6.4</v>
      </c>
      <c r="CG142">
        <v>16</v>
      </c>
      <c r="CH142" s="24">
        <v>-16</v>
      </c>
      <c r="CI142" s="30">
        <v>6.4</v>
      </c>
      <c r="CK142" s="28">
        <v>8</v>
      </c>
      <c r="CL142" s="24">
        <v>-8</v>
      </c>
      <c r="CM142" s="30">
        <v>3.2</v>
      </c>
      <c r="CN142" s="29"/>
      <c r="CP142" s="26">
        <v>0</v>
      </c>
      <c r="CQ142" s="30"/>
      <c r="CR142" s="29"/>
      <c r="CT142" s="26">
        <v>0</v>
      </c>
      <c r="CU142" s="30"/>
      <c r="CY142" s="30"/>
      <c r="CZ142" s="29"/>
      <c r="DC142" s="30"/>
      <c r="DD142" s="29"/>
      <c r="DG142" s="30"/>
      <c r="DK142" s="33"/>
      <c r="DO142" s="30"/>
      <c r="DS142" s="33"/>
      <c r="DW142" s="30"/>
      <c r="EA142" s="33"/>
      <c r="EC142" s="28"/>
      <c r="EE142" s="30"/>
      <c r="EF142" s="31"/>
      <c r="EI142" s="33"/>
      <c r="EM142" s="33"/>
      <c r="EQ142" s="33"/>
      <c r="EU142" s="30"/>
      <c r="EV142" s="27"/>
      <c r="EX142" s="27"/>
      <c r="FA142" s="33"/>
      <c r="FB142" s="28"/>
      <c r="FC142" s="28"/>
      <c r="FE142" s="33"/>
      <c r="FF142" s="28"/>
      <c r="FG142" s="28"/>
      <c r="FI142" s="33"/>
      <c r="FJ142" s="31"/>
      <c r="FK142" s="28"/>
      <c r="FM142" s="33"/>
    </row>
    <row r="143" spans="1:169" x14ac:dyDescent="0.25">
      <c r="A143" s="26" t="s">
        <v>229</v>
      </c>
      <c r="B143" s="27">
        <v>0.41</v>
      </c>
      <c r="E143" s="26">
        <f t="shared" si="11"/>
        <v>0</v>
      </c>
      <c r="G143" s="29"/>
      <c r="H143" s="35"/>
      <c r="I143" s="35">
        <f t="shared" si="12"/>
        <v>0</v>
      </c>
      <c r="J143" s="30"/>
      <c r="K143" s="29"/>
      <c r="L143" s="35"/>
      <c r="M143" s="35"/>
      <c r="N143" s="35">
        <f t="shared" si="13"/>
        <v>0</v>
      </c>
      <c r="O143" s="30"/>
      <c r="P143" s="29"/>
      <c r="Q143" s="35"/>
      <c r="R143" s="35"/>
      <c r="S143" s="35"/>
      <c r="T143" s="35">
        <f t="shared" si="14"/>
        <v>0</v>
      </c>
      <c r="U143" s="30"/>
      <c r="V143" s="29"/>
      <c r="W143" s="35"/>
      <c r="X143" s="35"/>
      <c r="Y143" s="35">
        <v>0</v>
      </c>
      <c r="Z143" s="30"/>
      <c r="AA143" s="35"/>
      <c r="AC143" s="26">
        <v>0</v>
      </c>
      <c r="AD143" s="30"/>
      <c r="AE143" s="31"/>
      <c r="AG143" s="26">
        <v>0</v>
      </c>
      <c r="AH143" s="30"/>
      <c r="AI143" s="29"/>
      <c r="AK143" s="26">
        <v>0</v>
      </c>
      <c r="AL143" s="30"/>
      <c r="AM143" s="29"/>
      <c r="AO143" s="26">
        <v>0</v>
      </c>
      <c r="AP143" s="30"/>
      <c r="AS143" s="26">
        <v>0</v>
      </c>
      <c r="AT143" s="30"/>
      <c r="AW143" s="26">
        <v>0</v>
      </c>
      <c r="AX143" s="30"/>
      <c r="AY143" s="29"/>
      <c r="BB143" s="26">
        <v>0</v>
      </c>
      <c r="BC143" s="30"/>
      <c r="BD143" s="29"/>
      <c r="BG143" s="26">
        <v>0</v>
      </c>
      <c r="BH143" s="30"/>
      <c r="BI143" s="28"/>
      <c r="BK143" s="26">
        <v>0</v>
      </c>
      <c r="BL143" s="30"/>
      <c r="BM143" s="29"/>
      <c r="BN143" s="28"/>
      <c r="BR143" s="26">
        <v>0</v>
      </c>
      <c r="BS143" s="30"/>
      <c r="BV143" s="26">
        <v>0</v>
      </c>
      <c r="BW143" s="30"/>
      <c r="BX143" s="29"/>
      <c r="CB143" s="26">
        <v>0</v>
      </c>
      <c r="CC143" s="30"/>
      <c r="CH143" s="26">
        <v>0</v>
      </c>
      <c r="CI143" s="30"/>
      <c r="CL143" s="26">
        <v>0</v>
      </c>
      <c r="CM143" s="30"/>
      <c r="CN143" s="29"/>
      <c r="CP143" s="26">
        <v>0</v>
      </c>
      <c r="CQ143" s="30"/>
      <c r="CR143" s="29"/>
      <c r="CT143" s="26">
        <v>0</v>
      </c>
      <c r="CU143" s="30"/>
      <c r="CX143" s="26">
        <v>0</v>
      </c>
      <c r="CY143" s="30"/>
      <c r="CZ143" s="29"/>
      <c r="DB143" s="26">
        <v>0</v>
      </c>
      <c r="DC143" s="30"/>
      <c r="DD143" s="29"/>
      <c r="DF143" s="26">
        <v>0</v>
      </c>
      <c r="DG143" s="30"/>
      <c r="DJ143" s="26">
        <v>0</v>
      </c>
      <c r="DK143" s="33"/>
      <c r="DN143" s="26">
        <v>0</v>
      </c>
      <c r="DO143" s="30"/>
      <c r="DR143" s="26">
        <v>0</v>
      </c>
      <c r="DS143" s="33"/>
      <c r="DV143" s="26">
        <v>0</v>
      </c>
      <c r="DW143" s="30"/>
      <c r="DZ143" s="26">
        <v>0</v>
      </c>
      <c r="EA143" s="33"/>
      <c r="ED143" s="26">
        <v>0</v>
      </c>
      <c r="EE143" s="30"/>
      <c r="EF143" s="31"/>
      <c r="EH143" s="26">
        <v>0</v>
      </c>
      <c r="EI143" s="33"/>
      <c r="EL143" s="26">
        <v>0</v>
      </c>
      <c r="EM143" s="33"/>
      <c r="EP143" s="26">
        <v>0</v>
      </c>
      <c r="EQ143" s="33"/>
      <c r="ET143" s="26">
        <v>0</v>
      </c>
      <c r="EU143" s="30"/>
      <c r="EV143" s="27"/>
      <c r="EX143" s="27"/>
      <c r="EZ143" s="26">
        <v>0</v>
      </c>
      <c r="FA143" s="33"/>
      <c r="FB143" s="28">
        <v>0</v>
      </c>
      <c r="FC143" s="28">
        <v>0</v>
      </c>
      <c r="FD143" s="26">
        <v>0</v>
      </c>
      <c r="FE143" s="33"/>
      <c r="FF143" s="28">
        <v>0</v>
      </c>
      <c r="FG143" s="28">
        <v>0</v>
      </c>
      <c r="FH143" s="26">
        <v>0</v>
      </c>
      <c r="FI143" s="33"/>
      <c r="FJ143" s="6">
        <v>110</v>
      </c>
      <c r="FK143" s="28">
        <v>0</v>
      </c>
      <c r="FL143" s="26">
        <v>0</v>
      </c>
      <c r="FM143" s="33"/>
    </row>
    <row r="144" spans="1:169" x14ac:dyDescent="0.25">
      <c r="A144" s="26" t="s">
        <v>230</v>
      </c>
      <c r="B144" s="27">
        <v>0.33</v>
      </c>
      <c r="E144" s="26">
        <f t="shared" si="11"/>
        <v>0</v>
      </c>
      <c r="G144" s="29"/>
      <c r="H144" s="35"/>
      <c r="I144" s="35">
        <f t="shared" si="12"/>
        <v>0</v>
      </c>
      <c r="J144" s="30"/>
      <c r="K144" s="29"/>
      <c r="L144" s="35"/>
      <c r="M144" s="35"/>
      <c r="N144" s="35">
        <f t="shared" si="13"/>
        <v>0</v>
      </c>
      <c r="O144" s="30"/>
      <c r="P144" s="29"/>
      <c r="Q144" s="35"/>
      <c r="R144" s="35"/>
      <c r="S144" s="35"/>
      <c r="T144" s="35">
        <f t="shared" si="14"/>
        <v>0</v>
      </c>
      <c r="U144" s="30"/>
      <c r="V144" s="29"/>
      <c r="W144" s="35"/>
      <c r="X144" s="35"/>
      <c r="Y144" s="35">
        <v>0</v>
      </c>
      <c r="Z144" s="30"/>
      <c r="AA144" s="35"/>
      <c r="AC144" s="26">
        <v>0</v>
      </c>
      <c r="AD144" s="30"/>
      <c r="AE144" s="31"/>
      <c r="AG144" s="26">
        <v>0</v>
      </c>
      <c r="AH144" s="30"/>
      <c r="AI144" s="29"/>
      <c r="AK144" s="26">
        <v>0</v>
      </c>
      <c r="AL144" s="30"/>
      <c r="AM144" s="29"/>
      <c r="AO144" s="26">
        <v>0</v>
      </c>
      <c r="AP144" s="30"/>
      <c r="AS144" s="26">
        <v>0</v>
      </c>
      <c r="AT144" s="30"/>
      <c r="AW144" s="26">
        <v>0</v>
      </c>
      <c r="AX144" s="30"/>
      <c r="AY144" s="29"/>
      <c r="BB144" s="26">
        <v>0</v>
      </c>
      <c r="BC144" s="30"/>
      <c r="BD144" s="29"/>
      <c r="BG144" s="26">
        <v>0</v>
      </c>
      <c r="BH144" s="30"/>
      <c r="BI144" s="28"/>
      <c r="BK144" s="26">
        <v>0</v>
      </c>
      <c r="BL144" s="30"/>
      <c r="BM144" s="29"/>
      <c r="BN144" s="28"/>
      <c r="BR144" s="26">
        <v>0</v>
      </c>
      <c r="BS144" s="30"/>
      <c r="BV144" s="26">
        <v>0</v>
      </c>
      <c r="BW144" s="30"/>
      <c r="BX144" s="29"/>
      <c r="CB144" s="26">
        <v>0</v>
      </c>
      <c r="CC144" s="30"/>
      <c r="CF144">
        <v>48</v>
      </c>
      <c r="CG144">
        <v>48</v>
      </c>
      <c r="CH144" s="26">
        <v>0</v>
      </c>
      <c r="CI144" s="30"/>
      <c r="CL144" s="26">
        <v>0</v>
      </c>
      <c r="CM144" s="30"/>
      <c r="CN144" s="29"/>
      <c r="CP144" s="26">
        <v>0</v>
      </c>
      <c r="CQ144" s="30"/>
      <c r="CR144" s="32">
        <v>8</v>
      </c>
      <c r="CS144">
        <v>8</v>
      </c>
      <c r="CT144" s="26">
        <v>0</v>
      </c>
      <c r="CU144" s="30"/>
      <c r="CV144">
        <v>32</v>
      </c>
      <c r="CW144">
        <v>32</v>
      </c>
      <c r="CX144" s="26">
        <v>0</v>
      </c>
      <c r="CY144" s="30"/>
      <c r="CZ144" s="32">
        <v>16</v>
      </c>
      <c r="DA144">
        <v>16</v>
      </c>
      <c r="DB144" s="26">
        <v>0</v>
      </c>
      <c r="DC144" s="30"/>
      <c r="DD144" s="32">
        <v>16</v>
      </c>
      <c r="DE144">
        <v>20</v>
      </c>
      <c r="DF144" s="26">
        <v>-4</v>
      </c>
      <c r="DG144" s="30"/>
      <c r="DH144">
        <v>16</v>
      </c>
      <c r="DI144">
        <v>16</v>
      </c>
      <c r="DJ144" s="26">
        <v>0</v>
      </c>
      <c r="DK144" s="33"/>
      <c r="DN144" s="26">
        <v>0</v>
      </c>
      <c r="DO144" s="30"/>
      <c r="DP144">
        <v>32</v>
      </c>
      <c r="DQ144">
        <v>32</v>
      </c>
      <c r="DR144" s="26">
        <v>0</v>
      </c>
      <c r="DS144" s="33"/>
      <c r="DV144" s="26">
        <v>0</v>
      </c>
      <c r="DW144" s="30"/>
      <c r="DX144">
        <v>8</v>
      </c>
      <c r="DY144">
        <v>8</v>
      </c>
      <c r="DZ144" s="26">
        <v>0</v>
      </c>
      <c r="EA144" s="33"/>
      <c r="ED144" s="26">
        <v>0</v>
      </c>
      <c r="EE144" s="30"/>
      <c r="EF144" s="31"/>
      <c r="EH144" s="26">
        <v>0</v>
      </c>
      <c r="EI144" s="33"/>
      <c r="EL144" s="26">
        <v>0</v>
      </c>
      <c r="EM144" s="33"/>
      <c r="EP144" s="26">
        <v>0</v>
      </c>
      <c r="EQ144" s="33"/>
      <c r="ET144" s="26">
        <v>0</v>
      </c>
      <c r="EU144" s="30"/>
      <c r="EV144">
        <v>48</v>
      </c>
      <c r="EW144">
        <v>50</v>
      </c>
      <c r="EX144">
        <v>32</v>
      </c>
      <c r="EY144">
        <v>34</v>
      </c>
      <c r="EZ144" s="26">
        <v>-4</v>
      </c>
      <c r="FA144" s="33"/>
      <c r="FB144" s="28">
        <v>96</v>
      </c>
      <c r="FC144" s="28">
        <v>100</v>
      </c>
      <c r="FD144" s="26">
        <v>-4</v>
      </c>
      <c r="FE144" s="33"/>
      <c r="FI144" s="33"/>
      <c r="FJ144" s="31"/>
      <c r="FM144" s="33"/>
    </row>
    <row r="145" spans="1:169" x14ac:dyDescent="0.25">
      <c r="A145" s="26" t="s">
        <v>231</v>
      </c>
      <c r="B145" s="27">
        <v>0.3</v>
      </c>
      <c r="E145" s="26">
        <f t="shared" si="11"/>
        <v>0</v>
      </c>
      <c r="G145" s="29"/>
      <c r="H145" s="35"/>
      <c r="I145" s="35">
        <f t="shared" si="12"/>
        <v>0</v>
      </c>
      <c r="J145" s="30"/>
      <c r="K145" s="29"/>
      <c r="L145" s="35"/>
      <c r="M145" s="35"/>
      <c r="N145" s="35">
        <f t="shared" si="13"/>
        <v>0</v>
      </c>
      <c r="O145" s="30"/>
      <c r="P145" s="29"/>
      <c r="Q145" s="35"/>
      <c r="R145" s="35"/>
      <c r="S145" s="35"/>
      <c r="T145" s="35">
        <f t="shared" si="14"/>
        <v>0</v>
      </c>
      <c r="U145" s="30"/>
      <c r="V145" s="29"/>
      <c r="W145" s="35"/>
      <c r="X145" s="35"/>
      <c r="Y145" s="35">
        <v>0</v>
      </c>
      <c r="Z145" s="30"/>
      <c r="AA145" s="35"/>
      <c r="AC145" s="26">
        <v>0</v>
      </c>
      <c r="AD145" s="30"/>
      <c r="AE145" s="31"/>
      <c r="AG145" s="26">
        <v>0</v>
      </c>
      <c r="AH145" s="30"/>
      <c r="AI145" s="29"/>
      <c r="AK145" s="26">
        <v>0</v>
      </c>
      <c r="AL145" s="30"/>
      <c r="AM145" s="29"/>
      <c r="AO145" s="26">
        <v>0</v>
      </c>
      <c r="AP145" s="30"/>
      <c r="AS145" s="26">
        <v>0</v>
      </c>
      <c r="AT145" s="30"/>
      <c r="AW145" s="26">
        <v>0</v>
      </c>
      <c r="AX145" s="30"/>
      <c r="AY145" s="29"/>
      <c r="BB145" s="26">
        <v>0</v>
      </c>
      <c r="BC145" s="30"/>
      <c r="BD145" s="29"/>
      <c r="BG145" s="26">
        <v>0</v>
      </c>
      <c r="BH145" s="30"/>
      <c r="BI145" s="28"/>
      <c r="BK145" s="26">
        <v>0</v>
      </c>
      <c r="BL145" s="30"/>
      <c r="BM145" s="29"/>
      <c r="BN145" s="28"/>
      <c r="BR145" s="26">
        <v>0</v>
      </c>
      <c r="BS145" s="30"/>
      <c r="BV145" s="26">
        <v>0</v>
      </c>
      <c r="BW145" s="30"/>
      <c r="BX145" s="29"/>
      <c r="CB145" s="26">
        <v>0</v>
      </c>
      <c r="CC145" s="30"/>
      <c r="CH145" s="26">
        <v>0</v>
      </c>
      <c r="CI145" s="30"/>
      <c r="CL145" s="26">
        <v>0</v>
      </c>
      <c r="CM145" s="30"/>
      <c r="CN145" s="29"/>
      <c r="CP145" s="26">
        <v>0</v>
      </c>
      <c r="CQ145" s="30"/>
      <c r="CR145" s="29"/>
      <c r="CT145" s="26">
        <v>0</v>
      </c>
      <c r="CU145" s="30"/>
      <c r="CX145" s="26">
        <v>0</v>
      </c>
      <c r="CY145" s="30"/>
      <c r="CZ145" s="32">
        <v>84</v>
      </c>
      <c r="DA145">
        <v>280</v>
      </c>
      <c r="DB145" s="24">
        <v>-196</v>
      </c>
      <c r="DC145" s="30">
        <v>58.8</v>
      </c>
      <c r="DD145" s="29"/>
      <c r="DF145" s="26">
        <v>0</v>
      </c>
      <c r="DG145" s="30"/>
      <c r="DJ145" s="26">
        <v>0</v>
      </c>
      <c r="DK145" s="33"/>
      <c r="DL145">
        <v>18</v>
      </c>
      <c r="DM145">
        <v>16</v>
      </c>
      <c r="DN145" s="26">
        <v>2</v>
      </c>
      <c r="DO145" s="30"/>
      <c r="DR145" s="26">
        <v>0</v>
      </c>
      <c r="DS145" s="33"/>
      <c r="DV145" s="26">
        <v>0</v>
      </c>
      <c r="DW145" s="30"/>
      <c r="DX145">
        <v>30</v>
      </c>
      <c r="DY145">
        <v>31</v>
      </c>
      <c r="DZ145" s="26">
        <v>-1</v>
      </c>
      <c r="EA145" s="33"/>
      <c r="ED145" s="26">
        <v>0</v>
      </c>
      <c r="EE145" s="30"/>
      <c r="EF145" s="31"/>
      <c r="EH145" s="26">
        <v>0</v>
      </c>
      <c r="EI145" s="33"/>
      <c r="EJ145">
        <v>30</v>
      </c>
      <c r="EK145">
        <v>33</v>
      </c>
      <c r="EL145" s="26">
        <v>-3</v>
      </c>
      <c r="EM145" s="33"/>
      <c r="EN145">
        <v>24</v>
      </c>
      <c r="EO145">
        <v>25</v>
      </c>
      <c r="EP145" s="26">
        <v>1</v>
      </c>
      <c r="EQ145" s="33"/>
      <c r="ET145" s="26">
        <v>0</v>
      </c>
      <c r="EU145" s="30"/>
      <c r="EV145">
        <v>60</v>
      </c>
      <c r="EW145">
        <v>60</v>
      </c>
      <c r="EX145">
        <v>42</v>
      </c>
      <c r="EY145">
        <v>40</v>
      </c>
      <c r="EZ145" s="26">
        <v>2</v>
      </c>
      <c r="FA145" s="33"/>
      <c r="FB145" s="28">
        <v>48</v>
      </c>
      <c r="FC145" s="28">
        <v>50</v>
      </c>
      <c r="FD145" s="26">
        <v>-2</v>
      </c>
      <c r="FE145" s="33"/>
      <c r="FI145" s="33"/>
      <c r="FJ145" s="31"/>
      <c r="FM145" s="33"/>
    </row>
    <row r="146" spans="1:169" x14ac:dyDescent="0.25">
      <c r="A146" s="26" t="s">
        <v>232</v>
      </c>
      <c r="B146" s="27">
        <v>1</v>
      </c>
      <c r="E146" s="26">
        <f t="shared" si="11"/>
        <v>0</v>
      </c>
      <c r="G146" s="29"/>
      <c r="H146" s="35"/>
      <c r="I146" s="35">
        <f t="shared" si="12"/>
        <v>0</v>
      </c>
      <c r="J146" s="30"/>
      <c r="K146" s="29"/>
      <c r="L146" s="35"/>
      <c r="M146" s="35"/>
      <c r="N146" s="35">
        <f t="shared" si="13"/>
        <v>0</v>
      </c>
      <c r="O146" s="30"/>
      <c r="P146" s="29"/>
      <c r="Q146" s="35"/>
      <c r="R146" s="35"/>
      <c r="S146" s="35"/>
      <c r="T146" s="35">
        <f t="shared" si="14"/>
        <v>0</v>
      </c>
      <c r="U146" s="30"/>
      <c r="V146" s="29"/>
      <c r="W146" s="35"/>
      <c r="X146" s="35"/>
      <c r="Y146" s="35">
        <v>0</v>
      </c>
      <c r="Z146" s="30"/>
      <c r="AA146" s="35"/>
      <c r="AC146" s="26">
        <v>0</v>
      </c>
      <c r="AD146" s="30"/>
      <c r="AE146" s="31"/>
      <c r="AG146" s="26">
        <v>0</v>
      </c>
      <c r="AH146" s="30"/>
      <c r="AI146" s="29"/>
      <c r="AK146" s="26">
        <v>0</v>
      </c>
      <c r="AL146" s="30"/>
      <c r="AM146" s="29"/>
      <c r="AO146" s="26">
        <v>0</v>
      </c>
      <c r="AP146" s="30"/>
      <c r="AS146" s="26">
        <v>0</v>
      </c>
      <c r="AT146" s="30"/>
      <c r="AW146" s="26">
        <v>0</v>
      </c>
      <c r="AX146" s="30"/>
      <c r="AY146" s="29"/>
      <c r="BB146" s="26">
        <v>0</v>
      </c>
      <c r="BC146" s="30"/>
      <c r="BD146" s="29"/>
      <c r="BG146" s="26">
        <v>0</v>
      </c>
      <c r="BH146" s="30"/>
      <c r="BI146" s="28"/>
      <c r="BK146" s="26">
        <v>0</v>
      </c>
      <c r="BL146" s="30"/>
      <c r="BM146" s="29"/>
      <c r="BN146" s="28"/>
      <c r="BR146" s="26">
        <v>0</v>
      </c>
      <c r="BS146" s="30"/>
      <c r="BV146" s="26">
        <v>0</v>
      </c>
      <c r="BW146" s="30"/>
      <c r="BX146" s="29"/>
      <c r="CB146" s="26">
        <v>0</v>
      </c>
      <c r="CC146" s="30"/>
      <c r="CH146" s="26">
        <v>0</v>
      </c>
      <c r="CI146" s="30"/>
      <c r="CL146" s="26">
        <v>0</v>
      </c>
      <c r="CM146" s="30"/>
      <c r="CN146" s="29"/>
      <c r="CP146" s="26">
        <v>0</v>
      </c>
      <c r="CQ146" s="30"/>
      <c r="CR146" s="29"/>
      <c r="CT146" s="26">
        <v>0</v>
      </c>
      <c r="CU146" s="30"/>
      <c r="CX146" s="26">
        <v>0</v>
      </c>
      <c r="CY146" s="30"/>
      <c r="CZ146" s="29"/>
      <c r="DB146" s="26">
        <v>0</v>
      </c>
      <c r="DC146" s="30"/>
      <c r="DD146" s="29"/>
      <c r="DF146" s="26">
        <v>0</v>
      </c>
      <c r="DG146" s="30"/>
      <c r="DJ146" s="26">
        <v>0</v>
      </c>
      <c r="DK146" s="33"/>
      <c r="DN146" s="26">
        <v>0</v>
      </c>
      <c r="DO146" s="30"/>
      <c r="DP146">
        <v>37</v>
      </c>
      <c r="DQ146">
        <v>40</v>
      </c>
      <c r="DR146" s="26">
        <v>-3</v>
      </c>
      <c r="DS146" s="33"/>
      <c r="DT146">
        <v>49</v>
      </c>
      <c r="DU146">
        <v>50</v>
      </c>
      <c r="DV146" s="26">
        <v>-1</v>
      </c>
      <c r="DW146" s="30"/>
      <c r="DX146">
        <v>38</v>
      </c>
      <c r="DY146">
        <v>42</v>
      </c>
      <c r="DZ146" s="26">
        <v>-4</v>
      </c>
      <c r="EA146" s="33"/>
      <c r="EB146">
        <v>6</v>
      </c>
      <c r="EC146" s="28">
        <v>8.7494000000000085</v>
      </c>
      <c r="ED146" s="26">
        <v>-2.7494000000000089</v>
      </c>
      <c r="EE146" s="30"/>
      <c r="EF146" s="31"/>
      <c r="EH146" s="26">
        <v>0</v>
      </c>
      <c r="EI146" s="33"/>
      <c r="EJ146">
        <v>31</v>
      </c>
      <c r="EK146">
        <v>33</v>
      </c>
      <c r="EL146" s="26">
        <v>-2</v>
      </c>
      <c r="EM146" s="33"/>
      <c r="EN146">
        <v>62</v>
      </c>
      <c r="EO146">
        <v>62</v>
      </c>
      <c r="EP146" s="26">
        <v>0</v>
      </c>
      <c r="EQ146" s="33"/>
      <c r="ET146" s="26">
        <v>0</v>
      </c>
      <c r="EU146" s="30"/>
      <c r="EV146">
        <v>49</v>
      </c>
      <c r="EW146">
        <v>50</v>
      </c>
      <c r="EX146">
        <v>43</v>
      </c>
      <c r="EY146">
        <v>46</v>
      </c>
      <c r="EZ146" s="26">
        <v>-4</v>
      </c>
      <c r="FA146" s="33"/>
      <c r="FE146" s="33"/>
      <c r="FI146" s="33"/>
      <c r="FJ146" s="31"/>
      <c r="FM146" s="33"/>
    </row>
    <row r="147" spans="1:169" x14ac:dyDescent="0.25">
      <c r="A147" s="26" t="s">
        <v>233</v>
      </c>
      <c r="B147" s="27">
        <v>1</v>
      </c>
      <c r="E147" s="26">
        <f t="shared" si="11"/>
        <v>0</v>
      </c>
      <c r="G147" s="29"/>
      <c r="H147" s="35"/>
      <c r="I147" s="35">
        <f t="shared" si="12"/>
        <v>0</v>
      </c>
      <c r="J147" s="30"/>
      <c r="K147" s="29"/>
      <c r="L147" s="35"/>
      <c r="M147" s="35"/>
      <c r="N147" s="35">
        <f t="shared" si="13"/>
        <v>0</v>
      </c>
      <c r="O147" s="30"/>
      <c r="P147" s="29"/>
      <c r="Q147" s="35"/>
      <c r="R147" s="35"/>
      <c r="S147" s="35"/>
      <c r="T147" s="35">
        <f t="shared" si="14"/>
        <v>0</v>
      </c>
      <c r="U147" s="30"/>
      <c r="V147" s="29"/>
      <c r="W147" s="35"/>
      <c r="X147" s="35"/>
      <c r="Y147" s="35">
        <v>0</v>
      </c>
      <c r="Z147" s="30"/>
      <c r="AA147" s="35"/>
      <c r="AC147" s="26">
        <v>0</v>
      </c>
      <c r="AD147" s="30"/>
      <c r="AE147" s="31"/>
      <c r="AG147" s="26">
        <v>0</v>
      </c>
      <c r="AH147" s="30"/>
      <c r="AI147" s="29"/>
      <c r="AK147" s="26">
        <v>0</v>
      </c>
      <c r="AL147" s="30"/>
      <c r="AM147" s="29"/>
      <c r="AO147" s="26">
        <v>0</v>
      </c>
      <c r="AP147" s="30"/>
      <c r="AS147" s="26">
        <v>0</v>
      </c>
      <c r="AT147" s="30"/>
      <c r="AW147" s="26">
        <v>0</v>
      </c>
      <c r="AX147" s="30"/>
      <c r="AY147" s="29"/>
      <c r="BB147" s="26">
        <v>0</v>
      </c>
      <c r="BC147" s="30"/>
      <c r="BD147" s="29"/>
      <c r="BG147" s="26">
        <v>0</v>
      </c>
      <c r="BH147" s="30"/>
      <c r="BI147" s="28"/>
      <c r="BK147" s="26">
        <v>0</v>
      </c>
      <c r="BL147" s="30"/>
      <c r="BM147" s="29"/>
      <c r="BN147" s="28"/>
      <c r="BR147" s="26">
        <v>0</v>
      </c>
      <c r="BS147" s="30"/>
      <c r="BV147" s="26">
        <v>0</v>
      </c>
      <c r="BW147" s="30"/>
      <c r="BX147" s="29"/>
      <c r="CB147" s="26">
        <v>0</v>
      </c>
      <c r="CC147" s="30"/>
      <c r="CH147" s="26">
        <v>0</v>
      </c>
      <c r="CI147" s="30"/>
      <c r="CL147" s="26">
        <v>0</v>
      </c>
      <c r="CM147" s="30"/>
      <c r="CN147" s="29"/>
      <c r="CP147" s="26">
        <v>0</v>
      </c>
      <c r="CQ147" s="30"/>
      <c r="CR147" s="29"/>
      <c r="CT147" s="26">
        <v>0</v>
      </c>
      <c r="CU147" s="30"/>
      <c r="CX147" s="26">
        <v>0</v>
      </c>
      <c r="CY147" s="30"/>
      <c r="CZ147" s="29"/>
      <c r="DB147" s="26">
        <v>0</v>
      </c>
      <c r="DC147" s="30"/>
      <c r="DD147" s="29"/>
      <c r="DF147" s="26">
        <v>0</v>
      </c>
      <c r="DG147" s="30"/>
      <c r="DJ147" s="26">
        <v>0</v>
      </c>
      <c r="DK147" s="33"/>
      <c r="DN147" s="26">
        <v>0</v>
      </c>
      <c r="DO147" s="30"/>
      <c r="DP147">
        <v>18</v>
      </c>
      <c r="DQ147">
        <v>20</v>
      </c>
      <c r="DR147" s="26">
        <v>-2</v>
      </c>
      <c r="DS147" s="33"/>
      <c r="DT147">
        <v>68</v>
      </c>
      <c r="DU147">
        <v>65</v>
      </c>
      <c r="DV147" s="26">
        <v>3</v>
      </c>
      <c r="DW147" s="30"/>
      <c r="DX147">
        <v>6</v>
      </c>
      <c r="DY147">
        <v>8</v>
      </c>
      <c r="DZ147" s="26">
        <v>-2</v>
      </c>
      <c r="EA147" s="33"/>
      <c r="EB147">
        <v>31</v>
      </c>
      <c r="EC147" s="28">
        <v>31.628999999999991</v>
      </c>
      <c r="ED147" s="26">
        <v>-0.62899999999999068</v>
      </c>
      <c r="EE147" s="30"/>
      <c r="EF147" s="32">
        <v>12</v>
      </c>
      <c r="EG147" s="28">
        <v>12</v>
      </c>
      <c r="EH147" s="26">
        <v>0</v>
      </c>
      <c r="EI147" s="33"/>
      <c r="EJ147">
        <v>31</v>
      </c>
      <c r="EK147">
        <v>32</v>
      </c>
      <c r="EL147" s="26">
        <v>-1</v>
      </c>
      <c r="EM147" s="33"/>
      <c r="EN147">
        <v>19</v>
      </c>
      <c r="EO147">
        <v>20</v>
      </c>
      <c r="EP147" s="26">
        <v>1</v>
      </c>
      <c r="EQ147" s="33"/>
      <c r="ET147" s="26">
        <v>0</v>
      </c>
      <c r="EU147" s="30"/>
      <c r="EV147" s="27"/>
      <c r="EX147" s="12">
        <v>49</v>
      </c>
      <c r="EZ147" s="26">
        <v>0</v>
      </c>
      <c r="FA147" s="33"/>
      <c r="FE147" s="33"/>
      <c r="FI147" s="33"/>
      <c r="FJ147" s="31"/>
      <c r="FM147" s="33"/>
    </row>
    <row r="148" spans="1:169" x14ac:dyDescent="0.25">
      <c r="A148" s="26" t="s">
        <v>234</v>
      </c>
      <c r="B148" s="27">
        <v>1</v>
      </c>
      <c r="C148">
        <v>87</v>
      </c>
      <c r="D148">
        <v>84</v>
      </c>
      <c r="E148" s="26">
        <f t="shared" si="11"/>
        <v>3</v>
      </c>
      <c r="G148" s="32">
        <v>18</v>
      </c>
      <c r="H148" s="36">
        <v>17</v>
      </c>
      <c r="I148" s="35">
        <f t="shared" si="12"/>
        <v>1</v>
      </c>
      <c r="J148" s="30"/>
      <c r="K148" s="32">
        <v>12</v>
      </c>
      <c r="L148" s="35"/>
      <c r="M148" s="36">
        <v>10</v>
      </c>
      <c r="N148" s="35">
        <f t="shared" si="13"/>
        <v>2</v>
      </c>
      <c r="O148" s="30"/>
      <c r="P148" s="29"/>
      <c r="Q148" s="35"/>
      <c r="R148" s="36">
        <v>19</v>
      </c>
      <c r="S148" s="36">
        <v>18</v>
      </c>
      <c r="T148" s="35">
        <f t="shared" si="14"/>
        <v>1</v>
      </c>
      <c r="U148" s="30"/>
      <c r="V148" s="32">
        <v>60</v>
      </c>
      <c r="W148" s="35"/>
      <c r="X148" s="36">
        <v>56</v>
      </c>
      <c r="Y148" s="35">
        <v>4</v>
      </c>
      <c r="Z148" s="30"/>
      <c r="AA148" s="35"/>
      <c r="AC148" s="26">
        <v>0</v>
      </c>
      <c r="AD148" s="30"/>
      <c r="AE148" s="31"/>
      <c r="AG148" s="26">
        <v>0</v>
      </c>
      <c r="AH148" s="30"/>
      <c r="AI148" s="29"/>
      <c r="AK148" s="26">
        <v>0</v>
      </c>
      <c r="AL148" s="30"/>
      <c r="AM148" s="32">
        <v>74</v>
      </c>
      <c r="AN148">
        <v>70</v>
      </c>
      <c r="AO148" s="26">
        <v>4</v>
      </c>
      <c r="AP148" s="30"/>
      <c r="AS148" s="26">
        <v>0</v>
      </c>
      <c r="AT148" s="30"/>
      <c r="AU148">
        <v>102</v>
      </c>
      <c r="AV148">
        <v>97</v>
      </c>
      <c r="AW148" s="26">
        <v>5</v>
      </c>
      <c r="AX148" s="30"/>
      <c r="AY148" s="32">
        <v>12</v>
      </c>
      <c r="BA148">
        <v>11</v>
      </c>
      <c r="BB148" s="26">
        <v>1</v>
      </c>
      <c r="BC148" s="30"/>
      <c r="BD148" s="29"/>
      <c r="BG148" s="26">
        <v>0</v>
      </c>
      <c r="BH148" s="30"/>
      <c r="BI148" s="28"/>
      <c r="BK148" s="26">
        <v>0</v>
      </c>
      <c r="BL148" s="30"/>
      <c r="BM148" s="29"/>
      <c r="BN148">
        <v>19</v>
      </c>
      <c r="BO148">
        <v>20</v>
      </c>
      <c r="BP148">
        <v>34</v>
      </c>
      <c r="BQ148">
        <v>31</v>
      </c>
      <c r="BR148" s="26">
        <v>2</v>
      </c>
      <c r="BS148" s="30"/>
      <c r="BT148">
        <v>22</v>
      </c>
      <c r="BU148" s="28">
        <v>19.895799999999991</v>
      </c>
      <c r="BV148" s="26">
        <v>2.104200000000009</v>
      </c>
      <c r="BW148" s="30"/>
      <c r="BX148" s="29"/>
      <c r="CB148" s="26">
        <v>0</v>
      </c>
      <c r="CC148" s="30"/>
      <c r="CD148">
        <v>62</v>
      </c>
      <c r="CE148">
        <v>60</v>
      </c>
      <c r="CF148">
        <v>74</v>
      </c>
      <c r="CG148">
        <v>70</v>
      </c>
      <c r="CH148" s="26">
        <v>6</v>
      </c>
      <c r="CI148" s="30"/>
      <c r="CJ148">
        <v>6</v>
      </c>
      <c r="CK148" s="28">
        <v>5.1883999999999997</v>
      </c>
      <c r="CL148" s="26">
        <v>0.81160000000000032</v>
      </c>
      <c r="CM148" s="30"/>
      <c r="CN148" s="32">
        <v>13</v>
      </c>
      <c r="CO148">
        <v>10</v>
      </c>
      <c r="CP148" s="26">
        <v>3</v>
      </c>
      <c r="CQ148" s="30"/>
      <c r="CR148" s="29"/>
      <c r="CT148" s="26">
        <v>0</v>
      </c>
      <c r="CU148" s="30"/>
      <c r="CV148">
        <v>21</v>
      </c>
      <c r="CW148">
        <v>20</v>
      </c>
      <c r="CX148" s="26">
        <v>1</v>
      </c>
      <c r="CY148" s="30"/>
      <c r="CZ148" s="32">
        <v>120</v>
      </c>
      <c r="DA148">
        <v>110</v>
      </c>
      <c r="DB148" s="26">
        <v>10</v>
      </c>
      <c r="DC148" s="30"/>
      <c r="DD148" s="32">
        <v>3</v>
      </c>
      <c r="DE148">
        <v>3</v>
      </c>
      <c r="DF148" s="26">
        <v>0</v>
      </c>
      <c r="DG148" s="30"/>
      <c r="DH148">
        <v>45</v>
      </c>
      <c r="DI148" s="26">
        <v>40</v>
      </c>
      <c r="DJ148" s="26">
        <v>5</v>
      </c>
      <c r="DK148" s="33"/>
      <c r="DL148">
        <v>65</v>
      </c>
      <c r="DM148" s="28">
        <v>60</v>
      </c>
      <c r="DN148" s="26">
        <v>5</v>
      </c>
      <c r="DO148" s="30"/>
      <c r="DR148" s="26">
        <v>0</v>
      </c>
      <c r="DS148" s="33"/>
      <c r="DW148" s="30"/>
      <c r="EA148" s="33"/>
      <c r="EE148" s="30"/>
      <c r="EF148" s="32"/>
      <c r="EI148" s="33"/>
      <c r="EM148" s="33"/>
      <c r="EQ148" s="33"/>
      <c r="ES148" s="28"/>
      <c r="EU148" s="30"/>
      <c r="EV148" s="27"/>
      <c r="FA148" s="33"/>
      <c r="FE148" s="33"/>
      <c r="FI148" s="33"/>
      <c r="FJ148" s="31"/>
      <c r="FM148" s="33"/>
    </row>
    <row r="149" spans="1:169" x14ac:dyDescent="0.25">
      <c r="A149" s="26" t="s">
        <v>235</v>
      </c>
      <c r="B149" s="27">
        <v>0.41</v>
      </c>
      <c r="C149">
        <v>80</v>
      </c>
      <c r="D149">
        <v>83</v>
      </c>
      <c r="E149" s="26">
        <f t="shared" si="11"/>
        <v>-3</v>
      </c>
      <c r="G149" s="32">
        <v>100</v>
      </c>
      <c r="H149" s="36">
        <v>98</v>
      </c>
      <c r="I149" s="35">
        <f t="shared" si="12"/>
        <v>2</v>
      </c>
      <c r="J149" s="30"/>
      <c r="K149" s="32">
        <v>50</v>
      </c>
      <c r="L149" s="35"/>
      <c r="M149" s="36">
        <v>56</v>
      </c>
      <c r="N149" s="35">
        <f t="shared" si="13"/>
        <v>-6</v>
      </c>
      <c r="O149" s="30"/>
      <c r="P149" s="29"/>
      <c r="Q149" s="35"/>
      <c r="R149" s="36">
        <v>60</v>
      </c>
      <c r="S149" s="36">
        <v>58</v>
      </c>
      <c r="T149" s="35">
        <f t="shared" si="14"/>
        <v>2</v>
      </c>
      <c r="U149" s="30"/>
      <c r="V149" s="32">
        <v>80</v>
      </c>
      <c r="W149" s="35"/>
      <c r="X149" s="36">
        <v>86</v>
      </c>
      <c r="Y149" s="35">
        <v>-6</v>
      </c>
      <c r="Z149" s="30"/>
      <c r="AA149" s="36">
        <v>100</v>
      </c>
      <c r="AB149" s="26">
        <v>105</v>
      </c>
      <c r="AC149" s="26">
        <v>-5</v>
      </c>
      <c r="AD149" s="30"/>
      <c r="AE149" s="31"/>
      <c r="AG149" s="26">
        <v>0</v>
      </c>
      <c r="AH149" s="30"/>
      <c r="AI149" s="32">
        <v>30</v>
      </c>
      <c r="AJ149" s="26">
        <v>32.200000000000017</v>
      </c>
      <c r="AK149" s="26">
        <v>-2.2000000000000171</v>
      </c>
      <c r="AL149" s="30"/>
      <c r="AM149" s="32">
        <v>110</v>
      </c>
      <c r="AN149">
        <v>117</v>
      </c>
      <c r="AO149" s="26">
        <v>-7</v>
      </c>
      <c r="AP149" s="30"/>
      <c r="AQ149">
        <v>20</v>
      </c>
      <c r="AR149" s="28">
        <v>23</v>
      </c>
      <c r="AS149" s="26">
        <v>-3</v>
      </c>
      <c r="AT149" s="30"/>
      <c r="AU149">
        <v>100</v>
      </c>
      <c r="AV149">
        <v>100</v>
      </c>
      <c r="AW149" s="26">
        <v>0</v>
      </c>
      <c r="AX149" s="30"/>
      <c r="AY149" s="29"/>
      <c r="BB149" s="26">
        <v>0</v>
      </c>
      <c r="BC149" s="30"/>
      <c r="BD149" s="32">
        <v>60</v>
      </c>
      <c r="BF149">
        <v>59</v>
      </c>
      <c r="BG149" s="26">
        <v>1</v>
      </c>
      <c r="BH149" s="30"/>
      <c r="BI149">
        <v>40</v>
      </c>
      <c r="BJ149" s="28">
        <v>47.399999999999991</v>
      </c>
      <c r="BK149" s="26">
        <v>-7.3999999999999906</v>
      </c>
      <c r="BL149" s="30"/>
      <c r="BM149" s="29"/>
      <c r="BN149" s="28"/>
      <c r="BP149">
        <v>40</v>
      </c>
      <c r="BQ149">
        <v>39</v>
      </c>
      <c r="BR149" s="26">
        <v>1</v>
      </c>
      <c r="BS149" s="30"/>
      <c r="BT149">
        <v>20</v>
      </c>
      <c r="BU149" s="28">
        <v>23.8</v>
      </c>
      <c r="BV149" s="26">
        <v>-3.8000000000000012</v>
      </c>
      <c r="BW149" s="30"/>
      <c r="BX149" s="29"/>
      <c r="BZ149">
        <v>10</v>
      </c>
      <c r="CA149">
        <v>8</v>
      </c>
      <c r="CB149" s="26">
        <v>2</v>
      </c>
      <c r="CC149" s="30"/>
      <c r="CF149">
        <v>60</v>
      </c>
      <c r="CG149">
        <v>60</v>
      </c>
      <c r="CH149" s="26">
        <v>0</v>
      </c>
      <c r="CI149" s="30"/>
      <c r="CJ149">
        <v>10</v>
      </c>
      <c r="CK149" s="28">
        <v>10</v>
      </c>
      <c r="CL149" s="26">
        <v>0</v>
      </c>
      <c r="CM149" s="30"/>
      <c r="CN149" s="32">
        <v>20</v>
      </c>
      <c r="CO149">
        <v>20</v>
      </c>
      <c r="CP149" s="26">
        <v>0</v>
      </c>
      <c r="CQ149" s="30"/>
      <c r="CR149" s="32">
        <v>10</v>
      </c>
      <c r="CS149">
        <v>10</v>
      </c>
      <c r="CT149" s="26">
        <v>0</v>
      </c>
      <c r="CU149" s="30"/>
      <c r="CV149">
        <v>20</v>
      </c>
      <c r="CW149">
        <v>20</v>
      </c>
      <c r="CX149" s="26">
        <v>0</v>
      </c>
      <c r="CY149" s="30"/>
      <c r="CZ149" s="32">
        <v>60</v>
      </c>
      <c r="DA149">
        <v>58</v>
      </c>
      <c r="DB149" s="26">
        <v>2</v>
      </c>
      <c r="DC149" s="30"/>
      <c r="DD149" s="29"/>
      <c r="DF149" s="26">
        <v>0</v>
      </c>
      <c r="DG149" s="30"/>
      <c r="DH149">
        <v>20</v>
      </c>
      <c r="DI149" s="26">
        <v>20</v>
      </c>
      <c r="DJ149" s="26">
        <v>0</v>
      </c>
      <c r="DK149" s="33"/>
      <c r="DL149">
        <v>40</v>
      </c>
      <c r="DM149" s="28">
        <v>40</v>
      </c>
      <c r="DN149" s="26">
        <v>0</v>
      </c>
      <c r="DO149" s="30"/>
      <c r="DR149" s="26">
        <v>0</v>
      </c>
      <c r="DS149" s="33"/>
      <c r="DW149" s="30"/>
      <c r="EA149" s="33"/>
      <c r="EE149" s="30"/>
      <c r="EF149" s="32"/>
      <c r="EI149" s="33"/>
      <c r="EM149" s="33"/>
      <c r="EQ149" s="33"/>
      <c r="ES149" s="28"/>
      <c r="EU149" s="30"/>
      <c r="EV149" s="27"/>
      <c r="FA149" s="33"/>
      <c r="FE149" s="33"/>
      <c r="FI149" s="33"/>
      <c r="FJ149" s="31"/>
      <c r="FM149" s="33"/>
    </row>
    <row r="150" spans="1:169" x14ac:dyDescent="0.25">
      <c r="A150" s="26" t="s">
        <v>236</v>
      </c>
      <c r="B150" s="27">
        <v>1</v>
      </c>
      <c r="C150">
        <v>25</v>
      </c>
      <c r="D150">
        <v>27</v>
      </c>
      <c r="E150" s="26">
        <f t="shared" si="11"/>
        <v>-2</v>
      </c>
      <c r="G150" s="32">
        <v>135</v>
      </c>
      <c r="H150" s="36">
        <v>135</v>
      </c>
      <c r="I150" s="35">
        <f t="shared" si="12"/>
        <v>0</v>
      </c>
      <c r="J150" s="30"/>
      <c r="K150" s="32">
        <v>19</v>
      </c>
      <c r="L150" s="35"/>
      <c r="M150" s="36">
        <v>16</v>
      </c>
      <c r="N150" s="35">
        <f t="shared" si="13"/>
        <v>3</v>
      </c>
      <c r="O150" s="30"/>
      <c r="P150" s="29"/>
      <c r="Q150" s="35"/>
      <c r="R150" s="36">
        <v>74</v>
      </c>
      <c r="S150" s="36">
        <v>72</v>
      </c>
      <c r="T150" s="35">
        <f t="shared" si="14"/>
        <v>2</v>
      </c>
      <c r="U150" s="30"/>
      <c r="V150" s="32">
        <v>130</v>
      </c>
      <c r="W150" s="35"/>
      <c r="X150" s="36">
        <v>124</v>
      </c>
      <c r="Y150" s="35">
        <v>6</v>
      </c>
      <c r="Z150" s="30"/>
      <c r="AA150" s="36">
        <v>63</v>
      </c>
      <c r="AB150" s="26">
        <v>62.457799999999992</v>
      </c>
      <c r="AC150" s="26">
        <v>0.54220000000000823</v>
      </c>
      <c r="AD150" s="30"/>
      <c r="AE150" s="31"/>
      <c r="AG150" s="26">
        <v>0</v>
      </c>
      <c r="AH150" s="30"/>
      <c r="AI150" s="32">
        <v>114</v>
      </c>
      <c r="AJ150" s="26">
        <v>105.94540000000001</v>
      </c>
      <c r="AK150" s="26">
        <v>8.0545999999999935</v>
      </c>
      <c r="AL150" s="30"/>
      <c r="AM150" s="29"/>
      <c r="AO150" s="26">
        <v>0</v>
      </c>
      <c r="AP150" s="30"/>
      <c r="AS150" s="26">
        <v>0</v>
      </c>
      <c r="AT150" s="30"/>
      <c r="AU150">
        <v>157</v>
      </c>
      <c r="AV150">
        <v>150</v>
      </c>
      <c r="AW150" s="26">
        <v>7</v>
      </c>
      <c r="AX150" s="30"/>
      <c r="AY150" s="32">
        <v>12</v>
      </c>
      <c r="BA150">
        <v>15</v>
      </c>
      <c r="BB150" s="26">
        <v>-3</v>
      </c>
      <c r="BC150" s="30"/>
      <c r="BD150" s="29"/>
      <c r="BG150" s="26">
        <v>0</v>
      </c>
      <c r="BH150" s="30"/>
      <c r="BI150" s="28"/>
      <c r="BK150" s="26">
        <v>0</v>
      </c>
      <c r="BL150" s="30"/>
      <c r="BM150" s="29"/>
      <c r="BN150" s="28"/>
      <c r="BR150" s="26">
        <v>0</v>
      </c>
      <c r="BS150" s="30"/>
      <c r="BT150">
        <v>87</v>
      </c>
      <c r="BU150" s="28">
        <v>84.713800000000006</v>
      </c>
      <c r="BV150" s="26">
        <v>2.2861999999999938</v>
      </c>
      <c r="BW150" s="30"/>
      <c r="BX150" s="29"/>
      <c r="CB150" s="26">
        <v>0</v>
      </c>
      <c r="CC150" s="30"/>
      <c r="CH150" s="26">
        <v>0</v>
      </c>
      <c r="CI150" s="30"/>
      <c r="CJ150">
        <v>124</v>
      </c>
      <c r="CK150" s="28">
        <v>120.7676</v>
      </c>
      <c r="CL150" s="26">
        <v>3.2323999999999979</v>
      </c>
      <c r="CM150" s="30"/>
      <c r="CN150" s="32">
        <v>38</v>
      </c>
      <c r="CO150">
        <v>35</v>
      </c>
      <c r="CP150" s="26">
        <v>3</v>
      </c>
      <c r="CQ150" s="30"/>
      <c r="CR150" s="32">
        <v>61</v>
      </c>
      <c r="CS150">
        <v>60</v>
      </c>
      <c r="CT150" s="26">
        <v>1</v>
      </c>
      <c r="CU150" s="30"/>
      <c r="CX150" s="26">
        <v>0</v>
      </c>
      <c r="CY150" s="30"/>
      <c r="CZ150" s="32">
        <v>43</v>
      </c>
      <c r="DA150">
        <v>40</v>
      </c>
      <c r="DB150" s="26">
        <v>3</v>
      </c>
      <c r="DC150" s="30"/>
      <c r="DD150" s="32">
        <v>49</v>
      </c>
      <c r="DE150">
        <v>46</v>
      </c>
      <c r="DF150" s="26">
        <v>3</v>
      </c>
      <c r="DG150" s="30"/>
      <c r="DJ150" s="26">
        <v>0</v>
      </c>
      <c r="DK150" s="33"/>
      <c r="DL150" s="26">
        <v>44</v>
      </c>
      <c r="DM150" s="28">
        <v>40</v>
      </c>
      <c r="DN150" s="26">
        <v>4</v>
      </c>
      <c r="DO150" s="30"/>
      <c r="DR150" s="26">
        <v>0</v>
      </c>
      <c r="DS150" s="33"/>
      <c r="DW150" s="30"/>
      <c r="EA150" s="33"/>
      <c r="EE150" s="30"/>
      <c r="EF150" s="32"/>
      <c r="EI150" s="33"/>
      <c r="EM150" s="33"/>
      <c r="EQ150" s="33"/>
      <c r="ES150" s="28"/>
      <c r="EU150" s="30"/>
      <c r="EV150" s="27"/>
      <c r="FA150" s="33"/>
      <c r="FE150" s="33"/>
      <c r="FI150" s="33"/>
      <c r="FJ150" s="31"/>
      <c r="FM150" s="33"/>
    </row>
    <row r="151" spans="1:169" x14ac:dyDescent="0.25">
      <c r="A151" s="26" t="s">
        <v>237</v>
      </c>
      <c r="B151" s="27">
        <v>0.35</v>
      </c>
      <c r="C151">
        <v>64</v>
      </c>
      <c r="D151">
        <v>64</v>
      </c>
      <c r="E151" s="26">
        <f t="shared" si="11"/>
        <v>0</v>
      </c>
      <c r="G151" s="29"/>
      <c r="H151" s="35"/>
      <c r="I151" s="35">
        <f t="shared" si="12"/>
        <v>0</v>
      </c>
      <c r="J151" s="30"/>
      <c r="K151" s="29"/>
      <c r="L151" s="35"/>
      <c r="M151" s="35"/>
      <c r="N151" s="35">
        <f t="shared" si="13"/>
        <v>0</v>
      </c>
      <c r="O151" s="30"/>
      <c r="P151" s="29"/>
      <c r="Q151" s="35"/>
      <c r="R151" s="36">
        <v>64</v>
      </c>
      <c r="S151" s="36">
        <v>65</v>
      </c>
      <c r="T151" s="35">
        <f t="shared" si="14"/>
        <v>-1</v>
      </c>
      <c r="U151" s="30"/>
      <c r="V151" s="29"/>
      <c r="W151" s="35"/>
      <c r="X151" s="35"/>
      <c r="Y151" s="35">
        <v>0</v>
      </c>
      <c r="Z151" s="30"/>
      <c r="AA151" s="36">
        <v>48</v>
      </c>
      <c r="AB151" s="26">
        <v>46.8</v>
      </c>
      <c r="AC151" s="26">
        <v>1.2000000000000031</v>
      </c>
      <c r="AD151" s="30"/>
      <c r="AE151" s="31"/>
      <c r="AG151" s="26">
        <v>0</v>
      </c>
      <c r="AH151" s="30"/>
      <c r="AI151" s="32">
        <v>8</v>
      </c>
      <c r="AJ151" s="26">
        <v>8</v>
      </c>
      <c r="AK151" s="26">
        <v>0</v>
      </c>
      <c r="AL151" s="30"/>
      <c r="AM151" s="32">
        <v>32</v>
      </c>
      <c r="AN151">
        <v>35</v>
      </c>
      <c r="AO151" s="26">
        <v>-3</v>
      </c>
      <c r="AP151" s="30"/>
      <c r="AS151" s="26">
        <v>0</v>
      </c>
      <c r="AT151" s="30"/>
      <c r="AU151">
        <v>32</v>
      </c>
      <c r="AV151">
        <v>35</v>
      </c>
      <c r="AW151" s="26">
        <v>-3</v>
      </c>
      <c r="AX151" s="30"/>
      <c r="AY151" s="29"/>
      <c r="BB151" s="26">
        <v>0</v>
      </c>
      <c r="BC151" s="30"/>
      <c r="BD151" s="29"/>
      <c r="BG151" s="26">
        <v>0</v>
      </c>
      <c r="BH151" s="30"/>
      <c r="BI151" s="28"/>
      <c r="BK151" s="26">
        <v>0</v>
      </c>
      <c r="BL151" s="30"/>
      <c r="BM151" s="29"/>
      <c r="BN151" s="28"/>
      <c r="BP151">
        <v>16</v>
      </c>
      <c r="BQ151">
        <v>17</v>
      </c>
      <c r="BR151" s="26">
        <v>-1</v>
      </c>
      <c r="BS151" s="30"/>
      <c r="BT151">
        <v>40</v>
      </c>
      <c r="BU151" s="28">
        <v>44.8</v>
      </c>
      <c r="BV151" s="26">
        <v>-4.7999999999999972</v>
      </c>
      <c r="BW151" s="30"/>
      <c r="BX151" s="29"/>
      <c r="BZ151">
        <v>16</v>
      </c>
      <c r="CA151">
        <v>21</v>
      </c>
      <c r="CB151" s="26">
        <v>-5</v>
      </c>
      <c r="CC151" s="30"/>
      <c r="CF151">
        <v>32</v>
      </c>
      <c r="CG151">
        <v>30</v>
      </c>
      <c r="CH151" s="26">
        <v>2</v>
      </c>
      <c r="CI151" s="30"/>
      <c r="CL151" s="26">
        <v>0</v>
      </c>
      <c r="CM151" s="30"/>
      <c r="CN151" s="29"/>
      <c r="CP151" s="26">
        <v>0</v>
      </c>
      <c r="CQ151" s="30"/>
      <c r="CR151" s="32">
        <v>40</v>
      </c>
      <c r="CS151" s="26">
        <v>40</v>
      </c>
      <c r="CT151" s="26">
        <v>0</v>
      </c>
      <c r="CU151" s="30"/>
      <c r="CX151" s="26">
        <v>0</v>
      </c>
      <c r="CY151" s="30"/>
      <c r="CZ151" s="32">
        <v>16</v>
      </c>
      <c r="DA151">
        <v>16</v>
      </c>
      <c r="DB151" s="26">
        <v>0</v>
      </c>
      <c r="DC151" s="30"/>
      <c r="DD151" s="29"/>
      <c r="DG151" s="30"/>
      <c r="DK151" s="33"/>
      <c r="DO151" s="30"/>
      <c r="DS151" s="33"/>
      <c r="DW151" s="30"/>
      <c r="EA151" s="33"/>
      <c r="EC151" s="27"/>
      <c r="EE151" s="30"/>
      <c r="EF151" s="32"/>
      <c r="EI151" s="33"/>
      <c r="EL151" s="28"/>
      <c r="EM151" s="33"/>
      <c r="EQ151" s="33"/>
      <c r="ES151" s="28"/>
      <c r="EU151" s="30"/>
      <c r="EV151" s="27"/>
      <c r="FA151" s="33"/>
      <c r="FE151" s="33"/>
      <c r="FI151" s="33"/>
      <c r="FJ151" s="31"/>
      <c r="FM151" s="33"/>
    </row>
    <row r="152" spans="1:169" x14ac:dyDescent="0.25">
      <c r="A152" s="26" t="s">
        <v>238</v>
      </c>
      <c r="B152" s="27">
        <v>1</v>
      </c>
      <c r="D152">
        <v>87</v>
      </c>
      <c r="E152" s="24">
        <f t="shared" si="11"/>
        <v>-87</v>
      </c>
      <c r="F152" s="26">
        <f>-1*E152*B152</f>
        <v>87</v>
      </c>
      <c r="G152" s="29"/>
      <c r="H152" s="35"/>
      <c r="I152" s="35">
        <f t="shared" si="12"/>
        <v>0</v>
      </c>
      <c r="J152" s="30"/>
      <c r="K152" s="32">
        <v>74</v>
      </c>
      <c r="L152" s="35"/>
      <c r="M152" s="36">
        <v>73</v>
      </c>
      <c r="N152" s="35">
        <f t="shared" si="13"/>
        <v>1</v>
      </c>
      <c r="O152" s="30"/>
      <c r="P152" s="29"/>
      <c r="Q152" s="35"/>
      <c r="R152" s="35"/>
      <c r="S152" s="35"/>
      <c r="T152" s="35">
        <f t="shared" si="14"/>
        <v>0</v>
      </c>
      <c r="U152" s="30"/>
      <c r="V152" s="32">
        <v>88</v>
      </c>
      <c r="W152" s="35"/>
      <c r="X152" s="36">
        <v>85</v>
      </c>
      <c r="Y152" s="35">
        <v>3</v>
      </c>
      <c r="Z152" s="30"/>
      <c r="AA152" s="36">
        <v>36</v>
      </c>
      <c r="AB152" s="26">
        <v>35.914600000000007</v>
      </c>
      <c r="AC152" s="26">
        <v>8.5399999999992815E-2</v>
      </c>
      <c r="AD152" s="30"/>
      <c r="AE152" s="32">
        <v>24</v>
      </c>
      <c r="AF152" s="26">
        <v>25.658000000000001</v>
      </c>
      <c r="AG152" s="26">
        <v>-1.658000000000001</v>
      </c>
      <c r="AH152" s="30"/>
      <c r="AI152" s="29"/>
      <c r="AK152" s="26">
        <v>0</v>
      </c>
      <c r="AL152" s="30"/>
      <c r="AM152" s="32">
        <v>12</v>
      </c>
      <c r="AN152">
        <v>11</v>
      </c>
      <c r="AO152" s="26">
        <v>1</v>
      </c>
      <c r="AP152" s="30"/>
      <c r="AQ152">
        <v>43</v>
      </c>
      <c r="AR152" s="28">
        <v>41.936999999999998</v>
      </c>
      <c r="AS152" s="26">
        <v>1.0630000000000019</v>
      </c>
      <c r="AT152" s="30"/>
      <c r="AU152">
        <v>44</v>
      </c>
      <c r="AV152">
        <v>45</v>
      </c>
      <c r="AW152" s="26">
        <v>-1</v>
      </c>
      <c r="AX152" s="30"/>
      <c r="AY152" s="29"/>
      <c r="BB152" s="26">
        <v>0</v>
      </c>
      <c r="BC152" s="30"/>
      <c r="BD152" s="32">
        <v>13</v>
      </c>
      <c r="BF152">
        <v>11</v>
      </c>
      <c r="BG152" s="26">
        <v>2</v>
      </c>
      <c r="BH152" s="30"/>
      <c r="BI152" s="28"/>
      <c r="BK152" s="26">
        <v>0</v>
      </c>
      <c r="BL152" s="30"/>
      <c r="BM152" s="29"/>
      <c r="BN152" s="28"/>
      <c r="BR152" s="26">
        <v>0</v>
      </c>
      <c r="BS152" s="30"/>
      <c r="BT152">
        <v>37</v>
      </c>
      <c r="BU152" s="28">
        <v>37.338799999999999</v>
      </c>
      <c r="BV152" s="26">
        <v>-0.3387999999999991</v>
      </c>
      <c r="BW152" s="30"/>
      <c r="BX152" s="29"/>
      <c r="CB152" s="26">
        <v>0</v>
      </c>
      <c r="CC152" s="30"/>
      <c r="CH152" s="26">
        <v>0</v>
      </c>
      <c r="CI152" s="30"/>
      <c r="CJ152">
        <v>82</v>
      </c>
      <c r="CK152" s="28">
        <v>80</v>
      </c>
      <c r="CL152" s="26">
        <v>2</v>
      </c>
      <c r="CM152" s="30"/>
      <c r="CN152" s="32">
        <v>37</v>
      </c>
      <c r="CO152">
        <v>35</v>
      </c>
      <c r="CP152" s="26">
        <v>2</v>
      </c>
      <c r="CQ152" s="30"/>
      <c r="CR152" s="29"/>
      <c r="CT152" s="26">
        <v>0</v>
      </c>
      <c r="CU152" s="30"/>
      <c r="CV152" s="26">
        <v>44</v>
      </c>
      <c r="CW152" s="26">
        <v>40</v>
      </c>
      <c r="CX152" s="26">
        <v>4</v>
      </c>
      <c r="CY152" s="30"/>
      <c r="CZ152" s="29"/>
      <c r="DB152" s="26">
        <v>0</v>
      </c>
      <c r="DC152" s="30"/>
      <c r="DD152" s="29"/>
      <c r="DG152" s="30"/>
      <c r="DK152" s="33"/>
      <c r="DO152" s="30"/>
      <c r="DS152" s="33"/>
      <c r="DW152" s="30"/>
      <c r="EA152" s="33"/>
      <c r="EC152" s="27"/>
      <c r="EE152" s="30"/>
      <c r="EF152" s="32"/>
      <c r="EI152" s="33"/>
      <c r="EL152" s="28"/>
      <c r="EM152" s="33"/>
      <c r="EQ152" s="33"/>
      <c r="ES152" s="28"/>
      <c r="EU152" s="30"/>
      <c r="EV152" s="27"/>
      <c r="FA152" s="33"/>
      <c r="FE152" s="33"/>
      <c r="FI152" s="33"/>
      <c r="FJ152" s="31"/>
      <c r="FM152" s="33"/>
    </row>
    <row r="153" spans="1:169" x14ac:dyDescent="0.25">
      <c r="A153" s="26" t="s">
        <v>239</v>
      </c>
      <c r="B153" s="27">
        <v>0.4</v>
      </c>
      <c r="C153">
        <v>10</v>
      </c>
      <c r="D153">
        <v>8</v>
      </c>
      <c r="E153" s="26">
        <f t="shared" si="11"/>
        <v>2</v>
      </c>
      <c r="G153" s="32">
        <v>130</v>
      </c>
      <c r="H153" s="36">
        <v>128</v>
      </c>
      <c r="I153" s="35">
        <f t="shared" si="12"/>
        <v>2</v>
      </c>
      <c r="J153" s="30"/>
      <c r="K153" s="32">
        <v>40</v>
      </c>
      <c r="L153" s="35"/>
      <c r="M153" s="36">
        <v>38</v>
      </c>
      <c r="N153" s="35">
        <f t="shared" si="13"/>
        <v>2</v>
      </c>
      <c r="O153" s="30"/>
      <c r="P153" s="29"/>
      <c r="Q153" s="35"/>
      <c r="R153" s="35"/>
      <c r="S153" s="35"/>
      <c r="T153" s="35">
        <f t="shared" si="14"/>
        <v>0</v>
      </c>
      <c r="U153" s="30"/>
      <c r="V153" s="32">
        <v>160</v>
      </c>
      <c r="W153" s="35"/>
      <c r="X153" s="36">
        <v>162</v>
      </c>
      <c r="Y153" s="35">
        <v>-2</v>
      </c>
      <c r="Z153" s="30"/>
      <c r="AA153" s="35"/>
      <c r="AC153" s="26">
        <v>0</v>
      </c>
      <c r="AD153" s="30"/>
      <c r="AE153" s="32">
        <v>110</v>
      </c>
      <c r="AF153" s="26">
        <v>116</v>
      </c>
      <c r="AG153" s="26">
        <v>-6</v>
      </c>
      <c r="AH153" s="30"/>
      <c r="AI153" s="32">
        <v>10</v>
      </c>
      <c r="AJ153" s="26">
        <v>13.400000000000009</v>
      </c>
      <c r="AK153" s="26">
        <v>-3.4000000000000088</v>
      </c>
      <c r="AL153" s="30"/>
      <c r="AM153" s="29"/>
      <c r="AN153">
        <v>74</v>
      </c>
      <c r="AO153" s="24">
        <v>-74</v>
      </c>
      <c r="AP153" s="33">
        <v>29.6</v>
      </c>
      <c r="AQ153">
        <v>90</v>
      </c>
      <c r="AR153" s="28">
        <v>95.200000000000017</v>
      </c>
      <c r="AS153" s="26">
        <v>-5.2000000000000171</v>
      </c>
      <c r="AT153" s="30"/>
      <c r="AU153">
        <v>70</v>
      </c>
      <c r="AV153">
        <v>77</v>
      </c>
      <c r="AW153" s="26">
        <v>-7</v>
      </c>
      <c r="AX153" s="30"/>
      <c r="AY153" s="29"/>
      <c r="BB153" s="26">
        <v>0</v>
      </c>
      <c r="BC153" s="30"/>
      <c r="BD153" s="32">
        <v>50</v>
      </c>
      <c r="BF153">
        <v>55</v>
      </c>
      <c r="BG153" s="26">
        <v>-5</v>
      </c>
      <c r="BH153" s="30"/>
      <c r="BI153">
        <v>80</v>
      </c>
      <c r="BJ153" s="28">
        <v>80.200000000000017</v>
      </c>
      <c r="BK153" s="26">
        <v>-0.20000000000001711</v>
      </c>
      <c r="BL153" s="30"/>
      <c r="BM153" s="29"/>
      <c r="BN153" s="28"/>
      <c r="BP153">
        <v>30</v>
      </c>
      <c r="BQ153">
        <v>30</v>
      </c>
      <c r="BR153" s="26">
        <v>0</v>
      </c>
      <c r="BS153" s="30"/>
      <c r="BT153">
        <v>70</v>
      </c>
      <c r="BU153" s="28">
        <v>76.400000000000006</v>
      </c>
      <c r="BV153" s="26">
        <v>-6.4000000000000057</v>
      </c>
      <c r="BW153" s="30"/>
      <c r="BX153" s="29"/>
      <c r="BZ153">
        <v>40</v>
      </c>
      <c r="CA153">
        <v>44</v>
      </c>
      <c r="CB153" s="26">
        <v>-4</v>
      </c>
      <c r="CC153" s="30"/>
      <c r="CD153">
        <v>40</v>
      </c>
      <c r="CE153">
        <v>40</v>
      </c>
      <c r="CF153">
        <v>50</v>
      </c>
      <c r="CG153">
        <v>50</v>
      </c>
      <c r="CH153" s="26">
        <v>0</v>
      </c>
      <c r="CI153" s="30"/>
      <c r="CL153" s="26">
        <v>0</v>
      </c>
      <c r="CM153" s="30"/>
      <c r="CN153" s="32">
        <v>40</v>
      </c>
      <c r="CO153">
        <v>38</v>
      </c>
      <c r="CP153" s="26">
        <v>2</v>
      </c>
      <c r="CQ153" s="30"/>
      <c r="CR153" s="32">
        <v>70</v>
      </c>
      <c r="CS153">
        <v>70</v>
      </c>
      <c r="CT153" s="26">
        <v>0</v>
      </c>
      <c r="CU153" s="30"/>
      <c r="CV153">
        <v>20</v>
      </c>
      <c r="CW153">
        <v>20</v>
      </c>
      <c r="CX153" s="26">
        <v>0</v>
      </c>
      <c r="CY153" s="30"/>
      <c r="CZ153" s="32">
        <v>60</v>
      </c>
      <c r="DA153">
        <v>64</v>
      </c>
      <c r="DB153" s="26">
        <v>-4</v>
      </c>
      <c r="DC153" s="30"/>
      <c r="DD153" s="29"/>
      <c r="DF153" s="26">
        <v>0</v>
      </c>
      <c r="DG153" s="30"/>
      <c r="DH153">
        <v>60</v>
      </c>
      <c r="DI153" s="26">
        <v>60</v>
      </c>
      <c r="DJ153" s="26">
        <v>0</v>
      </c>
      <c r="DK153" s="33"/>
      <c r="DL153">
        <v>10</v>
      </c>
      <c r="DM153" s="28">
        <v>8</v>
      </c>
      <c r="DN153" s="26">
        <v>2</v>
      </c>
      <c r="DO153" s="30"/>
      <c r="DR153" s="26">
        <v>0</v>
      </c>
      <c r="DS153" s="33"/>
      <c r="DW153" s="30"/>
      <c r="EA153" s="33"/>
      <c r="EE153" s="30"/>
      <c r="EF153" s="32"/>
      <c r="EI153" s="33"/>
      <c r="EM153" s="33"/>
      <c r="EQ153" s="33"/>
      <c r="ES153" s="28"/>
      <c r="EU153" s="30"/>
      <c r="EV153" s="27"/>
      <c r="FA153" s="33"/>
      <c r="FE153" s="33"/>
      <c r="FI153" s="33"/>
      <c r="FJ153" s="31"/>
      <c r="FM153" s="33"/>
    </row>
    <row r="154" spans="1:169" x14ac:dyDescent="0.25">
      <c r="A154" s="26" t="s">
        <v>240</v>
      </c>
      <c r="B154" s="27">
        <v>0.41</v>
      </c>
      <c r="C154">
        <v>50</v>
      </c>
      <c r="D154">
        <v>53</v>
      </c>
      <c r="E154" s="26">
        <f t="shared" si="11"/>
        <v>-3</v>
      </c>
      <c r="G154" s="29"/>
      <c r="H154" s="35"/>
      <c r="I154" s="35">
        <f t="shared" si="12"/>
        <v>0</v>
      </c>
      <c r="J154" s="30"/>
      <c r="K154" s="32">
        <v>80</v>
      </c>
      <c r="L154" s="35"/>
      <c r="M154" s="36">
        <v>81</v>
      </c>
      <c r="N154" s="35">
        <f t="shared" si="13"/>
        <v>-1</v>
      </c>
      <c r="O154" s="30"/>
      <c r="P154" s="29"/>
      <c r="Q154" s="35"/>
      <c r="R154" s="36">
        <v>120</v>
      </c>
      <c r="S154" s="36">
        <v>121</v>
      </c>
      <c r="T154" s="35">
        <f t="shared" si="14"/>
        <v>-1</v>
      </c>
      <c r="U154" s="30"/>
      <c r="V154" s="29"/>
      <c r="W154" s="35"/>
      <c r="X154" s="35"/>
      <c r="Y154" s="35">
        <v>0</v>
      </c>
      <c r="Z154" s="30"/>
      <c r="AA154" s="36">
        <v>130</v>
      </c>
      <c r="AB154" s="26">
        <v>131</v>
      </c>
      <c r="AC154" s="26">
        <v>-1</v>
      </c>
      <c r="AD154" s="30"/>
      <c r="AE154" s="31"/>
      <c r="AG154" s="26">
        <v>0</v>
      </c>
      <c r="AH154" s="30"/>
      <c r="AI154" s="32">
        <v>10</v>
      </c>
      <c r="AJ154" s="26">
        <v>5.2000000000000028</v>
      </c>
      <c r="AK154" s="26">
        <v>4.7999999999999972</v>
      </c>
      <c r="AL154" s="30"/>
      <c r="AM154" s="32">
        <v>90</v>
      </c>
      <c r="AN154">
        <v>94</v>
      </c>
      <c r="AO154" s="26">
        <v>-4</v>
      </c>
      <c r="AP154" s="30"/>
      <c r="AS154" s="26">
        <v>0</v>
      </c>
      <c r="AT154" s="30"/>
      <c r="AU154">
        <v>90</v>
      </c>
      <c r="AV154">
        <v>94</v>
      </c>
      <c r="AW154" s="26">
        <v>-4</v>
      </c>
      <c r="AX154" s="30"/>
      <c r="AY154" s="32">
        <v>60</v>
      </c>
      <c r="BA154">
        <v>62</v>
      </c>
      <c r="BB154" s="26">
        <v>-2</v>
      </c>
      <c r="BC154" s="30"/>
      <c r="BD154" s="32">
        <v>30</v>
      </c>
      <c r="BF154">
        <v>34</v>
      </c>
      <c r="BG154" s="26">
        <v>-4</v>
      </c>
      <c r="BH154" s="30"/>
      <c r="BI154">
        <v>40</v>
      </c>
      <c r="BJ154" s="28">
        <v>44</v>
      </c>
      <c r="BK154" s="26">
        <v>-4</v>
      </c>
      <c r="BL154" s="30"/>
      <c r="BM154" s="29"/>
      <c r="BN154" s="28"/>
      <c r="BP154">
        <v>10</v>
      </c>
      <c r="BQ154">
        <v>15</v>
      </c>
      <c r="BR154" s="26">
        <v>-5</v>
      </c>
      <c r="BS154" s="30"/>
      <c r="BT154">
        <v>60</v>
      </c>
      <c r="BU154" s="28">
        <v>61</v>
      </c>
      <c r="BV154" s="26">
        <v>-1</v>
      </c>
      <c r="BW154" s="30"/>
      <c r="BX154" s="29"/>
      <c r="BZ154">
        <v>20</v>
      </c>
      <c r="CA154">
        <v>26</v>
      </c>
      <c r="CB154" s="26">
        <v>-6</v>
      </c>
      <c r="CC154" s="30"/>
      <c r="CF154">
        <v>50</v>
      </c>
      <c r="CG154">
        <v>50</v>
      </c>
      <c r="CH154" s="26">
        <v>0</v>
      </c>
      <c r="CI154" s="30"/>
      <c r="CL154" s="26">
        <v>0</v>
      </c>
      <c r="CM154" s="30"/>
      <c r="CN154" s="32">
        <v>20</v>
      </c>
      <c r="CO154">
        <v>20</v>
      </c>
      <c r="CP154" s="26">
        <v>0</v>
      </c>
      <c r="CQ154" s="30"/>
      <c r="CR154" s="32">
        <v>10</v>
      </c>
      <c r="CS154">
        <v>10</v>
      </c>
      <c r="CT154" s="26">
        <v>0</v>
      </c>
      <c r="CU154" s="30"/>
      <c r="CV154">
        <v>20</v>
      </c>
      <c r="CW154">
        <v>20</v>
      </c>
      <c r="CX154" s="26">
        <v>0</v>
      </c>
      <c r="CY154" s="30"/>
      <c r="CZ154" s="32">
        <v>50</v>
      </c>
      <c r="DA154">
        <v>50</v>
      </c>
      <c r="DB154" s="26">
        <v>0</v>
      </c>
      <c r="DC154" s="30"/>
      <c r="DD154" s="29"/>
      <c r="DF154" s="26">
        <v>0</v>
      </c>
      <c r="DG154" s="30"/>
      <c r="DH154">
        <v>20</v>
      </c>
      <c r="DI154" s="26">
        <v>20</v>
      </c>
      <c r="DJ154" s="26">
        <v>0</v>
      </c>
      <c r="DK154" s="33"/>
      <c r="DL154">
        <v>20</v>
      </c>
      <c r="DM154" s="28">
        <v>20</v>
      </c>
      <c r="DN154" s="26">
        <v>0</v>
      </c>
      <c r="DO154" s="30"/>
      <c r="DR154" s="26">
        <v>0</v>
      </c>
      <c r="DS154" s="33"/>
      <c r="DW154" s="30"/>
      <c r="EA154" s="33"/>
      <c r="EE154" s="30"/>
      <c r="EF154" s="32"/>
      <c r="EI154" s="33"/>
      <c r="EM154" s="33"/>
      <c r="EQ154" s="33"/>
      <c r="ES154" s="28"/>
      <c r="EU154" s="30"/>
      <c r="EV154" s="27"/>
      <c r="FA154" s="33"/>
      <c r="FE154" s="33"/>
      <c r="FI154" s="33"/>
      <c r="FJ154" s="31"/>
      <c r="FM154" s="33"/>
    </row>
    <row r="155" spans="1:169" x14ac:dyDescent="0.25">
      <c r="A155" s="26" t="s">
        <v>241</v>
      </c>
      <c r="B155" s="27">
        <v>1</v>
      </c>
      <c r="C155">
        <v>163</v>
      </c>
      <c r="D155">
        <v>156</v>
      </c>
      <c r="E155" s="26">
        <f t="shared" si="11"/>
        <v>7</v>
      </c>
      <c r="G155" s="29"/>
      <c r="H155" s="35"/>
      <c r="I155" s="35">
        <f t="shared" si="12"/>
        <v>0</v>
      </c>
      <c r="J155" s="30"/>
      <c r="K155" s="32">
        <v>44</v>
      </c>
      <c r="L155" s="35"/>
      <c r="M155" s="36">
        <v>67</v>
      </c>
      <c r="N155" s="40">
        <f t="shared" si="13"/>
        <v>-23</v>
      </c>
      <c r="O155" s="30">
        <f>-1*N155*B155</f>
        <v>23</v>
      </c>
      <c r="P155" s="29"/>
      <c r="Q155" s="35"/>
      <c r="R155" s="36">
        <v>100</v>
      </c>
      <c r="S155" s="36">
        <v>97</v>
      </c>
      <c r="T155" s="35">
        <f t="shared" si="14"/>
        <v>3</v>
      </c>
      <c r="U155" s="30"/>
      <c r="V155" s="29"/>
      <c r="W155" s="35"/>
      <c r="X155" s="35"/>
      <c r="Y155" s="35">
        <v>0</v>
      </c>
      <c r="Z155" s="30"/>
      <c r="AA155" s="36">
        <v>111</v>
      </c>
      <c r="AB155" s="26">
        <v>110.8314</v>
      </c>
      <c r="AC155" s="26">
        <v>0.16859999999999789</v>
      </c>
      <c r="AD155" s="30"/>
      <c r="AE155" s="31"/>
      <c r="AG155" s="26">
        <v>0</v>
      </c>
      <c r="AH155" s="30"/>
      <c r="AI155" s="32">
        <v>19</v>
      </c>
      <c r="AJ155" s="26">
        <v>17.182600000000001</v>
      </c>
      <c r="AK155" s="26">
        <v>1.817399999999999</v>
      </c>
      <c r="AL155" s="30"/>
      <c r="AM155" s="32">
        <v>89</v>
      </c>
      <c r="AN155">
        <v>83</v>
      </c>
      <c r="AO155" s="26">
        <v>6</v>
      </c>
      <c r="AP155" s="30"/>
      <c r="AS155" s="26">
        <v>0</v>
      </c>
      <c r="AT155" s="30"/>
      <c r="AU155">
        <v>118</v>
      </c>
      <c r="AV155">
        <v>116</v>
      </c>
      <c r="AW155" s="26">
        <v>2</v>
      </c>
      <c r="AX155" s="30"/>
      <c r="AY155" s="32">
        <v>44</v>
      </c>
      <c r="BA155">
        <v>45</v>
      </c>
      <c r="BB155" s="26">
        <v>-1</v>
      </c>
      <c r="BC155" s="30"/>
      <c r="BD155" s="29"/>
      <c r="BG155" s="26">
        <v>0</v>
      </c>
      <c r="BH155" s="30"/>
      <c r="BI155" s="28"/>
      <c r="BK155" s="26">
        <v>0</v>
      </c>
      <c r="BL155" s="30"/>
      <c r="BM155" s="29"/>
      <c r="BN155">
        <v>50</v>
      </c>
      <c r="BO155">
        <v>50</v>
      </c>
      <c r="BP155">
        <v>56</v>
      </c>
      <c r="BQ155">
        <v>53</v>
      </c>
      <c r="BR155" s="26">
        <v>3</v>
      </c>
      <c r="BS155" s="30"/>
      <c r="BV155" s="26">
        <v>0</v>
      </c>
      <c r="BW155" s="30"/>
      <c r="BX155" s="29"/>
      <c r="CB155" s="26">
        <v>0</v>
      </c>
      <c r="CC155" s="30"/>
      <c r="CH155" s="26">
        <v>0</v>
      </c>
      <c r="CI155" s="30"/>
      <c r="CL155" s="26">
        <v>0</v>
      </c>
      <c r="CM155" s="30"/>
      <c r="CN155" s="32">
        <v>69</v>
      </c>
      <c r="CO155">
        <v>65</v>
      </c>
      <c r="CP155" s="26">
        <v>4</v>
      </c>
      <c r="CQ155" s="30"/>
      <c r="CR155" s="32">
        <v>75</v>
      </c>
      <c r="CS155">
        <v>72</v>
      </c>
      <c r="CT155" s="26">
        <v>3</v>
      </c>
      <c r="CU155" s="30"/>
      <c r="CV155">
        <v>31</v>
      </c>
      <c r="CW155">
        <v>30</v>
      </c>
      <c r="CX155" s="26">
        <v>1</v>
      </c>
      <c r="CY155" s="30"/>
      <c r="CZ155" s="32">
        <v>50</v>
      </c>
      <c r="DA155">
        <v>50</v>
      </c>
      <c r="DB155" s="26">
        <v>0</v>
      </c>
      <c r="DC155" s="30"/>
      <c r="DD155" s="32">
        <v>50</v>
      </c>
      <c r="DE155">
        <v>51</v>
      </c>
      <c r="DF155" s="26">
        <v>-1</v>
      </c>
      <c r="DG155" s="30"/>
      <c r="DH155">
        <v>19</v>
      </c>
      <c r="DI155" s="26">
        <v>20</v>
      </c>
      <c r="DJ155" s="26">
        <v>-1</v>
      </c>
      <c r="DK155" s="33"/>
      <c r="DL155">
        <v>44</v>
      </c>
      <c r="DM155" s="28">
        <v>40</v>
      </c>
      <c r="DN155" s="26">
        <v>4</v>
      </c>
      <c r="DO155" s="30"/>
      <c r="DR155" s="26">
        <v>0</v>
      </c>
      <c r="DS155" s="33"/>
      <c r="DW155" s="30"/>
      <c r="EA155" s="33"/>
      <c r="EE155" s="30"/>
      <c r="EF155" s="32"/>
      <c r="EI155" s="33"/>
      <c r="EM155" s="33"/>
      <c r="EQ155" s="33"/>
      <c r="ES155" s="28"/>
      <c r="EU155" s="30"/>
      <c r="EV155" s="27"/>
      <c r="FA155" s="33"/>
      <c r="FE155" s="33"/>
      <c r="FI155" s="33"/>
      <c r="FJ155" s="31"/>
      <c r="FM155" s="33"/>
    </row>
    <row r="156" spans="1:169" x14ac:dyDescent="0.25">
      <c r="A156" s="26" t="s">
        <v>242</v>
      </c>
      <c r="B156" s="27">
        <v>0.35</v>
      </c>
      <c r="E156" s="26">
        <f t="shared" si="11"/>
        <v>0</v>
      </c>
      <c r="G156" s="32">
        <v>48</v>
      </c>
      <c r="H156" s="36">
        <v>48</v>
      </c>
      <c r="I156" s="35">
        <f t="shared" si="12"/>
        <v>0</v>
      </c>
      <c r="J156" s="30"/>
      <c r="K156" s="32">
        <v>12</v>
      </c>
      <c r="L156" s="35"/>
      <c r="M156" s="36">
        <v>10</v>
      </c>
      <c r="N156" s="35">
        <f t="shared" si="13"/>
        <v>2</v>
      </c>
      <c r="O156" s="30"/>
      <c r="P156" s="29"/>
      <c r="Q156" s="35"/>
      <c r="R156" s="35"/>
      <c r="S156" s="35"/>
      <c r="T156" s="35">
        <f t="shared" si="14"/>
        <v>0</v>
      </c>
      <c r="U156" s="30"/>
      <c r="V156" s="32">
        <v>72</v>
      </c>
      <c r="W156" s="35"/>
      <c r="X156" s="36">
        <v>70</v>
      </c>
      <c r="Y156" s="35">
        <v>2</v>
      </c>
      <c r="Z156" s="30"/>
      <c r="AA156" s="35"/>
      <c r="AC156" s="26">
        <v>0</v>
      </c>
      <c r="AD156" s="30"/>
      <c r="AE156" s="32">
        <v>42</v>
      </c>
      <c r="AF156" s="26">
        <v>45</v>
      </c>
      <c r="AG156" s="26">
        <v>-3</v>
      </c>
      <c r="AH156" s="30"/>
      <c r="AI156" s="29"/>
      <c r="AK156" s="26">
        <v>0</v>
      </c>
      <c r="AL156" s="30"/>
      <c r="AM156" s="29"/>
      <c r="AO156" s="26">
        <v>0</v>
      </c>
      <c r="AP156" s="30"/>
      <c r="AS156" s="26">
        <v>0</v>
      </c>
      <c r="AT156" s="30"/>
      <c r="AU156">
        <v>66</v>
      </c>
      <c r="AV156">
        <v>66</v>
      </c>
      <c r="AW156" s="26">
        <v>0</v>
      </c>
      <c r="AX156" s="30"/>
      <c r="AY156" s="29"/>
      <c r="BB156" s="26">
        <v>0</v>
      </c>
      <c r="BC156" s="30"/>
      <c r="BD156" s="32">
        <v>30</v>
      </c>
      <c r="BF156">
        <v>32</v>
      </c>
      <c r="BG156" s="26">
        <v>-2</v>
      </c>
      <c r="BH156" s="30"/>
      <c r="BI156">
        <v>54</v>
      </c>
      <c r="BJ156" s="28">
        <v>53</v>
      </c>
      <c r="BK156" s="26">
        <v>1</v>
      </c>
      <c r="BL156" s="30"/>
      <c r="BM156" s="29"/>
      <c r="BN156" s="28"/>
      <c r="BR156" s="26">
        <v>0</v>
      </c>
      <c r="BS156" s="30"/>
      <c r="BT156">
        <v>54</v>
      </c>
      <c r="BU156" s="28">
        <v>52</v>
      </c>
      <c r="BV156" s="26">
        <v>2</v>
      </c>
      <c r="BW156" s="30"/>
      <c r="BX156" s="29"/>
      <c r="BZ156">
        <v>12</v>
      </c>
      <c r="CA156">
        <v>10</v>
      </c>
      <c r="CB156" s="26">
        <v>2</v>
      </c>
      <c r="CC156" s="30"/>
      <c r="CF156">
        <v>12</v>
      </c>
      <c r="CG156">
        <v>11</v>
      </c>
      <c r="CH156" s="26">
        <v>1</v>
      </c>
      <c r="CI156" s="30"/>
      <c r="CJ156">
        <v>24</v>
      </c>
      <c r="CK156" s="28">
        <v>24</v>
      </c>
      <c r="CL156" s="26">
        <v>0</v>
      </c>
      <c r="CM156" s="30"/>
      <c r="CN156" s="32">
        <v>24</v>
      </c>
      <c r="CO156">
        <v>26</v>
      </c>
      <c r="CP156" s="26">
        <v>-2</v>
      </c>
      <c r="CQ156" s="30"/>
      <c r="CR156" s="29"/>
      <c r="CT156" s="26">
        <v>0</v>
      </c>
      <c r="CU156" s="30"/>
      <c r="CV156">
        <v>36</v>
      </c>
      <c r="CW156">
        <v>37</v>
      </c>
      <c r="CX156" s="26">
        <v>-1</v>
      </c>
      <c r="CY156" s="30"/>
      <c r="CZ156" s="32">
        <v>12</v>
      </c>
      <c r="DA156">
        <v>10</v>
      </c>
      <c r="DB156" s="26">
        <v>2</v>
      </c>
      <c r="DC156" s="30"/>
      <c r="DD156" s="29"/>
      <c r="DF156" s="26">
        <v>0</v>
      </c>
      <c r="DG156" s="30"/>
      <c r="DH156">
        <v>24</v>
      </c>
      <c r="DI156" s="26">
        <v>24</v>
      </c>
      <c r="DJ156" s="26">
        <v>0</v>
      </c>
      <c r="DK156" s="33"/>
      <c r="DL156">
        <v>12</v>
      </c>
      <c r="DM156" s="28">
        <v>10</v>
      </c>
      <c r="DN156" s="26">
        <v>2</v>
      </c>
      <c r="DO156" s="30"/>
      <c r="DR156" s="26">
        <v>0</v>
      </c>
      <c r="DS156" s="33"/>
      <c r="DW156" s="30"/>
      <c r="EA156" s="33"/>
      <c r="EE156" s="30"/>
      <c r="EF156" s="32"/>
      <c r="EI156" s="33"/>
      <c r="EM156" s="33"/>
      <c r="EQ156" s="33"/>
      <c r="ES156" s="28"/>
      <c r="EU156" s="30"/>
      <c r="EV156" s="27"/>
      <c r="FA156" s="33"/>
      <c r="FE156" s="33"/>
      <c r="FI156" s="33"/>
      <c r="FJ156" s="31"/>
      <c r="FM156" s="33"/>
    </row>
    <row r="157" spans="1:169" x14ac:dyDescent="0.25">
      <c r="A157" s="26" t="s">
        <v>267</v>
      </c>
      <c r="B157" s="27">
        <v>0.14000000000000001</v>
      </c>
      <c r="C157" s="26">
        <v>30</v>
      </c>
      <c r="D157" s="26">
        <v>30</v>
      </c>
      <c r="E157" s="26">
        <f t="shared" si="11"/>
        <v>0</v>
      </c>
      <c r="G157" s="29"/>
      <c r="H157" s="35"/>
      <c r="I157" s="35">
        <f t="shared" si="12"/>
        <v>0</v>
      </c>
      <c r="J157" s="30"/>
      <c r="K157" s="29"/>
      <c r="L157" s="35"/>
      <c r="M157" s="35"/>
      <c r="N157" s="35">
        <f t="shared" si="13"/>
        <v>0</v>
      </c>
      <c r="O157" s="30"/>
      <c r="P157" s="29"/>
      <c r="Q157" s="35"/>
      <c r="R157" s="35"/>
      <c r="S157" s="35"/>
      <c r="T157" s="35">
        <f t="shared" si="14"/>
        <v>0</v>
      </c>
      <c r="U157" s="30"/>
      <c r="V157" s="29"/>
      <c r="W157" s="35"/>
      <c r="X157" s="35"/>
      <c r="Y157" s="35"/>
      <c r="Z157" s="33"/>
      <c r="AA157" s="35"/>
      <c r="AD157" s="30"/>
      <c r="AE157" s="32"/>
      <c r="AH157" s="30"/>
      <c r="AI157" s="29"/>
      <c r="AL157" s="30"/>
      <c r="AM157" s="29"/>
      <c r="AP157" s="30"/>
      <c r="AT157" s="30"/>
      <c r="AX157" s="30"/>
      <c r="AY157" s="29"/>
      <c r="BC157" s="30"/>
      <c r="BD157" s="32"/>
      <c r="BG157" s="26"/>
      <c r="BH157" s="30"/>
      <c r="BJ157" s="28"/>
      <c r="BK157" s="26"/>
      <c r="BL157" s="30"/>
      <c r="BM157" s="29"/>
      <c r="BN157" s="28"/>
      <c r="BO157" s="26"/>
      <c r="BP157" s="26"/>
      <c r="BQ157" s="27"/>
      <c r="BR157" s="26"/>
      <c r="BS157" s="30"/>
      <c r="BT157" s="26"/>
      <c r="BU157" s="28"/>
      <c r="BW157" s="30"/>
      <c r="BX157" s="29"/>
      <c r="BZ157" s="26"/>
      <c r="CB157" s="26"/>
      <c r="CC157" s="30"/>
      <c r="CF157" s="26"/>
      <c r="CI157" s="30"/>
      <c r="CK157" s="28"/>
      <c r="CM157" s="30"/>
      <c r="CN157" s="32"/>
      <c r="CQ157" s="30"/>
      <c r="CR157" s="29"/>
      <c r="CU157" s="30"/>
      <c r="CY157" s="30"/>
      <c r="CZ157" s="32"/>
      <c r="DC157" s="30"/>
      <c r="DD157" s="29"/>
      <c r="DG157" s="30"/>
      <c r="DK157" s="33"/>
      <c r="DM157" s="28"/>
      <c r="DO157" s="30"/>
      <c r="DS157" s="33"/>
      <c r="DW157" s="30"/>
      <c r="EA157" s="33"/>
      <c r="EE157" s="30"/>
      <c r="EF157" s="32"/>
      <c r="EI157" s="33"/>
      <c r="EM157" s="33"/>
      <c r="EQ157" s="33"/>
      <c r="ES157" s="28"/>
      <c r="EU157" s="30"/>
      <c r="EV157" s="27"/>
      <c r="FA157" s="33"/>
      <c r="FE157" s="33"/>
      <c r="FI157" s="33"/>
      <c r="FJ157" s="31"/>
      <c r="FM157" s="33"/>
    </row>
    <row r="158" spans="1:169" x14ac:dyDescent="0.25">
      <c r="A158" s="26" t="s">
        <v>243</v>
      </c>
      <c r="B158" s="27">
        <v>0.18</v>
      </c>
      <c r="E158" s="26">
        <f t="shared" si="11"/>
        <v>0</v>
      </c>
      <c r="G158" s="29"/>
      <c r="H158" s="35"/>
      <c r="I158" s="35">
        <f t="shared" si="12"/>
        <v>0</v>
      </c>
      <c r="J158" s="30"/>
      <c r="K158" s="32">
        <v>30</v>
      </c>
      <c r="L158" s="35"/>
      <c r="M158" s="36">
        <v>35</v>
      </c>
      <c r="N158" s="35">
        <f t="shared" si="13"/>
        <v>-5</v>
      </c>
      <c r="O158" s="30"/>
      <c r="P158" s="29"/>
      <c r="Q158" s="35"/>
      <c r="R158" s="35"/>
      <c r="S158" s="35"/>
      <c r="T158" s="35">
        <f t="shared" si="14"/>
        <v>0</v>
      </c>
      <c r="U158" s="30"/>
      <c r="V158" s="32">
        <v>30</v>
      </c>
      <c r="W158" s="35"/>
      <c r="X158" s="36">
        <v>34</v>
      </c>
      <c r="Y158" s="35">
        <v>-4</v>
      </c>
      <c r="Z158" s="30"/>
      <c r="AA158" s="35"/>
      <c r="AC158" s="26">
        <v>0</v>
      </c>
      <c r="AD158" s="30"/>
      <c r="AE158" s="31"/>
      <c r="AG158" s="26">
        <v>0</v>
      </c>
      <c r="AH158" s="30"/>
      <c r="AI158" s="32">
        <v>10</v>
      </c>
      <c r="AJ158" s="26">
        <v>6</v>
      </c>
      <c r="AK158" s="26">
        <v>4</v>
      </c>
      <c r="AL158" s="30"/>
      <c r="AM158" s="32">
        <v>20</v>
      </c>
      <c r="AN158">
        <v>18</v>
      </c>
      <c r="AO158" s="26">
        <v>2</v>
      </c>
      <c r="AP158" s="30"/>
      <c r="AQ158">
        <v>10</v>
      </c>
      <c r="AR158" s="28">
        <v>14.2</v>
      </c>
      <c r="AS158" s="26">
        <v>-4.1999999999999993</v>
      </c>
      <c r="AT158" s="30"/>
      <c r="AU158">
        <v>10</v>
      </c>
      <c r="AV158">
        <v>15</v>
      </c>
      <c r="AW158" s="26">
        <v>-5</v>
      </c>
      <c r="AX158" s="30"/>
      <c r="AY158" s="32">
        <v>10</v>
      </c>
      <c r="BA158">
        <v>14</v>
      </c>
      <c r="BB158" s="26">
        <v>-4</v>
      </c>
      <c r="BC158" s="30"/>
      <c r="BD158" s="32">
        <v>10</v>
      </c>
      <c r="BF158">
        <v>8</v>
      </c>
      <c r="BG158" s="26">
        <v>2</v>
      </c>
      <c r="BH158" s="30"/>
      <c r="BI158" s="28"/>
      <c r="BK158" s="26">
        <v>0</v>
      </c>
      <c r="BL158" s="30"/>
      <c r="BM158" s="29"/>
      <c r="BN158" s="28"/>
      <c r="BR158" s="26">
        <v>0</v>
      </c>
      <c r="BS158" s="30"/>
      <c r="BT158">
        <v>30</v>
      </c>
      <c r="BU158" s="28">
        <v>35.4</v>
      </c>
      <c r="BV158" s="26">
        <v>-5.3999999999999986</v>
      </c>
      <c r="BW158" s="30"/>
      <c r="BX158" s="29"/>
      <c r="CB158" s="26">
        <v>0</v>
      </c>
      <c r="CC158" s="30"/>
      <c r="CF158">
        <v>10</v>
      </c>
      <c r="CG158">
        <v>13</v>
      </c>
      <c r="CH158" s="26">
        <v>-3</v>
      </c>
      <c r="CI158" s="30"/>
      <c r="CL158" s="26">
        <v>0</v>
      </c>
      <c r="CM158" s="30"/>
      <c r="CN158" s="32">
        <v>40</v>
      </c>
      <c r="CO158">
        <v>40</v>
      </c>
      <c r="CP158" s="26">
        <v>0</v>
      </c>
      <c r="CQ158" s="30"/>
      <c r="CR158" s="29"/>
      <c r="CT158" s="26">
        <v>0</v>
      </c>
      <c r="CU158" s="30"/>
      <c r="CX158" s="26">
        <v>0</v>
      </c>
      <c r="CY158" s="30"/>
      <c r="CZ158" s="29"/>
      <c r="DB158" s="26">
        <v>0</v>
      </c>
      <c r="DC158" s="30"/>
      <c r="DD158" s="32">
        <v>10</v>
      </c>
      <c r="DE158">
        <v>10</v>
      </c>
      <c r="DF158" s="26">
        <v>0</v>
      </c>
      <c r="DG158" s="30"/>
      <c r="DJ158" s="26">
        <v>0</v>
      </c>
      <c r="DK158" s="33"/>
      <c r="DN158" s="26">
        <v>0</v>
      </c>
      <c r="DO158" s="30"/>
      <c r="DP158">
        <v>20</v>
      </c>
      <c r="DQ158" s="26">
        <v>20</v>
      </c>
      <c r="DR158" s="26">
        <v>0</v>
      </c>
      <c r="DS158" s="33"/>
      <c r="DT158">
        <v>20</v>
      </c>
      <c r="DU158">
        <v>20</v>
      </c>
      <c r="DV158" s="26">
        <v>0</v>
      </c>
      <c r="DW158" s="30"/>
      <c r="EA158" s="34"/>
      <c r="EE158" s="30"/>
      <c r="EF158" s="32"/>
      <c r="EI158" s="33"/>
      <c r="EM158" s="33"/>
      <c r="EQ158" s="33"/>
      <c r="EU158" s="30"/>
      <c r="EV158" s="27"/>
      <c r="FA158" s="33"/>
      <c r="FE158" s="33"/>
      <c r="FI158" s="33"/>
      <c r="FJ158" s="31"/>
      <c r="FM158" s="33"/>
    </row>
    <row r="159" spans="1:169" x14ac:dyDescent="0.25">
      <c r="A159" s="26" t="s">
        <v>244</v>
      </c>
      <c r="B159" s="27">
        <v>1</v>
      </c>
      <c r="E159" s="26">
        <f t="shared" si="11"/>
        <v>0</v>
      </c>
      <c r="G159" s="29"/>
      <c r="H159" s="36">
        <v>8</v>
      </c>
      <c r="I159" s="40">
        <f t="shared" si="12"/>
        <v>-8</v>
      </c>
      <c r="J159" s="30">
        <f>-1*I159*B159</f>
        <v>8</v>
      </c>
      <c r="K159" s="29"/>
      <c r="L159" s="35"/>
      <c r="M159" s="35"/>
      <c r="N159" s="35">
        <f t="shared" si="13"/>
        <v>0</v>
      </c>
      <c r="O159" s="30"/>
      <c r="P159" s="29"/>
      <c r="Q159" s="35"/>
      <c r="R159" s="35"/>
      <c r="S159" s="36">
        <v>33</v>
      </c>
      <c r="T159" s="40">
        <f t="shared" si="14"/>
        <v>-33</v>
      </c>
      <c r="U159" s="30">
        <f>-1*T159*B159</f>
        <v>33</v>
      </c>
      <c r="V159" s="29"/>
      <c r="W159" s="35"/>
      <c r="X159" s="35"/>
      <c r="Y159" s="35">
        <v>0</v>
      </c>
      <c r="Z159" s="30"/>
      <c r="AA159" s="35"/>
      <c r="AC159" s="26">
        <v>0</v>
      </c>
      <c r="AD159" s="30"/>
      <c r="AE159" s="32">
        <v>24</v>
      </c>
      <c r="AF159" s="26">
        <v>24.22</v>
      </c>
      <c r="AG159" s="26">
        <v>-0.21999999999999889</v>
      </c>
      <c r="AH159" s="30"/>
      <c r="AI159" s="29"/>
      <c r="AJ159" s="26">
        <v>50.449800000000003</v>
      </c>
      <c r="AK159" s="24">
        <v>-50.449800000000003</v>
      </c>
      <c r="AL159" s="30">
        <v>50.449800000000003</v>
      </c>
      <c r="AM159" s="29"/>
      <c r="AO159" s="26">
        <v>0</v>
      </c>
      <c r="AP159" s="30"/>
      <c r="AQ159">
        <v>41</v>
      </c>
      <c r="AR159" s="28">
        <v>39.878</v>
      </c>
      <c r="AS159" s="26">
        <v>1.1220000000000001</v>
      </c>
      <c r="AT159" s="30"/>
      <c r="AV159">
        <v>4</v>
      </c>
      <c r="AW159" s="24">
        <v>-4</v>
      </c>
      <c r="AX159" s="30">
        <v>4</v>
      </c>
      <c r="AY159" s="29"/>
      <c r="BB159" s="26">
        <v>0</v>
      </c>
      <c r="BC159" s="30"/>
      <c r="BD159" s="29"/>
      <c r="BG159" s="26">
        <v>0</v>
      </c>
      <c r="BH159" s="30"/>
      <c r="BI159">
        <v>32</v>
      </c>
      <c r="BJ159" s="28">
        <v>31.859200000000001</v>
      </c>
      <c r="BK159" s="26">
        <v>0.1407999999999987</v>
      </c>
      <c r="BL159" s="30"/>
      <c r="BM159" s="29"/>
      <c r="BN159" s="28"/>
      <c r="BR159" s="26">
        <v>0</v>
      </c>
      <c r="BS159" s="30"/>
      <c r="BT159">
        <v>20</v>
      </c>
      <c r="BU159" s="28">
        <v>21.08919999999998</v>
      </c>
      <c r="BV159" s="26">
        <v>-1.08919999999998</v>
      </c>
      <c r="BW159" s="30"/>
      <c r="BX159" s="29"/>
      <c r="BZ159">
        <v>16</v>
      </c>
      <c r="CA159">
        <v>14</v>
      </c>
      <c r="CB159" s="26">
        <v>2</v>
      </c>
      <c r="CC159" s="30"/>
      <c r="CD159">
        <v>33</v>
      </c>
      <c r="CE159">
        <v>30</v>
      </c>
      <c r="CF159">
        <v>32</v>
      </c>
      <c r="CG159">
        <v>30</v>
      </c>
      <c r="CH159" s="26">
        <v>5</v>
      </c>
      <c r="CI159" s="30"/>
      <c r="CL159" s="26">
        <v>0</v>
      </c>
      <c r="CM159" s="30"/>
      <c r="CN159" s="29"/>
      <c r="CP159" s="26">
        <v>0</v>
      </c>
      <c r="CQ159" s="30"/>
      <c r="CR159" s="32">
        <v>49</v>
      </c>
      <c r="CS159" s="26">
        <v>50</v>
      </c>
      <c r="CT159" s="26">
        <v>-1</v>
      </c>
      <c r="CU159" s="30"/>
      <c r="CX159" s="26">
        <v>0</v>
      </c>
      <c r="CY159" s="30"/>
      <c r="CZ159" s="29"/>
      <c r="DB159" s="26">
        <v>0</v>
      </c>
      <c r="DC159" s="30"/>
      <c r="DD159" s="29"/>
      <c r="DG159" s="30"/>
      <c r="DK159" s="33"/>
      <c r="DO159" s="30"/>
      <c r="DS159" s="33"/>
      <c r="DW159" s="30"/>
      <c r="EA159" s="34"/>
      <c r="EE159" s="30"/>
      <c r="EF159" s="32"/>
      <c r="EI159" s="33"/>
      <c r="EJ159" s="28"/>
      <c r="EM159" s="33"/>
      <c r="EQ159" s="33"/>
      <c r="EU159" s="30"/>
      <c r="EV159" s="27"/>
      <c r="FA159" s="33"/>
      <c r="FE159" s="33"/>
      <c r="FI159" s="33"/>
      <c r="FJ159" s="31"/>
      <c r="FM159" s="33"/>
    </row>
    <row r="160" spans="1:169" x14ac:dyDescent="0.25">
      <c r="A160" s="26" t="s">
        <v>245</v>
      </c>
      <c r="B160" s="27">
        <v>0.4</v>
      </c>
      <c r="C160">
        <v>8</v>
      </c>
      <c r="D160">
        <v>8</v>
      </c>
      <c r="E160" s="26">
        <f t="shared" si="11"/>
        <v>0</v>
      </c>
      <c r="G160" s="29"/>
      <c r="H160" s="35"/>
      <c r="I160" s="35">
        <f t="shared" si="12"/>
        <v>0</v>
      </c>
      <c r="J160" s="30"/>
      <c r="K160" s="29"/>
      <c r="L160" s="35"/>
      <c r="M160" s="35"/>
      <c r="N160" s="35">
        <f t="shared" si="13"/>
        <v>0</v>
      </c>
      <c r="O160" s="30"/>
      <c r="P160" s="29"/>
      <c r="Q160" s="35"/>
      <c r="R160" s="36">
        <v>8</v>
      </c>
      <c r="S160" s="36">
        <v>12</v>
      </c>
      <c r="T160" s="35">
        <f t="shared" si="14"/>
        <v>-4</v>
      </c>
      <c r="U160" s="30"/>
      <c r="V160" s="32">
        <v>8</v>
      </c>
      <c r="W160" s="35"/>
      <c r="X160" s="36">
        <v>8</v>
      </c>
      <c r="Y160" s="35">
        <v>0</v>
      </c>
      <c r="Z160" s="30"/>
      <c r="AA160" s="36">
        <v>8</v>
      </c>
      <c r="AB160" s="26">
        <v>10.8</v>
      </c>
      <c r="AC160" s="26">
        <v>-2.8000000000000012</v>
      </c>
      <c r="AD160" s="30"/>
      <c r="AE160" s="31"/>
      <c r="AG160" s="26">
        <v>0</v>
      </c>
      <c r="AH160" s="30"/>
      <c r="AI160" s="32">
        <v>8</v>
      </c>
      <c r="AJ160" s="26">
        <v>7.4</v>
      </c>
      <c r="AK160" s="26">
        <v>0.59999999999999964</v>
      </c>
      <c r="AL160" s="30"/>
      <c r="AM160" s="29"/>
      <c r="AO160" s="26">
        <v>0</v>
      </c>
      <c r="AP160" s="30"/>
      <c r="AS160" s="26">
        <v>0</v>
      </c>
      <c r="AT160" s="30"/>
      <c r="AU160">
        <v>8</v>
      </c>
      <c r="AV160">
        <v>8</v>
      </c>
      <c r="AW160" s="26">
        <v>0</v>
      </c>
      <c r="AX160" s="30"/>
      <c r="AY160" s="29"/>
      <c r="BB160" s="26">
        <v>0</v>
      </c>
      <c r="BC160" s="30"/>
      <c r="BD160" s="32">
        <v>8</v>
      </c>
      <c r="BF160">
        <v>12</v>
      </c>
      <c r="BG160" s="26">
        <v>-4</v>
      </c>
      <c r="BH160" s="30"/>
      <c r="BI160" s="28"/>
      <c r="BK160" s="26">
        <v>0</v>
      </c>
      <c r="BL160" s="30"/>
      <c r="BM160" s="29"/>
      <c r="BN160" s="28"/>
      <c r="BP160">
        <v>8</v>
      </c>
      <c r="BQ160">
        <v>6</v>
      </c>
      <c r="BR160" s="26">
        <v>2</v>
      </c>
      <c r="BS160" s="30"/>
      <c r="BV160" s="26">
        <v>0</v>
      </c>
      <c r="BW160" s="30"/>
      <c r="BX160" s="29"/>
      <c r="CB160" s="26">
        <v>0</v>
      </c>
      <c r="CC160" s="30"/>
      <c r="CH160" s="26">
        <v>0</v>
      </c>
      <c r="CI160" s="30"/>
      <c r="CL160" s="26">
        <v>0</v>
      </c>
      <c r="CM160" s="30"/>
      <c r="CN160" s="29"/>
      <c r="CP160" s="26">
        <v>0</v>
      </c>
      <c r="CQ160" s="30"/>
      <c r="CR160" s="32">
        <v>16</v>
      </c>
      <c r="CS160">
        <v>16</v>
      </c>
      <c r="CT160" s="26">
        <v>0</v>
      </c>
      <c r="CU160" s="30"/>
      <c r="CV160">
        <v>32</v>
      </c>
      <c r="CW160" s="26">
        <v>32</v>
      </c>
      <c r="CX160" s="26">
        <v>0</v>
      </c>
      <c r="CY160" s="30"/>
      <c r="CZ160" s="29"/>
      <c r="DB160" s="26">
        <v>0</v>
      </c>
      <c r="DC160" s="30"/>
      <c r="DD160" s="29"/>
      <c r="DG160" s="30"/>
      <c r="DK160" s="33"/>
      <c r="DO160" s="30"/>
      <c r="DS160" s="33"/>
      <c r="DW160" s="30"/>
      <c r="EA160" s="34"/>
      <c r="EE160" s="30"/>
      <c r="EF160" s="32"/>
      <c r="EI160" s="33"/>
      <c r="EM160" s="33"/>
      <c r="EQ160" s="33"/>
      <c r="EU160" s="30"/>
      <c r="EV160" s="27"/>
      <c r="FA160" s="33"/>
      <c r="FE160" s="33"/>
      <c r="FI160" s="33"/>
      <c r="FJ160" s="31"/>
      <c r="FM160" s="33"/>
    </row>
    <row r="161" spans="1:169" x14ac:dyDescent="0.25">
      <c r="A161" s="26" t="s">
        <v>246</v>
      </c>
      <c r="B161" s="27">
        <v>1</v>
      </c>
      <c r="E161" s="26">
        <f t="shared" si="11"/>
        <v>0</v>
      </c>
      <c r="G161" s="29"/>
      <c r="H161" s="35"/>
      <c r="I161" s="35">
        <f t="shared" si="12"/>
        <v>0</v>
      </c>
      <c r="J161" s="30"/>
      <c r="K161" s="29"/>
      <c r="L161" s="35"/>
      <c r="M161" s="35"/>
      <c r="N161" s="35">
        <f t="shared" si="13"/>
        <v>0</v>
      </c>
      <c r="O161" s="30"/>
      <c r="P161" s="29"/>
      <c r="Q161" s="35"/>
      <c r="R161" s="35"/>
      <c r="S161" s="35"/>
      <c r="T161" s="35">
        <f t="shared" si="14"/>
        <v>0</v>
      </c>
      <c r="U161" s="30"/>
      <c r="V161" s="29"/>
      <c r="W161" s="35"/>
      <c r="X161" s="35"/>
      <c r="Y161" s="35">
        <v>0</v>
      </c>
      <c r="Z161" s="30"/>
      <c r="AA161" s="35"/>
      <c r="AC161" s="26">
        <v>0</v>
      </c>
      <c r="AD161" s="30"/>
      <c r="AE161" s="31"/>
      <c r="AG161" s="26">
        <v>0</v>
      </c>
      <c r="AH161" s="30"/>
      <c r="AI161" s="29"/>
      <c r="AK161" s="26">
        <v>0</v>
      </c>
      <c r="AL161" s="30"/>
      <c r="AM161" s="29"/>
      <c r="AO161" s="26">
        <v>0</v>
      </c>
      <c r="AP161" s="30"/>
      <c r="AS161" s="26">
        <v>0</v>
      </c>
      <c r="AT161" s="30"/>
      <c r="AW161" s="26">
        <v>0</v>
      </c>
      <c r="AX161" s="30"/>
      <c r="AY161" s="29"/>
      <c r="BB161" s="26">
        <v>0</v>
      </c>
      <c r="BC161" s="30"/>
      <c r="BD161" s="29"/>
      <c r="BG161" s="26">
        <v>0</v>
      </c>
      <c r="BH161" s="30"/>
      <c r="BI161" s="28"/>
      <c r="BK161" s="26">
        <v>0</v>
      </c>
      <c r="BL161" s="30"/>
      <c r="BM161" s="29"/>
      <c r="BN161" s="28"/>
      <c r="BR161" s="26">
        <v>0</v>
      </c>
      <c r="BS161" s="30"/>
      <c r="BV161" s="26">
        <v>0</v>
      </c>
      <c r="BW161" s="30"/>
      <c r="BX161" s="29"/>
      <c r="CB161" s="26">
        <v>0</v>
      </c>
      <c r="CC161" s="30"/>
      <c r="CH161" s="26">
        <v>0</v>
      </c>
      <c r="CI161" s="30"/>
      <c r="CL161" s="26">
        <v>0</v>
      </c>
      <c r="CM161" s="30"/>
      <c r="CN161" s="32">
        <v>5</v>
      </c>
      <c r="CO161">
        <v>4</v>
      </c>
      <c r="CP161" s="26">
        <v>1</v>
      </c>
      <c r="CQ161" s="30"/>
      <c r="CR161" s="32">
        <v>10</v>
      </c>
      <c r="CS161">
        <v>8</v>
      </c>
      <c r="CT161" s="26">
        <v>2</v>
      </c>
      <c r="CU161" s="30"/>
      <c r="CX161" s="26">
        <v>0</v>
      </c>
      <c r="CY161" s="30"/>
      <c r="CZ161" s="29"/>
      <c r="DB161" s="26">
        <v>0</v>
      </c>
      <c r="DC161" s="30"/>
      <c r="DD161" s="29"/>
      <c r="DG161" s="30"/>
      <c r="DK161" s="33"/>
      <c r="DO161" s="30"/>
      <c r="DS161" s="33"/>
      <c r="DT161" s="27"/>
      <c r="DW161" s="30"/>
      <c r="EA161" s="34"/>
      <c r="EE161" s="30"/>
      <c r="EF161" s="32"/>
      <c r="EI161" s="33"/>
      <c r="EJ161" s="28"/>
      <c r="EM161" s="33"/>
      <c r="EQ161" s="33"/>
      <c r="EU161" s="30"/>
      <c r="EV161" s="27"/>
      <c r="FA161" s="33"/>
      <c r="FE161" s="33"/>
      <c r="FI161" s="33"/>
      <c r="FJ161" s="31"/>
      <c r="FM161" s="33"/>
    </row>
    <row r="162" spans="1:169" x14ac:dyDescent="0.25">
      <c r="A162" s="26" t="s">
        <v>247</v>
      </c>
      <c r="B162" s="27">
        <v>0.84</v>
      </c>
      <c r="E162" s="26">
        <f t="shared" si="11"/>
        <v>0</v>
      </c>
      <c r="G162" s="29"/>
      <c r="H162" s="35"/>
      <c r="I162" s="35">
        <f t="shared" si="12"/>
        <v>0</v>
      </c>
      <c r="J162" s="30"/>
      <c r="K162" s="29"/>
      <c r="L162" s="35"/>
      <c r="M162" s="35"/>
      <c r="N162" s="35">
        <f t="shared" si="13"/>
        <v>0</v>
      </c>
      <c r="O162" s="30"/>
      <c r="P162" s="29"/>
      <c r="Q162" s="35"/>
      <c r="R162" s="35"/>
      <c r="S162" s="35"/>
      <c r="T162" s="35">
        <f t="shared" si="14"/>
        <v>0</v>
      </c>
      <c r="U162" s="30"/>
      <c r="V162" s="29"/>
      <c r="W162" s="35"/>
      <c r="X162" s="35"/>
      <c r="Y162" s="35">
        <v>0</v>
      </c>
      <c r="Z162" s="30"/>
      <c r="AA162" s="35"/>
      <c r="AC162" s="26">
        <v>0</v>
      </c>
      <c r="AD162" s="30"/>
      <c r="AE162" s="31"/>
      <c r="AG162" s="26">
        <v>0</v>
      </c>
      <c r="AH162" s="30"/>
      <c r="AI162" s="29"/>
      <c r="AK162" s="26">
        <v>0</v>
      </c>
      <c r="AL162" s="30"/>
      <c r="AM162" s="29"/>
      <c r="AO162" s="26">
        <v>0</v>
      </c>
      <c r="AP162" s="30"/>
      <c r="AS162" s="26">
        <v>0</v>
      </c>
      <c r="AT162" s="30"/>
      <c r="AW162" s="26">
        <v>0</v>
      </c>
      <c r="AX162" s="30"/>
      <c r="AY162" s="29"/>
      <c r="BB162" s="26">
        <v>0</v>
      </c>
      <c r="BC162" s="30"/>
      <c r="BD162" s="29"/>
      <c r="BG162" s="26">
        <v>0</v>
      </c>
      <c r="BH162" s="30"/>
      <c r="BI162" s="28"/>
      <c r="BK162" s="26">
        <v>0</v>
      </c>
      <c r="BL162" s="30"/>
      <c r="BM162" s="29"/>
      <c r="BN162" s="28"/>
      <c r="BR162" s="26">
        <v>0</v>
      </c>
      <c r="BS162" s="30"/>
      <c r="BV162" s="26">
        <v>0</v>
      </c>
      <c r="BW162" s="30"/>
      <c r="BX162" s="29"/>
      <c r="CA162">
        <v>6</v>
      </c>
      <c r="CB162" s="24">
        <v>-6</v>
      </c>
      <c r="CC162" s="30">
        <v>5.04</v>
      </c>
      <c r="CG162">
        <v>6</v>
      </c>
      <c r="CH162" s="24">
        <v>-6</v>
      </c>
      <c r="CI162" s="30">
        <v>5.04</v>
      </c>
      <c r="CK162" s="28">
        <v>6</v>
      </c>
      <c r="CL162" s="24">
        <v>-6</v>
      </c>
      <c r="CM162" s="30">
        <v>5.04</v>
      </c>
      <c r="CN162" s="29"/>
      <c r="CP162" s="26">
        <v>0</v>
      </c>
      <c r="CQ162" s="30"/>
      <c r="CR162" s="29"/>
      <c r="CT162" s="26">
        <v>0</v>
      </c>
      <c r="CU162" s="30"/>
      <c r="CY162" s="30"/>
      <c r="CZ162" s="29"/>
      <c r="DC162" s="30"/>
      <c r="DD162" s="29"/>
      <c r="DG162" s="30"/>
      <c r="DK162" s="33"/>
      <c r="DO162" s="30"/>
      <c r="DS162" s="33"/>
      <c r="DT162" s="27"/>
      <c r="DW162" s="30"/>
      <c r="EA162" s="34"/>
      <c r="EE162" s="30"/>
      <c r="EF162" s="32"/>
      <c r="EI162" s="33"/>
      <c r="EJ162" s="28"/>
      <c r="EM162" s="33"/>
      <c r="EQ162" s="33"/>
      <c r="EU162" s="30"/>
      <c r="EV162" s="27"/>
      <c r="FA162" s="33"/>
      <c r="FE162" s="33"/>
      <c r="FI162" s="33"/>
      <c r="FJ162" s="31"/>
      <c r="FM162" s="33"/>
    </row>
    <row r="163" spans="1:169" x14ac:dyDescent="0.25">
      <c r="A163" s="26" t="s">
        <v>248</v>
      </c>
      <c r="B163" s="27">
        <v>0.84</v>
      </c>
      <c r="E163" s="26">
        <f t="shared" si="11"/>
        <v>0</v>
      </c>
      <c r="G163" s="29"/>
      <c r="H163" s="35"/>
      <c r="I163" s="35">
        <f t="shared" si="12"/>
        <v>0</v>
      </c>
      <c r="J163" s="30"/>
      <c r="K163" s="29"/>
      <c r="L163" s="35"/>
      <c r="M163" s="35"/>
      <c r="N163" s="35">
        <f t="shared" si="13"/>
        <v>0</v>
      </c>
      <c r="O163" s="30"/>
      <c r="P163" s="29"/>
      <c r="Q163" s="35"/>
      <c r="R163" s="35"/>
      <c r="S163" s="35"/>
      <c r="T163" s="35">
        <f t="shared" si="14"/>
        <v>0</v>
      </c>
      <c r="U163" s="30"/>
      <c r="V163" s="29"/>
      <c r="W163" s="35"/>
      <c r="X163" s="35"/>
      <c r="Y163" s="35">
        <v>0</v>
      </c>
      <c r="Z163" s="30"/>
      <c r="AA163" s="35"/>
      <c r="AC163" s="26">
        <v>0</v>
      </c>
      <c r="AD163" s="30"/>
      <c r="AE163" s="31"/>
      <c r="AG163" s="26">
        <v>0</v>
      </c>
      <c r="AH163" s="30"/>
      <c r="AI163" s="29"/>
      <c r="AK163" s="26">
        <v>0</v>
      </c>
      <c r="AL163" s="30"/>
      <c r="AM163" s="29"/>
      <c r="AO163" s="26">
        <v>0</v>
      </c>
      <c r="AP163" s="30"/>
      <c r="AS163" s="26">
        <v>0</v>
      </c>
      <c r="AT163" s="30"/>
      <c r="AW163" s="26">
        <v>0</v>
      </c>
      <c r="AX163" s="30"/>
      <c r="AY163" s="29"/>
      <c r="BB163" s="26">
        <v>0</v>
      </c>
      <c r="BC163" s="30"/>
      <c r="BD163" s="29"/>
      <c r="BG163" s="26">
        <v>0</v>
      </c>
      <c r="BH163" s="30"/>
      <c r="BI163" s="28"/>
      <c r="BK163" s="26">
        <v>0</v>
      </c>
      <c r="BL163" s="30"/>
      <c r="BM163" s="29"/>
      <c r="BN163" s="28"/>
      <c r="BR163" s="26">
        <v>0</v>
      </c>
      <c r="BS163" s="30"/>
      <c r="BV163" s="26">
        <v>0</v>
      </c>
      <c r="BW163" s="30"/>
      <c r="BX163" s="29"/>
      <c r="CB163" s="26">
        <v>0</v>
      </c>
      <c r="CC163" s="30"/>
      <c r="CH163" s="26">
        <v>0</v>
      </c>
      <c r="CI163" s="30"/>
      <c r="CL163" s="26">
        <v>0</v>
      </c>
      <c r="CM163" s="30"/>
      <c r="CN163" s="29"/>
      <c r="CP163" s="26">
        <v>0</v>
      </c>
      <c r="CQ163" s="30"/>
      <c r="CR163" s="29"/>
      <c r="CT163" s="26">
        <v>0</v>
      </c>
      <c r="CU163" s="30"/>
      <c r="CV163" s="26">
        <v>12</v>
      </c>
      <c r="CW163" s="26">
        <v>15</v>
      </c>
      <c r="CX163" s="26">
        <v>-3</v>
      </c>
      <c r="CY163" s="30"/>
      <c r="CZ163" s="29"/>
      <c r="DB163" s="26">
        <v>0</v>
      </c>
      <c r="DC163" s="30"/>
      <c r="DD163" s="29"/>
      <c r="DG163" s="30"/>
      <c r="DK163" s="33"/>
      <c r="DO163" s="30"/>
      <c r="DS163" s="33"/>
      <c r="DW163" s="30"/>
      <c r="EA163" s="34"/>
      <c r="EE163" s="30"/>
      <c r="EF163" s="32"/>
      <c r="EI163" s="33"/>
      <c r="EM163" s="33"/>
      <c r="EQ163" s="33"/>
      <c r="EU163" s="30"/>
      <c r="EV163" s="27"/>
      <c r="FA163" s="33"/>
      <c r="FE163" s="33"/>
      <c r="FI163" s="33"/>
      <c r="FJ163" s="31"/>
      <c r="FM163" s="33"/>
    </row>
    <row r="164" spans="1:169" x14ac:dyDescent="0.25">
      <c r="A164" s="26" t="s">
        <v>249</v>
      </c>
      <c r="B164" s="27">
        <v>0.35</v>
      </c>
      <c r="C164">
        <v>32</v>
      </c>
      <c r="D164">
        <v>34</v>
      </c>
      <c r="E164" s="26">
        <f t="shared" si="11"/>
        <v>-2</v>
      </c>
      <c r="G164" s="29"/>
      <c r="H164" s="35"/>
      <c r="I164" s="35">
        <f t="shared" si="12"/>
        <v>0</v>
      </c>
      <c r="J164" s="30"/>
      <c r="K164" s="29"/>
      <c r="L164" s="35"/>
      <c r="M164" s="35"/>
      <c r="N164" s="35">
        <f t="shared" si="13"/>
        <v>0</v>
      </c>
      <c r="O164" s="30"/>
      <c r="P164" s="29"/>
      <c r="Q164" s="35"/>
      <c r="R164" s="36">
        <v>56</v>
      </c>
      <c r="S164" s="36">
        <v>57</v>
      </c>
      <c r="T164" s="35">
        <f t="shared" si="14"/>
        <v>-1</v>
      </c>
      <c r="U164" s="30"/>
      <c r="V164" s="32">
        <v>128</v>
      </c>
      <c r="W164" s="35"/>
      <c r="X164" s="36">
        <v>126</v>
      </c>
      <c r="Y164" s="35">
        <v>2</v>
      </c>
      <c r="Z164" s="30"/>
      <c r="AA164" s="36">
        <v>72</v>
      </c>
      <c r="AB164" s="26">
        <v>73.200000000000017</v>
      </c>
      <c r="AC164" s="26">
        <v>-1.2000000000000171</v>
      </c>
      <c r="AD164" s="30"/>
      <c r="AE164" s="32">
        <v>32</v>
      </c>
      <c r="AF164" s="26">
        <v>32</v>
      </c>
      <c r="AG164" s="26">
        <v>0</v>
      </c>
      <c r="AH164" s="30"/>
      <c r="AI164" s="32">
        <v>48</v>
      </c>
      <c r="AJ164" s="26">
        <v>48.400000000000013</v>
      </c>
      <c r="AK164" s="26">
        <v>-0.40000000000001279</v>
      </c>
      <c r="AL164" s="30"/>
      <c r="AM164" s="32">
        <v>48</v>
      </c>
      <c r="AN164">
        <v>47</v>
      </c>
      <c r="AO164" s="26">
        <v>1</v>
      </c>
      <c r="AP164" s="30"/>
      <c r="AQ164">
        <v>64</v>
      </c>
      <c r="AR164" s="28">
        <v>62.599999999999987</v>
      </c>
      <c r="AS164" s="26">
        <v>1.400000000000013</v>
      </c>
      <c r="AT164" s="30"/>
      <c r="AU164">
        <v>40</v>
      </c>
      <c r="AV164">
        <v>45</v>
      </c>
      <c r="AW164" s="26">
        <v>-5</v>
      </c>
      <c r="AX164" s="30"/>
      <c r="AY164" s="32">
        <v>16</v>
      </c>
      <c r="BA164">
        <v>20</v>
      </c>
      <c r="BB164" s="26">
        <v>-4</v>
      </c>
      <c r="BC164" s="30"/>
      <c r="BD164" s="32">
        <v>160</v>
      </c>
      <c r="BF164">
        <v>163</v>
      </c>
      <c r="BG164" s="26">
        <v>-3</v>
      </c>
      <c r="BH164" s="30"/>
      <c r="BI164">
        <v>16</v>
      </c>
      <c r="BJ164" s="28">
        <v>19.200000000000021</v>
      </c>
      <c r="BK164" s="26">
        <v>-3.200000000000021</v>
      </c>
      <c r="BL164" s="30"/>
      <c r="BM164" s="29"/>
      <c r="BN164" s="28"/>
      <c r="BP164">
        <v>80</v>
      </c>
      <c r="BQ164">
        <v>78</v>
      </c>
      <c r="BR164" s="26">
        <v>2</v>
      </c>
      <c r="BS164" s="30"/>
      <c r="BT164">
        <v>88</v>
      </c>
      <c r="BU164" s="28">
        <v>93</v>
      </c>
      <c r="BV164" s="26">
        <v>-5</v>
      </c>
      <c r="BW164" s="30"/>
      <c r="BX164" s="29"/>
      <c r="CB164" s="26">
        <v>0</v>
      </c>
      <c r="CC164" s="30"/>
      <c r="CF164">
        <v>136</v>
      </c>
      <c r="CG164" s="26">
        <v>140</v>
      </c>
      <c r="CH164" s="26">
        <v>-4</v>
      </c>
      <c r="CI164" s="30"/>
      <c r="CL164" s="26">
        <v>0</v>
      </c>
      <c r="CM164" s="30"/>
      <c r="CN164" s="32">
        <v>40</v>
      </c>
      <c r="CO164">
        <v>40</v>
      </c>
      <c r="CP164" s="26">
        <v>0</v>
      </c>
      <c r="CQ164" s="30"/>
      <c r="CR164" s="32">
        <v>56</v>
      </c>
      <c r="CS164" s="26">
        <v>60</v>
      </c>
      <c r="CT164" s="26">
        <v>-4</v>
      </c>
      <c r="CU164" s="30"/>
      <c r="CX164" s="26">
        <v>0</v>
      </c>
      <c r="CY164" s="30"/>
      <c r="CZ164" s="29"/>
      <c r="DB164" s="26">
        <v>0</v>
      </c>
      <c r="DC164" s="30"/>
      <c r="DD164" s="29"/>
      <c r="DG164" s="30"/>
      <c r="DK164" s="33"/>
      <c r="DO164" s="30"/>
      <c r="DS164" s="33"/>
      <c r="DT164" s="27"/>
      <c r="DW164" s="30"/>
      <c r="EA164" s="34"/>
      <c r="EE164" s="30"/>
      <c r="EF164" s="32"/>
      <c r="EI164" s="33"/>
      <c r="EJ164" s="28"/>
      <c r="EM164" s="33"/>
      <c r="EQ164" s="33"/>
      <c r="EU164" s="30"/>
      <c r="EV164" s="27"/>
      <c r="FA164" s="33"/>
      <c r="FE164" s="33"/>
      <c r="FI164" s="33"/>
      <c r="FJ164" s="31"/>
      <c r="FM164" s="33"/>
    </row>
    <row r="165" spans="1:169" x14ac:dyDescent="0.25">
      <c r="A165" s="26" t="s">
        <v>250</v>
      </c>
      <c r="B165" s="27">
        <v>1</v>
      </c>
      <c r="C165">
        <v>156</v>
      </c>
      <c r="D165">
        <v>158</v>
      </c>
      <c r="E165" s="26">
        <f t="shared" si="11"/>
        <v>-2</v>
      </c>
      <c r="G165" s="32">
        <v>169</v>
      </c>
      <c r="H165" s="36">
        <v>170</v>
      </c>
      <c r="I165" s="35">
        <f t="shared" si="12"/>
        <v>-1</v>
      </c>
      <c r="J165" s="30"/>
      <c r="K165" s="32">
        <v>62</v>
      </c>
      <c r="L165" s="35"/>
      <c r="M165" s="36">
        <v>63</v>
      </c>
      <c r="N165" s="35">
        <f t="shared" si="13"/>
        <v>-1</v>
      </c>
      <c r="O165" s="30"/>
      <c r="P165" s="29"/>
      <c r="Q165" s="35"/>
      <c r="R165" s="36">
        <v>204</v>
      </c>
      <c r="S165" s="36">
        <v>195</v>
      </c>
      <c r="T165" s="35">
        <f t="shared" si="14"/>
        <v>9</v>
      </c>
      <c r="U165" s="30"/>
      <c r="V165" s="32">
        <v>56</v>
      </c>
      <c r="W165" s="35"/>
      <c r="X165" s="36">
        <v>55</v>
      </c>
      <c r="Y165" s="35">
        <v>1</v>
      </c>
      <c r="Z165" s="30"/>
      <c r="AA165" s="36">
        <v>118</v>
      </c>
      <c r="AB165" s="26">
        <v>117.9328</v>
      </c>
      <c r="AC165" s="26">
        <v>6.7199999999999704E-2</v>
      </c>
      <c r="AD165" s="30"/>
      <c r="AE165" s="32">
        <v>57</v>
      </c>
      <c r="AF165" s="26">
        <v>56.322000000000017</v>
      </c>
      <c r="AG165" s="26">
        <v>0.67799999999998306</v>
      </c>
      <c r="AH165" s="30"/>
      <c r="AI165" s="32">
        <v>11</v>
      </c>
      <c r="AJ165" s="26">
        <v>12.433199999999999</v>
      </c>
      <c r="AK165" s="26">
        <v>-1.4331999999999989</v>
      </c>
      <c r="AL165" s="30"/>
      <c r="AM165" s="32">
        <v>62</v>
      </c>
      <c r="AN165">
        <v>60</v>
      </c>
      <c r="AO165" s="26">
        <v>2</v>
      </c>
      <c r="AP165" s="30"/>
      <c r="AQ165">
        <v>107</v>
      </c>
      <c r="AR165" s="28">
        <v>104.83880000000001</v>
      </c>
      <c r="AS165" s="26">
        <v>2.1611999999999938</v>
      </c>
      <c r="AT165" s="30"/>
      <c r="AU165">
        <v>73</v>
      </c>
      <c r="AV165">
        <v>73</v>
      </c>
      <c r="AW165" s="26">
        <v>0</v>
      </c>
      <c r="AX165" s="30"/>
      <c r="AY165" s="32">
        <v>68</v>
      </c>
      <c r="BA165">
        <v>65</v>
      </c>
      <c r="BB165" s="26">
        <v>3</v>
      </c>
      <c r="BC165" s="30"/>
      <c r="BD165" s="32">
        <v>84</v>
      </c>
      <c r="BF165">
        <v>83</v>
      </c>
      <c r="BG165" s="26">
        <v>1</v>
      </c>
      <c r="BH165" s="30"/>
      <c r="BI165" s="28"/>
      <c r="BK165" s="26">
        <v>0</v>
      </c>
      <c r="BL165" s="30"/>
      <c r="BM165" s="29"/>
      <c r="BN165">
        <v>101</v>
      </c>
      <c r="BO165">
        <v>100</v>
      </c>
      <c r="BP165">
        <v>101</v>
      </c>
      <c r="BQ165">
        <v>101</v>
      </c>
      <c r="BR165" s="26">
        <v>1</v>
      </c>
      <c r="BS165" s="30"/>
      <c r="BT165">
        <v>22</v>
      </c>
      <c r="BU165" s="28">
        <v>24.472999999999999</v>
      </c>
      <c r="BV165" s="26">
        <v>-2.472999999999999</v>
      </c>
      <c r="BW165" s="30"/>
      <c r="BX165" s="32">
        <v>61</v>
      </c>
      <c r="BY165">
        <v>60</v>
      </c>
      <c r="BZ165">
        <v>107</v>
      </c>
      <c r="CA165">
        <v>104</v>
      </c>
      <c r="CB165" s="26">
        <v>4</v>
      </c>
      <c r="CC165" s="30"/>
      <c r="CF165">
        <v>34</v>
      </c>
      <c r="CG165">
        <v>36</v>
      </c>
      <c r="CH165" s="26">
        <v>-2</v>
      </c>
      <c r="CI165" s="30"/>
      <c r="CL165" s="26">
        <v>0</v>
      </c>
      <c r="CM165" s="30"/>
      <c r="CN165" s="32">
        <v>129</v>
      </c>
      <c r="CO165">
        <v>130</v>
      </c>
      <c r="CP165" s="26">
        <v>-1</v>
      </c>
      <c r="CQ165" s="30"/>
      <c r="CR165" s="32">
        <v>39</v>
      </c>
      <c r="CS165">
        <v>40</v>
      </c>
      <c r="CT165" s="26">
        <v>-1</v>
      </c>
      <c r="CU165" s="30"/>
      <c r="CV165" s="26">
        <v>117</v>
      </c>
      <c r="CW165" s="26">
        <v>120</v>
      </c>
      <c r="CX165" s="26">
        <v>-3</v>
      </c>
      <c r="CY165" s="30"/>
      <c r="CZ165" s="29"/>
      <c r="DB165" s="26">
        <v>0</v>
      </c>
      <c r="DC165" s="30"/>
      <c r="DD165" s="29"/>
      <c r="DG165" s="30"/>
      <c r="DK165" s="33"/>
      <c r="DO165" s="30"/>
      <c r="DS165" s="33"/>
      <c r="DW165" s="30"/>
      <c r="EA165" s="34"/>
      <c r="EB165" s="27"/>
      <c r="EE165" s="30"/>
      <c r="EF165" s="32"/>
      <c r="EI165" s="33"/>
      <c r="EK165" s="28"/>
      <c r="EM165" s="33"/>
      <c r="EQ165" s="33"/>
      <c r="EU165" s="30"/>
      <c r="EV165" s="27"/>
      <c r="FA165" s="33"/>
      <c r="FE165" s="33"/>
      <c r="FI165" s="33"/>
      <c r="FJ165" s="31"/>
      <c r="FM165" s="33"/>
    </row>
    <row r="166" spans="1:169" x14ac:dyDescent="0.25">
      <c r="A166" s="26" t="s">
        <v>251</v>
      </c>
      <c r="B166" s="27">
        <v>0.35</v>
      </c>
      <c r="C166">
        <v>144</v>
      </c>
      <c r="D166">
        <v>148</v>
      </c>
      <c r="E166" s="26">
        <f t="shared" si="11"/>
        <v>-4</v>
      </c>
      <c r="G166" s="32">
        <v>32</v>
      </c>
      <c r="H166" s="36">
        <v>33</v>
      </c>
      <c r="I166" s="35">
        <f t="shared" si="12"/>
        <v>-1</v>
      </c>
      <c r="J166" s="30"/>
      <c r="K166" s="32">
        <v>192</v>
      </c>
      <c r="L166" s="35"/>
      <c r="M166" s="36">
        <v>195</v>
      </c>
      <c r="N166" s="35">
        <f t="shared" si="13"/>
        <v>-3</v>
      </c>
      <c r="O166" s="30"/>
      <c r="P166" s="29"/>
      <c r="Q166" s="35"/>
      <c r="R166" s="36">
        <v>56</v>
      </c>
      <c r="S166" s="36">
        <v>54</v>
      </c>
      <c r="T166" s="35">
        <f t="shared" si="14"/>
        <v>2</v>
      </c>
      <c r="U166" s="30"/>
      <c r="V166" s="32">
        <v>224</v>
      </c>
      <c r="W166" s="35"/>
      <c r="X166" s="36">
        <v>223</v>
      </c>
      <c r="Y166" s="35">
        <v>1</v>
      </c>
      <c r="Z166" s="30"/>
      <c r="AA166" s="36">
        <v>144</v>
      </c>
      <c r="AB166" s="26">
        <v>145.6</v>
      </c>
      <c r="AC166" s="26">
        <v>-1.5999999999999941</v>
      </c>
      <c r="AD166" s="30"/>
      <c r="AE166" s="32">
        <v>48</v>
      </c>
      <c r="AF166" s="26">
        <v>46</v>
      </c>
      <c r="AG166" s="26">
        <v>2</v>
      </c>
      <c r="AH166" s="30"/>
      <c r="AI166" s="32">
        <v>184</v>
      </c>
      <c r="AJ166" s="26">
        <v>182.2</v>
      </c>
      <c r="AK166" s="26">
        <v>1.8000000000000109</v>
      </c>
      <c r="AL166" s="30"/>
      <c r="AM166" s="32">
        <v>16</v>
      </c>
      <c r="AN166">
        <v>17</v>
      </c>
      <c r="AO166" s="26">
        <v>-1</v>
      </c>
      <c r="AP166" s="30"/>
      <c r="AQ166">
        <v>136</v>
      </c>
      <c r="AR166" s="28">
        <v>140.80000000000001</v>
      </c>
      <c r="AS166" s="26">
        <v>-4.8000000000000114</v>
      </c>
      <c r="AT166" s="30"/>
      <c r="AU166">
        <v>72</v>
      </c>
      <c r="AV166">
        <v>75</v>
      </c>
      <c r="AW166" s="26">
        <v>-3</v>
      </c>
      <c r="AX166" s="30"/>
      <c r="AY166" s="32">
        <v>32</v>
      </c>
      <c r="BA166">
        <v>30</v>
      </c>
      <c r="BB166" s="26">
        <v>2</v>
      </c>
      <c r="BC166" s="30"/>
      <c r="BD166" s="32">
        <v>48</v>
      </c>
      <c r="BF166">
        <v>51</v>
      </c>
      <c r="BG166" s="26">
        <v>-3</v>
      </c>
      <c r="BH166" s="30"/>
      <c r="BI166">
        <v>152</v>
      </c>
      <c r="BJ166" s="28">
        <v>153</v>
      </c>
      <c r="BK166" s="26">
        <v>-1</v>
      </c>
      <c r="BL166" s="30"/>
      <c r="BM166" s="29"/>
      <c r="BN166" s="28"/>
      <c r="BP166">
        <v>48</v>
      </c>
      <c r="BQ166">
        <v>48</v>
      </c>
      <c r="BR166" s="26">
        <v>0</v>
      </c>
      <c r="BS166" s="30"/>
      <c r="BV166" s="26">
        <v>0</v>
      </c>
      <c r="BW166" s="30"/>
      <c r="BX166" s="29"/>
      <c r="BZ166">
        <v>144</v>
      </c>
      <c r="CA166">
        <v>146</v>
      </c>
      <c r="CB166" s="26">
        <v>-2</v>
      </c>
      <c r="CC166" s="30"/>
      <c r="CH166" s="26">
        <v>0</v>
      </c>
      <c r="CI166" s="30"/>
      <c r="CJ166">
        <v>96</v>
      </c>
      <c r="CK166" s="28">
        <v>100</v>
      </c>
      <c r="CL166" s="26">
        <v>-4</v>
      </c>
      <c r="CM166" s="30"/>
      <c r="CN166" s="32">
        <v>72</v>
      </c>
      <c r="CO166">
        <v>70</v>
      </c>
      <c r="CP166" s="26">
        <v>2</v>
      </c>
      <c r="CQ166" s="30"/>
      <c r="CR166" s="32">
        <v>32</v>
      </c>
      <c r="CS166">
        <v>30</v>
      </c>
      <c r="CT166" s="26">
        <v>2</v>
      </c>
      <c r="CU166" s="30"/>
      <c r="CV166" s="26">
        <v>48</v>
      </c>
      <c r="CW166" s="26">
        <v>50</v>
      </c>
      <c r="CX166" s="26">
        <v>-2</v>
      </c>
      <c r="CY166" s="30"/>
      <c r="CZ166" s="29"/>
      <c r="DB166" s="26">
        <v>0</v>
      </c>
      <c r="DC166" s="30"/>
      <c r="DD166" s="29"/>
      <c r="DG166" s="30"/>
      <c r="DK166" s="33"/>
      <c r="DO166" s="30"/>
      <c r="DS166" s="33"/>
      <c r="DW166" s="30"/>
      <c r="EA166" s="34"/>
      <c r="EB166" s="27"/>
      <c r="EE166" s="30"/>
      <c r="EF166" s="32"/>
      <c r="EI166" s="33"/>
      <c r="EK166" s="28"/>
      <c r="EM166" s="33"/>
      <c r="EQ166" s="33"/>
      <c r="EU166" s="30"/>
      <c r="EV166" s="27"/>
      <c r="FA166" s="33"/>
      <c r="FE166" s="33"/>
      <c r="FI166" s="33"/>
      <c r="FJ166" s="31"/>
      <c r="FM166" s="33"/>
    </row>
    <row r="167" spans="1:169" x14ac:dyDescent="0.25">
      <c r="A167" s="26" t="s">
        <v>252</v>
      </c>
      <c r="B167" s="27">
        <v>0.28000000000000003</v>
      </c>
      <c r="E167" s="26">
        <f t="shared" si="11"/>
        <v>0</v>
      </c>
      <c r="G167" s="29"/>
      <c r="H167" s="35"/>
      <c r="I167" s="35">
        <f t="shared" si="12"/>
        <v>0</v>
      </c>
      <c r="J167" s="30"/>
      <c r="K167" s="29"/>
      <c r="L167" s="35"/>
      <c r="M167" s="35"/>
      <c r="N167" s="35">
        <f t="shared" si="13"/>
        <v>0</v>
      </c>
      <c r="O167" s="30"/>
      <c r="P167" s="29"/>
      <c r="Q167" s="35"/>
      <c r="R167" s="35"/>
      <c r="S167" s="35"/>
      <c r="T167" s="35">
        <f t="shared" si="14"/>
        <v>0</v>
      </c>
      <c r="U167" s="30"/>
      <c r="V167" s="29"/>
      <c r="W167" s="35"/>
      <c r="X167" s="35"/>
      <c r="Y167" s="35">
        <v>0</v>
      </c>
      <c r="Z167" s="30"/>
      <c r="AA167" s="35"/>
      <c r="AC167" s="26">
        <v>0</v>
      </c>
      <c r="AD167" s="30"/>
      <c r="AE167" s="31"/>
      <c r="AG167" s="26">
        <v>0</v>
      </c>
      <c r="AH167" s="30"/>
      <c r="AI167" s="29"/>
      <c r="AK167" s="26">
        <v>0</v>
      </c>
      <c r="AL167" s="30"/>
      <c r="AM167" s="29"/>
      <c r="AO167" s="26">
        <v>0</v>
      </c>
      <c r="AP167" s="30"/>
      <c r="AS167" s="26">
        <v>0</v>
      </c>
      <c r="AT167" s="30"/>
      <c r="AW167" s="26">
        <v>0</v>
      </c>
      <c r="AX167" s="30"/>
      <c r="AY167" s="29"/>
      <c r="BB167" s="26">
        <v>0</v>
      </c>
      <c r="BC167" s="30"/>
      <c r="BD167" s="29"/>
      <c r="BG167" s="26">
        <v>0</v>
      </c>
      <c r="BH167" s="30"/>
      <c r="BI167" s="28"/>
      <c r="BK167" s="26">
        <v>0</v>
      </c>
      <c r="BL167" s="30"/>
      <c r="BM167" s="29"/>
      <c r="BN167" s="28"/>
      <c r="BQ167">
        <v>34</v>
      </c>
      <c r="BR167" s="26">
        <v>-2</v>
      </c>
      <c r="BS167" s="30"/>
      <c r="BV167" s="26">
        <v>0</v>
      </c>
      <c r="BW167" s="30"/>
      <c r="BX167" s="29"/>
      <c r="CB167" s="26">
        <v>0</v>
      </c>
      <c r="CC167" s="30"/>
      <c r="CF167">
        <v>32</v>
      </c>
      <c r="CG167">
        <v>30</v>
      </c>
      <c r="CH167" s="26">
        <v>2</v>
      </c>
      <c r="CI167" s="30"/>
      <c r="CL167" s="26">
        <v>0</v>
      </c>
      <c r="CM167" s="30"/>
      <c r="CN167" s="32">
        <v>16</v>
      </c>
      <c r="CO167">
        <v>16</v>
      </c>
      <c r="CP167" s="26">
        <v>0</v>
      </c>
      <c r="CQ167" s="30"/>
      <c r="CR167" s="29"/>
      <c r="CS167" s="19">
        <v>24</v>
      </c>
      <c r="CT167" s="26">
        <v>-24</v>
      </c>
      <c r="CU167" s="30">
        <v>6.7200000000000006</v>
      </c>
      <c r="CV167" s="26">
        <v>16</v>
      </c>
      <c r="CW167" s="26">
        <v>16</v>
      </c>
      <c r="CX167" s="26">
        <v>0</v>
      </c>
      <c r="CY167" s="30"/>
      <c r="CZ167" s="29"/>
      <c r="DB167" s="26">
        <v>0</v>
      </c>
      <c r="DC167" s="30"/>
      <c r="DD167" s="29"/>
      <c r="DG167" s="30"/>
      <c r="DK167" s="33"/>
      <c r="DO167" s="30"/>
      <c r="DS167" s="33"/>
      <c r="DW167" s="30"/>
      <c r="EA167" s="34"/>
      <c r="EB167" s="27"/>
      <c r="EE167" s="30"/>
      <c r="EF167" s="32"/>
      <c r="EI167" s="33"/>
      <c r="EK167" s="28"/>
      <c r="EM167" s="33"/>
      <c r="EQ167" s="33"/>
      <c r="EU167" s="30"/>
      <c r="EV167" s="27"/>
      <c r="FA167" s="33"/>
      <c r="FE167" s="33"/>
      <c r="FI167" s="33"/>
      <c r="FJ167" s="31"/>
      <c r="FM167" s="33"/>
    </row>
    <row r="168" spans="1:169" x14ac:dyDescent="0.25">
      <c r="A168" s="26" t="s">
        <v>253</v>
      </c>
      <c r="B168" s="27">
        <v>0.3</v>
      </c>
      <c r="C168">
        <v>18</v>
      </c>
      <c r="D168">
        <v>20</v>
      </c>
      <c r="E168" s="26">
        <f t="shared" si="11"/>
        <v>-2</v>
      </c>
      <c r="G168" s="32">
        <v>30</v>
      </c>
      <c r="H168" s="36">
        <v>30</v>
      </c>
      <c r="I168" s="35">
        <f t="shared" si="12"/>
        <v>0</v>
      </c>
      <c r="J168" s="30"/>
      <c r="K168" s="29"/>
      <c r="L168" s="35"/>
      <c r="M168" s="35"/>
      <c r="N168" s="35">
        <f t="shared" si="13"/>
        <v>0</v>
      </c>
      <c r="O168" s="30"/>
      <c r="P168" s="29"/>
      <c r="Q168" s="35"/>
      <c r="R168" s="35"/>
      <c r="S168" s="35"/>
      <c r="T168" s="35">
        <f t="shared" si="14"/>
        <v>0</v>
      </c>
      <c r="U168" s="30"/>
      <c r="V168" s="32">
        <v>12</v>
      </c>
      <c r="W168" s="35"/>
      <c r="X168" s="36">
        <v>11</v>
      </c>
      <c r="Y168" s="35">
        <v>1</v>
      </c>
      <c r="Z168" s="30"/>
      <c r="AA168" s="35"/>
      <c r="AC168" s="26">
        <v>0</v>
      </c>
      <c r="AD168" s="30"/>
      <c r="AE168" s="31"/>
      <c r="AG168" s="26">
        <v>0</v>
      </c>
      <c r="AH168" s="30"/>
      <c r="AI168" s="29"/>
      <c r="AK168" s="26">
        <v>0</v>
      </c>
      <c r="AL168" s="30"/>
      <c r="AM168" s="32">
        <v>42</v>
      </c>
      <c r="AN168">
        <v>41</v>
      </c>
      <c r="AO168" s="26">
        <v>1</v>
      </c>
      <c r="AP168" s="30"/>
      <c r="AQ168">
        <v>18</v>
      </c>
      <c r="AR168" s="28">
        <v>19.2</v>
      </c>
      <c r="AS168" s="26">
        <v>-1.1999999999999991</v>
      </c>
      <c r="AT168" s="30"/>
      <c r="AW168" s="26">
        <v>0</v>
      </c>
      <c r="AX168" s="30"/>
      <c r="AY168" s="32">
        <v>72</v>
      </c>
      <c r="BA168">
        <v>72</v>
      </c>
      <c r="BB168" s="26">
        <v>0</v>
      </c>
      <c r="BC168" s="30"/>
      <c r="BD168" s="29"/>
      <c r="BG168" s="26">
        <v>0</v>
      </c>
      <c r="BH168" s="30"/>
      <c r="BI168" s="28"/>
      <c r="BK168" s="26">
        <v>0</v>
      </c>
      <c r="BL168" s="30"/>
      <c r="BM168" s="29"/>
      <c r="BN168" s="28">
        <v>42</v>
      </c>
      <c r="BO168" s="28">
        <v>42</v>
      </c>
      <c r="BR168" s="26">
        <v>0</v>
      </c>
      <c r="BS168" s="30"/>
      <c r="BV168" s="26">
        <v>0</v>
      </c>
      <c r="BW168" s="30"/>
      <c r="BX168" s="29"/>
      <c r="CC168" s="30"/>
      <c r="CI168" s="30"/>
      <c r="CM168" s="30"/>
      <c r="CN168" s="32"/>
      <c r="CQ168" s="30"/>
      <c r="CR168" s="29"/>
      <c r="CU168" s="30"/>
      <c r="CY168" s="30"/>
      <c r="CZ168" s="29"/>
      <c r="DC168" s="30"/>
      <c r="DD168" s="29"/>
      <c r="DG168" s="30"/>
      <c r="DI168" s="27"/>
      <c r="DK168" s="33"/>
      <c r="DO168" s="30"/>
      <c r="DR168" s="28"/>
      <c r="DS168" s="33"/>
      <c r="DW168" s="30"/>
      <c r="EA168" s="34"/>
      <c r="EB168" s="27"/>
      <c r="EE168" s="30"/>
      <c r="EF168" s="32"/>
      <c r="EI168" s="33"/>
      <c r="EK168" s="28"/>
      <c r="EM168" s="33"/>
      <c r="EQ168" s="33"/>
      <c r="EU168" s="30"/>
      <c r="EV168" s="27"/>
      <c r="FA168" s="33"/>
      <c r="FE168" s="33"/>
      <c r="FI168" s="33"/>
      <c r="FJ168" s="31"/>
      <c r="FM168" s="33"/>
    </row>
    <row r="169" spans="1:169" x14ac:dyDescent="0.25">
      <c r="A169" s="26" t="s">
        <v>254</v>
      </c>
      <c r="B169" s="27">
        <v>0.18</v>
      </c>
      <c r="E169" s="26">
        <f t="shared" si="11"/>
        <v>0</v>
      </c>
      <c r="G169" s="32">
        <v>8</v>
      </c>
      <c r="H169" s="36">
        <v>10</v>
      </c>
      <c r="I169" s="35">
        <f t="shared" si="12"/>
        <v>-2</v>
      </c>
      <c r="J169" s="30"/>
      <c r="K169" s="29"/>
      <c r="L169" s="35"/>
      <c r="M169" s="36">
        <v>12</v>
      </c>
      <c r="N169" s="40">
        <f t="shared" si="13"/>
        <v>-12</v>
      </c>
      <c r="O169" s="30">
        <f>-1*N169*B169</f>
        <v>2.16</v>
      </c>
      <c r="P169" s="29"/>
      <c r="Q169" s="35"/>
      <c r="R169" s="35"/>
      <c r="S169" s="36">
        <v>10</v>
      </c>
      <c r="T169" s="40">
        <f t="shared" si="14"/>
        <v>-10</v>
      </c>
      <c r="U169" s="30">
        <f>-1*T169*B169</f>
        <v>1.7999999999999998</v>
      </c>
      <c r="V169" s="29"/>
      <c r="W169" s="35"/>
      <c r="X169" s="35"/>
      <c r="Y169" s="35">
        <v>0</v>
      </c>
      <c r="Z169" s="30"/>
      <c r="AA169" s="35"/>
      <c r="AB169" s="26">
        <v>7</v>
      </c>
      <c r="AC169" s="26">
        <v>-7</v>
      </c>
      <c r="AD169" s="30"/>
      <c r="AE169" s="31"/>
      <c r="AG169" s="26">
        <v>0</v>
      </c>
      <c r="AH169" s="30"/>
      <c r="AI169" s="29"/>
      <c r="AK169" s="26">
        <v>0</v>
      </c>
      <c r="AL169" s="30"/>
      <c r="AM169" s="29">
        <v>24</v>
      </c>
      <c r="AN169">
        <v>50</v>
      </c>
      <c r="AO169" s="24">
        <v>-26</v>
      </c>
      <c r="AP169" s="33">
        <v>4.68</v>
      </c>
      <c r="AR169" s="28"/>
      <c r="AS169" s="26">
        <v>0</v>
      </c>
      <c r="AT169" s="30"/>
      <c r="AW169" s="26">
        <v>0</v>
      </c>
      <c r="AX169" s="30"/>
      <c r="AY169" s="29"/>
      <c r="BB169" s="26">
        <v>0</v>
      </c>
      <c r="BC169" s="30"/>
      <c r="BD169" s="29"/>
      <c r="BG169" s="26">
        <v>0</v>
      </c>
      <c r="BH169" s="30"/>
      <c r="BI169" s="28"/>
      <c r="BL169" s="30"/>
      <c r="BM169" s="29"/>
      <c r="BN169" s="28"/>
      <c r="BS169" s="30"/>
      <c r="BW169" s="30"/>
      <c r="BX169" s="29"/>
      <c r="CC169" s="30"/>
      <c r="CI169" s="30"/>
      <c r="CM169" s="30"/>
      <c r="CN169" s="32"/>
      <c r="CQ169" s="30"/>
      <c r="CR169" s="29"/>
      <c r="CU169" s="30"/>
      <c r="CV169" s="27"/>
      <c r="CX169" s="27"/>
      <c r="CY169" s="30"/>
      <c r="CZ169" s="29"/>
      <c r="DC169" s="30"/>
      <c r="DD169" s="29"/>
      <c r="DE169" s="28"/>
      <c r="DG169" s="30"/>
      <c r="DI169" s="27"/>
      <c r="DK169" s="33"/>
      <c r="DO169" s="30"/>
      <c r="DR169" s="28"/>
      <c r="DS169" s="33"/>
      <c r="DW169" s="30"/>
      <c r="EA169" s="34"/>
      <c r="EB169" s="27"/>
      <c r="EE169" s="30"/>
      <c r="EF169" s="32"/>
      <c r="EI169" s="33"/>
      <c r="EK169" s="28"/>
      <c r="EM169" s="33"/>
      <c r="EQ169" s="33"/>
      <c r="EU169" s="30"/>
      <c r="EV169" s="27"/>
      <c r="FA169" s="33"/>
      <c r="FE169" s="33"/>
      <c r="FI169" s="33"/>
      <c r="FJ169" s="31"/>
      <c r="FM169" s="33"/>
    </row>
    <row r="170" spans="1:169" x14ac:dyDescent="0.25">
      <c r="A170" s="26" t="s">
        <v>263</v>
      </c>
      <c r="B170" s="27">
        <v>0.3</v>
      </c>
      <c r="C170" s="26">
        <v>32</v>
      </c>
      <c r="D170" s="26">
        <v>32</v>
      </c>
      <c r="E170" s="26">
        <f t="shared" si="11"/>
        <v>0</v>
      </c>
      <c r="G170" s="29"/>
      <c r="H170" s="35"/>
      <c r="I170" s="35">
        <f t="shared" si="12"/>
        <v>0</v>
      </c>
      <c r="J170" s="30"/>
      <c r="K170" s="29"/>
      <c r="L170" s="35"/>
      <c r="M170" s="35"/>
      <c r="N170" s="35">
        <f t="shared" si="13"/>
        <v>0</v>
      </c>
      <c r="O170" s="30"/>
      <c r="P170" s="29"/>
      <c r="Q170" s="35"/>
      <c r="R170" s="35"/>
      <c r="S170" s="35"/>
      <c r="T170" s="35">
        <f t="shared" si="14"/>
        <v>0</v>
      </c>
      <c r="U170" s="30"/>
      <c r="V170" s="29"/>
      <c r="W170" s="35"/>
      <c r="X170" s="35"/>
      <c r="Y170" s="35"/>
      <c r="Z170" s="33"/>
      <c r="AA170" s="35"/>
      <c r="AD170" s="30"/>
      <c r="AE170" s="31"/>
      <c r="AH170" s="30"/>
      <c r="AI170" s="29"/>
      <c r="AL170" s="30"/>
      <c r="AM170" s="29"/>
      <c r="AP170" s="33"/>
      <c r="AR170" s="28"/>
      <c r="AT170" s="30"/>
      <c r="AX170" s="30"/>
      <c r="AY170" s="29"/>
      <c r="BC170" s="30"/>
      <c r="BD170" s="29"/>
      <c r="BG170" s="26"/>
      <c r="BH170" s="30"/>
      <c r="BI170" s="28"/>
      <c r="BJ170" s="28"/>
      <c r="BK170" s="26"/>
      <c r="BL170" s="30"/>
      <c r="BM170" s="29"/>
      <c r="BN170" s="28"/>
      <c r="BO170" s="26"/>
      <c r="BP170" s="26"/>
      <c r="BQ170" s="27"/>
      <c r="BS170" s="30"/>
      <c r="BT170" s="26"/>
      <c r="BU170" s="28"/>
      <c r="BV170" s="27"/>
      <c r="BW170" s="30"/>
      <c r="BX170" s="29"/>
      <c r="CA170" s="27"/>
      <c r="CB170" s="26"/>
      <c r="CC170" s="30"/>
      <c r="CH170" s="28"/>
      <c r="CI170" s="30"/>
      <c r="CJ170" s="28"/>
      <c r="CL170" s="28"/>
      <c r="CM170" s="30"/>
      <c r="CN170" s="32"/>
      <c r="CQ170" s="30"/>
      <c r="CR170" s="29"/>
      <c r="CU170" s="30"/>
      <c r="CV170" s="27"/>
      <c r="CX170" s="27"/>
      <c r="CY170" s="30"/>
      <c r="CZ170" s="29"/>
      <c r="DC170" s="30"/>
      <c r="DD170" s="29"/>
      <c r="DE170" s="28"/>
      <c r="DG170" s="30"/>
      <c r="DI170" s="27"/>
      <c r="DK170" s="33"/>
      <c r="DO170" s="30"/>
      <c r="DR170" s="28"/>
      <c r="DS170" s="33"/>
      <c r="DW170" s="30"/>
      <c r="EA170" s="34"/>
      <c r="EB170" s="27"/>
      <c r="EE170" s="30"/>
      <c r="EF170" s="32"/>
      <c r="EI170" s="33"/>
      <c r="EK170" s="28"/>
      <c r="EM170" s="33"/>
      <c r="EQ170" s="33"/>
      <c r="EU170" s="30"/>
      <c r="EV170" s="27"/>
      <c r="FA170" s="33"/>
      <c r="FE170" s="33"/>
      <c r="FI170" s="33"/>
      <c r="FJ170" s="31"/>
      <c r="FM170" s="33"/>
    </row>
    <row r="171" spans="1:169" x14ac:dyDescent="0.25">
      <c r="A171" s="26" t="s">
        <v>255</v>
      </c>
      <c r="B171" s="27">
        <v>0.28000000000000003</v>
      </c>
      <c r="C171">
        <v>16</v>
      </c>
      <c r="D171">
        <v>15</v>
      </c>
      <c r="E171" s="26">
        <f t="shared" si="11"/>
        <v>1</v>
      </c>
      <c r="G171" s="32">
        <v>32</v>
      </c>
      <c r="H171" s="36">
        <v>33</v>
      </c>
      <c r="I171" s="35">
        <f t="shared" si="12"/>
        <v>-1</v>
      </c>
      <c r="J171" s="30"/>
      <c r="K171" s="29"/>
      <c r="L171" s="35"/>
      <c r="M171" s="35"/>
      <c r="N171" s="35">
        <f t="shared" si="13"/>
        <v>0</v>
      </c>
      <c r="O171" s="30"/>
      <c r="P171" s="29"/>
      <c r="Q171" s="35"/>
      <c r="R171" s="35"/>
      <c r="S171" s="35"/>
      <c r="T171" s="35">
        <f t="shared" si="14"/>
        <v>0</v>
      </c>
      <c r="U171" s="30"/>
      <c r="V171" s="32">
        <v>40</v>
      </c>
      <c r="W171" s="35"/>
      <c r="X171" s="36">
        <v>43</v>
      </c>
      <c r="Y171" s="35">
        <v>-3</v>
      </c>
      <c r="Z171" s="30"/>
      <c r="AA171" s="36">
        <v>8</v>
      </c>
      <c r="AB171" s="26">
        <v>6.6000000000000014</v>
      </c>
      <c r="AC171" s="26">
        <v>1.399999999999999</v>
      </c>
      <c r="AD171" s="30"/>
      <c r="AE171" s="32">
        <v>24</v>
      </c>
      <c r="AF171" s="26">
        <v>24</v>
      </c>
      <c r="AG171" s="26">
        <v>0</v>
      </c>
      <c r="AH171" s="30"/>
      <c r="AI171" s="32">
        <v>8</v>
      </c>
      <c r="AJ171" s="26">
        <v>8</v>
      </c>
      <c r="AK171" s="26">
        <v>0</v>
      </c>
      <c r="AL171" s="30"/>
      <c r="AM171" s="32">
        <v>16</v>
      </c>
      <c r="AN171">
        <v>18</v>
      </c>
      <c r="AO171" s="26">
        <v>-2</v>
      </c>
      <c r="AP171" s="30"/>
      <c r="AQ171">
        <v>8</v>
      </c>
      <c r="AR171" s="28">
        <v>11.4</v>
      </c>
      <c r="AS171" s="26">
        <v>-3.4</v>
      </c>
      <c r="AT171" s="30"/>
      <c r="AU171">
        <v>16</v>
      </c>
      <c r="AV171">
        <v>21</v>
      </c>
      <c r="AW171" s="26">
        <v>-5</v>
      </c>
      <c r="AX171" s="30"/>
      <c r="AY171" s="32">
        <v>16</v>
      </c>
      <c r="BA171">
        <v>18</v>
      </c>
      <c r="BB171" s="26">
        <v>-2</v>
      </c>
      <c r="BC171" s="30"/>
      <c r="BD171" s="32">
        <v>24</v>
      </c>
      <c r="BF171">
        <v>24</v>
      </c>
      <c r="BG171" s="26">
        <v>0</v>
      </c>
      <c r="BH171" s="30"/>
      <c r="BI171" s="28"/>
      <c r="BK171" s="26">
        <v>0</v>
      </c>
      <c r="BL171" s="30"/>
      <c r="BM171" s="29"/>
      <c r="BN171" s="28"/>
      <c r="BP171" s="28">
        <v>32</v>
      </c>
      <c r="BR171" s="26">
        <v>0</v>
      </c>
      <c r="BS171" s="30"/>
      <c r="BV171" s="26">
        <v>0</v>
      </c>
      <c r="BW171" s="30"/>
      <c r="BX171" s="29"/>
      <c r="CC171" s="30"/>
      <c r="CI171" s="30"/>
      <c r="CM171" s="30"/>
      <c r="CN171" s="32"/>
      <c r="CQ171" s="30"/>
      <c r="CR171" s="29"/>
      <c r="CU171" s="30"/>
      <c r="CY171" s="30"/>
      <c r="CZ171" s="29"/>
      <c r="DC171" s="30"/>
      <c r="DD171" s="29"/>
      <c r="DG171" s="30"/>
      <c r="DI171" s="27"/>
      <c r="DK171" s="33"/>
      <c r="DO171" s="30"/>
      <c r="DR171" s="28"/>
      <c r="DS171" s="33"/>
      <c r="DW171" s="30"/>
      <c r="EA171" s="34"/>
      <c r="EB171" s="27"/>
      <c r="EE171" s="30"/>
      <c r="EF171" s="32"/>
      <c r="EI171" s="33"/>
      <c r="EK171" s="28"/>
      <c r="EM171" s="33"/>
      <c r="EQ171" s="33"/>
      <c r="EU171" s="30"/>
      <c r="EV171" s="27"/>
      <c r="FA171" s="33"/>
      <c r="FE171" s="33"/>
      <c r="FI171" s="33"/>
      <c r="FJ171" s="31"/>
      <c r="FM171" s="33"/>
    </row>
    <row r="172" spans="1:169" x14ac:dyDescent="0.25">
      <c r="A172" s="26" t="s">
        <v>256</v>
      </c>
      <c r="B172" s="27">
        <v>0.28000000000000003</v>
      </c>
      <c r="C172">
        <v>96</v>
      </c>
      <c r="D172">
        <v>95</v>
      </c>
      <c r="E172" s="26">
        <f t="shared" si="11"/>
        <v>1</v>
      </c>
      <c r="G172" s="32">
        <v>88</v>
      </c>
      <c r="H172" s="36">
        <v>92</v>
      </c>
      <c r="I172" s="35">
        <f t="shared" si="12"/>
        <v>-4</v>
      </c>
      <c r="J172" s="30"/>
      <c r="K172" s="29"/>
      <c r="L172" s="35"/>
      <c r="M172" s="35"/>
      <c r="N172" s="35">
        <f t="shared" si="13"/>
        <v>0</v>
      </c>
      <c r="O172" s="30"/>
      <c r="P172" s="29"/>
      <c r="Q172" s="35"/>
      <c r="R172" s="36">
        <v>112</v>
      </c>
      <c r="S172" s="36">
        <v>117</v>
      </c>
      <c r="T172" s="35">
        <f t="shared" si="14"/>
        <v>-5</v>
      </c>
      <c r="U172" s="30"/>
      <c r="V172" s="32">
        <v>136</v>
      </c>
      <c r="W172" s="35"/>
      <c r="X172" s="36">
        <v>141</v>
      </c>
      <c r="Y172" s="35">
        <v>-5</v>
      </c>
      <c r="Z172" s="30"/>
      <c r="AA172" s="36">
        <v>104</v>
      </c>
      <c r="AB172" s="26">
        <v>105.8</v>
      </c>
      <c r="AC172" s="26">
        <v>-1.7999999999999969</v>
      </c>
      <c r="AD172" s="30"/>
      <c r="AE172" s="32">
        <v>16</v>
      </c>
      <c r="AF172" s="26">
        <v>20</v>
      </c>
      <c r="AG172" s="26">
        <v>-4</v>
      </c>
      <c r="AH172" s="30"/>
      <c r="AI172" s="32">
        <v>56</v>
      </c>
      <c r="AJ172" s="26">
        <v>59.400000000000013</v>
      </c>
      <c r="AK172" s="26">
        <v>-3.4000000000000128</v>
      </c>
      <c r="AL172" s="30"/>
      <c r="AM172" s="32">
        <v>16</v>
      </c>
      <c r="AN172">
        <v>16</v>
      </c>
      <c r="AO172" s="26">
        <v>0</v>
      </c>
      <c r="AP172" s="30"/>
      <c r="AQ172">
        <v>120</v>
      </c>
      <c r="AR172" s="28">
        <v>124.8</v>
      </c>
      <c r="AS172" s="26">
        <v>-4.7999999999999972</v>
      </c>
      <c r="AT172" s="30"/>
      <c r="AU172">
        <v>88</v>
      </c>
      <c r="AV172">
        <v>101</v>
      </c>
      <c r="AW172" s="24">
        <v>-13</v>
      </c>
      <c r="AX172" s="30">
        <v>3.640000000000001</v>
      </c>
      <c r="AY172" s="29"/>
      <c r="BB172" s="26">
        <v>0</v>
      </c>
      <c r="BC172" s="30"/>
      <c r="BD172" s="32">
        <v>64</v>
      </c>
      <c r="BG172" s="26">
        <v>0</v>
      </c>
      <c r="BH172" s="30"/>
      <c r="BI172" s="28">
        <v>192</v>
      </c>
      <c r="BK172" s="26">
        <v>0</v>
      </c>
      <c r="BL172" s="30"/>
      <c r="BM172" s="29"/>
      <c r="BN172" s="28"/>
      <c r="BP172" s="28"/>
      <c r="BR172" s="26">
        <v>0</v>
      </c>
      <c r="BS172" s="30"/>
      <c r="BW172" s="30"/>
      <c r="BX172" s="29"/>
      <c r="CC172" s="30"/>
      <c r="CI172" s="30"/>
      <c r="CM172" s="30"/>
      <c r="CN172" s="32"/>
      <c r="CQ172" s="30"/>
      <c r="CR172" s="29"/>
      <c r="CU172" s="30"/>
      <c r="CY172" s="30"/>
      <c r="CZ172" s="29"/>
      <c r="DB172" s="27"/>
      <c r="DC172" s="30"/>
      <c r="DD172" s="29"/>
      <c r="DG172" s="30"/>
      <c r="DI172" s="27"/>
      <c r="DK172" s="33"/>
      <c r="DO172" s="30"/>
      <c r="DR172" s="28"/>
      <c r="DS172" s="33"/>
      <c r="DW172" s="30"/>
      <c r="EA172" s="34"/>
      <c r="EB172" s="27"/>
      <c r="EE172" s="30"/>
      <c r="EF172" s="32"/>
      <c r="EI172" s="33"/>
      <c r="EK172" s="28"/>
      <c r="EM172" s="33"/>
      <c r="EQ172" s="33"/>
      <c r="EU172" s="30"/>
      <c r="EV172" s="27"/>
      <c r="FA172" s="33"/>
      <c r="FE172" s="33"/>
      <c r="FI172" s="33"/>
      <c r="FJ172" s="31"/>
      <c r="FM172" s="33"/>
    </row>
    <row r="173" spans="1:169" x14ac:dyDescent="0.25">
      <c r="A173" s="26" t="s">
        <v>257</v>
      </c>
      <c r="B173" s="27">
        <v>0.28000000000000003</v>
      </c>
      <c r="C173">
        <v>40</v>
      </c>
      <c r="D173">
        <v>40</v>
      </c>
      <c r="E173" s="26">
        <f t="shared" si="11"/>
        <v>0</v>
      </c>
      <c r="G173" s="32">
        <v>88</v>
      </c>
      <c r="H173" s="36">
        <v>86</v>
      </c>
      <c r="I173" s="35">
        <f t="shared" si="12"/>
        <v>2</v>
      </c>
      <c r="J173" s="30"/>
      <c r="K173" s="29"/>
      <c r="L173" s="35"/>
      <c r="M173" s="35"/>
      <c r="N173" s="35">
        <f t="shared" si="13"/>
        <v>0</v>
      </c>
      <c r="O173" s="30"/>
      <c r="P173" s="29"/>
      <c r="Q173" s="35"/>
      <c r="R173" s="36">
        <v>80</v>
      </c>
      <c r="S173" s="36">
        <v>85</v>
      </c>
      <c r="T173" s="35">
        <f t="shared" si="14"/>
        <v>-5</v>
      </c>
      <c r="U173" s="30"/>
      <c r="V173" s="32">
        <v>88</v>
      </c>
      <c r="W173" s="35"/>
      <c r="X173" s="36">
        <v>90</v>
      </c>
      <c r="Y173" s="35">
        <v>-2</v>
      </c>
      <c r="Z173" s="30"/>
      <c r="AA173" s="36">
        <v>64</v>
      </c>
      <c r="AB173" s="26">
        <v>64.600000000000009</v>
      </c>
      <c r="AC173" s="26">
        <v>-0.60000000000000853</v>
      </c>
      <c r="AD173" s="30"/>
      <c r="AE173" s="32">
        <v>56</v>
      </c>
      <c r="AF173" s="26">
        <v>55</v>
      </c>
      <c r="AG173" s="26">
        <v>1</v>
      </c>
      <c r="AH173" s="30"/>
      <c r="AI173" s="32">
        <v>8</v>
      </c>
      <c r="AJ173" s="26">
        <v>34.399999999999991</v>
      </c>
      <c r="AK173" s="24">
        <v>-26.399999999999991</v>
      </c>
      <c r="AL173" s="30">
        <v>7.3919999999999986</v>
      </c>
      <c r="AM173" s="29"/>
      <c r="AO173" s="26">
        <v>0</v>
      </c>
      <c r="AP173" s="30"/>
      <c r="AQ173">
        <v>24</v>
      </c>
      <c r="AR173" s="28">
        <v>23.399999999999991</v>
      </c>
      <c r="AS173" s="26">
        <v>0.60000000000000853</v>
      </c>
      <c r="AT173" s="30"/>
      <c r="AU173">
        <v>72</v>
      </c>
      <c r="AV173">
        <v>73</v>
      </c>
      <c r="AW173" s="26">
        <v>-1</v>
      </c>
      <c r="AX173" s="30"/>
      <c r="AY173" s="32">
        <v>40</v>
      </c>
      <c r="BA173">
        <v>40</v>
      </c>
      <c r="BB173" s="26">
        <v>0</v>
      </c>
      <c r="BC173" s="30"/>
      <c r="BD173" s="32">
        <v>80</v>
      </c>
      <c r="BF173">
        <v>78</v>
      </c>
      <c r="BG173" s="26">
        <v>2</v>
      </c>
      <c r="BH173" s="30"/>
      <c r="BI173" s="28"/>
      <c r="BK173" s="26">
        <v>0</v>
      </c>
      <c r="BL173" s="30"/>
      <c r="BM173" s="29"/>
      <c r="BN173" s="28"/>
      <c r="BP173" s="28">
        <v>64</v>
      </c>
      <c r="BR173" s="26">
        <v>0</v>
      </c>
      <c r="BS173" s="30"/>
      <c r="BV173" s="26">
        <v>0</v>
      </c>
      <c r="BW173" s="30"/>
      <c r="BX173" s="29"/>
      <c r="CC173" s="30"/>
      <c r="CI173" s="30"/>
      <c r="CM173" s="30"/>
      <c r="CN173" s="32"/>
      <c r="CQ173" s="30"/>
      <c r="CR173" s="29"/>
      <c r="CU173" s="30"/>
      <c r="CY173" s="30"/>
      <c r="CZ173" s="29"/>
      <c r="DC173" s="30"/>
      <c r="DD173" s="29"/>
      <c r="DG173" s="30"/>
      <c r="DI173" s="27"/>
      <c r="DK173" s="33"/>
      <c r="DO173" s="30"/>
      <c r="DR173" s="28"/>
      <c r="DS173" s="33"/>
      <c r="DW173" s="30"/>
      <c r="EA173" s="34"/>
      <c r="EB173" s="27"/>
      <c r="EE173" s="30"/>
      <c r="EF173" s="32"/>
      <c r="EI173" s="33"/>
      <c r="EK173" s="28"/>
      <c r="EM173" s="33"/>
      <c r="EQ173" s="33"/>
      <c r="EU173" s="30"/>
      <c r="EV173" s="27"/>
      <c r="FA173" s="33"/>
      <c r="FE173" s="33"/>
      <c r="FI173" s="33"/>
      <c r="FJ173" s="31"/>
      <c r="FM173" s="33"/>
    </row>
    <row r="174" spans="1:169" x14ac:dyDescent="0.25">
      <c r="A174" s="26" t="s">
        <v>258</v>
      </c>
      <c r="B174" s="27">
        <v>0.28000000000000003</v>
      </c>
      <c r="E174" s="26">
        <f t="shared" si="11"/>
        <v>0</v>
      </c>
      <c r="G174" s="32">
        <v>48</v>
      </c>
      <c r="H174" s="36">
        <v>52</v>
      </c>
      <c r="I174" s="35">
        <f t="shared" si="12"/>
        <v>-4</v>
      </c>
      <c r="J174" s="30"/>
      <c r="K174" s="29"/>
      <c r="L174" s="35"/>
      <c r="M174" s="35"/>
      <c r="N174" s="35">
        <f t="shared" si="13"/>
        <v>0</v>
      </c>
      <c r="O174" s="30"/>
      <c r="P174" s="29"/>
      <c r="Q174" s="35"/>
      <c r="R174" s="36">
        <v>72</v>
      </c>
      <c r="S174" s="36">
        <v>70</v>
      </c>
      <c r="T174" s="35">
        <f t="shared" si="14"/>
        <v>2</v>
      </c>
      <c r="U174" s="30"/>
      <c r="V174" s="32">
        <v>56</v>
      </c>
      <c r="W174" s="35"/>
      <c r="X174" s="36">
        <v>56</v>
      </c>
      <c r="Y174" s="35">
        <v>0</v>
      </c>
      <c r="Z174" s="30"/>
      <c r="AA174" s="36">
        <v>48</v>
      </c>
      <c r="AB174" s="26">
        <v>48.600000000000009</v>
      </c>
      <c r="AC174" s="26">
        <v>-0.60000000000000853</v>
      </c>
      <c r="AD174" s="30"/>
      <c r="AE174" s="32">
        <v>40</v>
      </c>
      <c r="AF174" s="26">
        <v>44</v>
      </c>
      <c r="AG174" s="26">
        <v>-4</v>
      </c>
      <c r="AH174" s="30"/>
      <c r="AI174" s="29"/>
      <c r="AK174" s="26">
        <v>0</v>
      </c>
      <c r="AL174" s="30"/>
      <c r="AM174" s="32">
        <v>24</v>
      </c>
      <c r="AN174">
        <v>26</v>
      </c>
      <c r="AO174" s="26">
        <v>-2</v>
      </c>
      <c r="AP174" s="30"/>
      <c r="AS174" s="26">
        <v>0</v>
      </c>
      <c r="AT174" s="30"/>
      <c r="AW174" s="26">
        <v>0</v>
      </c>
      <c r="AX174" s="30"/>
      <c r="AY174" s="32">
        <v>48</v>
      </c>
      <c r="BA174">
        <v>49</v>
      </c>
      <c r="BB174" s="26">
        <v>-1</v>
      </c>
      <c r="BC174" s="30"/>
      <c r="BD174" s="32">
        <v>48</v>
      </c>
      <c r="BF174">
        <v>48</v>
      </c>
      <c r="BG174" s="26">
        <v>0</v>
      </c>
      <c r="BH174" s="30"/>
      <c r="BI174" s="28"/>
      <c r="BK174" s="26">
        <v>0</v>
      </c>
      <c r="BL174" s="30"/>
      <c r="BM174" s="29"/>
      <c r="BN174" s="28"/>
      <c r="BP174">
        <v>40</v>
      </c>
      <c r="BR174" s="26">
        <v>0</v>
      </c>
      <c r="BS174" s="30"/>
      <c r="BT174" s="22">
        <v>32</v>
      </c>
      <c r="BV174" s="26">
        <v>0</v>
      </c>
      <c r="BW174" s="30"/>
      <c r="BX174" s="29"/>
      <c r="CC174" s="30"/>
      <c r="CI174" s="30"/>
      <c r="CM174" s="30"/>
      <c r="CN174" s="32"/>
      <c r="CQ174" s="30"/>
      <c r="CR174" s="29"/>
      <c r="CU174" s="30"/>
      <c r="CY174" s="30"/>
      <c r="CZ174" s="29"/>
      <c r="DC174" s="30"/>
      <c r="DD174" s="29"/>
      <c r="DG174" s="30"/>
      <c r="DI174" s="27"/>
      <c r="DK174" s="33"/>
      <c r="DO174" s="30"/>
      <c r="DR174" s="28"/>
      <c r="DS174" s="33"/>
      <c r="DW174" s="30"/>
      <c r="EA174" s="34"/>
      <c r="EB174" s="27"/>
      <c r="EE174" s="30"/>
      <c r="EF174" s="32"/>
      <c r="EI174" s="33"/>
      <c r="EK174" s="28"/>
      <c r="EM174" s="33"/>
      <c r="EQ174" s="33"/>
      <c r="EU174" s="30"/>
      <c r="EV174" s="27"/>
      <c r="FA174" s="33"/>
      <c r="FE174" s="33"/>
      <c r="FI174" s="33"/>
      <c r="FJ174" s="31"/>
      <c r="FM174" s="33"/>
    </row>
    <row r="175" spans="1:169" x14ac:dyDescent="0.25">
      <c r="A175" s="26" t="s">
        <v>259</v>
      </c>
      <c r="B175" s="27">
        <v>0.33</v>
      </c>
      <c r="E175" s="26">
        <f t="shared" si="11"/>
        <v>0</v>
      </c>
      <c r="G175" s="29"/>
      <c r="H175" s="35"/>
      <c r="I175" s="35">
        <f t="shared" si="12"/>
        <v>0</v>
      </c>
      <c r="J175" s="30"/>
      <c r="K175" s="32">
        <v>24</v>
      </c>
      <c r="L175" s="35"/>
      <c r="M175" s="36">
        <v>22</v>
      </c>
      <c r="N175" s="35">
        <f t="shared" si="13"/>
        <v>2</v>
      </c>
      <c r="O175" s="30"/>
      <c r="P175" s="29"/>
      <c r="Q175" s="35"/>
      <c r="R175" s="35"/>
      <c r="S175" s="35"/>
      <c r="T175" s="35">
        <f t="shared" si="14"/>
        <v>0</v>
      </c>
      <c r="U175" s="30"/>
      <c r="V175" s="32">
        <v>24</v>
      </c>
      <c r="W175" s="35"/>
      <c r="X175" s="36">
        <v>28</v>
      </c>
      <c r="Y175" s="35">
        <v>-4</v>
      </c>
      <c r="Z175" s="30"/>
      <c r="AA175" s="35"/>
      <c r="AC175" s="26">
        <v>0</v>
      </c>
      <c r="AD175" s="30"/>
      <c r="AE175" s="32">
        <v>8</v>
      </c>
      <c r="AF175" s="26">
        <v>8</v>
      </c>
      <c r="AG175" s="26">
        <v>0</v>
      </c>
      <c r="AH175" s="30"/>
      <c r="AI175" s="29"/>
      <c r="AK175" s="26">
        <v>0</v>
      </c>
      <c r="AL175" s="30"/>
      <c r="AM175" s="32">
        <v>16</v>
      </c>
      <c r="AN175">
        <v>16</v>
      </c>
      <c r="AO175" s="26">
        <v>0</v>
      </c>
      <c r="AP175" s="30"/>
      <c r="AQ175">
        <v>8</v>
      </c>
      <c r="AR175" s="28">
        <v>13</v>
      </c>
      <c r="AS175" s="26">
        <v>-5</v>
      </c>
      <c r="AT175" s="30"/>
      <c r="AW175" s="26">
        <v>0</v>
      </c>
      <c r="AX175" s="30"/>
      <c r="AY175" s="32">
        <v>16</v>
      </c>
      <c r="BA175">
        <v>17</v>
      </c>
      <c r="BB175" s="26">
        <v>-1</v>
      </c>
      <c r="BC175" s="30"/>
      <c r="BD175" s="29"/>
      <c r="BG175" s="26">
        <v>0</v>
      </c>
      <c r="BH175" s="33"/>
      <c r="BI175" s="28"/>
      <c r="BL175" s="30"/>
      <c r="BM175" s="29"/>
      <c r="BN175" s="28"/>
      <c r="BS175" s="30"/>
      <c r="BW175" s="30"/>
      <c r="BX175" s="29"/>
      <c r="CC175" s="30"/>
      <c r="CI175" s="30"/>
      <c r="CM175" s="30"/>
      <c r="CN175" s="32"/>
      <c r="CQ175" s="30"/>
      <c r="CR175" s="29"/>
      <c r="CT175" s="27"/>
      <c r="CU175" s="30"/>
      <c r="CY175" s="30"/>
      <c r="CZ175" s="29"/>
      <c r="DA175" s="27"/>
      <c r="DC175" s="30"/>
      <c r="DD175" s="29"/>
      <c r="DG175" s="30"/>
      <c r="DI175" s="27"/>
      <c r="DJ175" s="28"/>
      <c r="DK175" s="33"/>
      <c r="DO175" s="30"/>
      <c r="DR175" s="28"/>
      <c r="DS175" s="33"/>
      <c r="DW175" s="30"/>
      <c r="EA175" s="34"/>
      <c r="EB175" s="27"/>
      <c r="EE175" s="30"/>
      <c r="EF175" s="32"/>
      <c r="EI175" s="33"/>
      <c r="EK175" s="28"/>
      <c r="EM175" s="33"/>
      <c r="EQ175" s="33"/>
      <c r="EU175" s="30"/>
      <c r="EV175" s="27"/>
      <c r="FA175" s="33"/>
      <c r="FE175" s="33"/>
      <c r="FI175" s="33"/>
      <c r="FJ175" s="31"/>
      <c r="FM175" s="33"/>
    </row>
    <row r="176" spans="1:169" x14ac:dyDescent="0.25">
      <c r="A176" s="26" t="s">
        <v>260</v>
      </c>
      <c r="B176" s="27">
        <v>0.3</v>
      </c>
      <c r="C176">
        <v>28</v>
      </c>
      <c r="D176">
        <v>28</v>
      </c>
      <c r="E176" s="26">
        <f t="shared" si="11"/>
        <v>0</v>
      </c>
      <c r="G176" s="32">
        <v>14</v>
      </c>
      <c r="H176" s="36">
        <v>18</v>
      </c>
      <c r="I176" s="35">
        <f t="shared" si="12"/>
        <v>-4</v>
      </c>
      <c r="J176" s="30"/>
      <c r="K176" s="32">
        <v>42</v>
      </c>
      <c r="L176" s="35"/>
      <c r="M176" s="36">
        <v>41</v>
      </c>
      <c r="N176" s="35">
        <f t="shared" si="13"/>
        <v>1</v>
      </c>
      <c r="O176" s="30"/>
      <c r="P176" s="29"/>
      <c r="Q176" s="35"/>
      <c r="R176" s="36">
        <v>7</v>
      </c>
      <c r="S176" s="36">
        <v>10</v>
      </c>
      <c r="T176" s="35">
        <f t="shared" si="14"/>
        <v>-3</v>
      </c>
      <c r="U176" s="30"/>
      <c r="V176" s="32">
        <v>49</v>
      </c>
      <c r="W176" s="35"/>
      <c r="X176" s="35">
        <v>48</v>
      </c>
      <c r="Y176" s="35">
        <v>1</v>
      </c>
      <c r="Z176" s="30"/>
      <c r="AA176" s="35"/>
      <c r="AC176" s="26">
        <v>0</v>
      </c>
      <c r="AD176" s="30"/>
      <c r="AE176" s="31"/>
      <c r="AG176" s="26">
        <v>0</v>
      </c>
      <c r="AH176" s="30"/>
      <c r="AI176" s="29"/>
      <c r="AK176" s="26">
        <v>0</v>
      </c>
      <c r="AL176" s="30"/>
      <c r="AM176" s="29">
        <v>98</v>
      </c>
      <c r="AN176">
        <v>100</v>
      </c>
      <c r="AO176" s="26">
        <v>-2</v>
      </c>
      <c r="AP176" s="30"/>
      <c r="AR176" s="28"/>
      <c r="AS176" s="26">
        <v>0</v>
      </c>
      <c r="AT176" s="30"/>
      <c r="AW176" s="26">
        <v>0</v>
      </c>
      <c r="AX176" s="30"/>
      <c r="AY176" s="29"/>
      <c r="BB176" s="26">
        <v>0</v>
      </c>
      <c r="BC176" s="30"/>
      <c r="BD176" s="29"/>
      <c r="BG176" s="26">
        <v>0</v>
      </c>
      <c r="BH176" s="33"/>
      <c r="BI176" s="28"/>
      <c r="BL176" s="30"/>
      <c r="BM176" s="29"/>
      <c r="BN176" s="28"/>
      <c r="BS176" s="30"/>
      <c r="BW176" s="30"/>
      <c r="BX176" s="29"/>
      <c r="CC176" s="30"/>
      <c r="CI176" s="30"/>
      <c r="CM176" s="30"/>
      <c r="CN176" s="32"/>
      <c r="CQ176" s="30"/>
      <c r="CR176" s="29"/>
      <c r="CT176" s="27"/>
      <c r="CU176" s="30"/>
      <c r="CY176" s="30"/>
      <c r="CZ176" s="29"/>
      <c r="DA176" s="27"/>
      <c r="DC176" s="30"/>
      <c r="DD176" s="29"/>
      <c r="DG176" s="30"/>
      <c r="DI176" s="27"/>
      <c r="DJ176" s="28"/>
      <c r="DK176" s="33"/>
      <c r="DO176" s="30"/>
      <c r="DR176" s="28"/>
      <c r="DS176" s="33"/>
      <c r="DW176" s="30"/>
      <c r="EA176" s="34"/>
      <c r="EB176" s="27"/>
      <c r="EE176" s="30"/>
      <c r="EF176" s="32"/>
      <c r="EI176" s="33"/>
      <c r="EK176" s="28"/>
      <c r="EM176" s="33"/>
      <c r="EQ176" s="33"/>
      <c r="EU176" s="30"/>
      <c r="EV176" s="27"/>
      <c r="FA176" s="33"/>
      <c r="FE176" s="33"/>
      <c r="FI176" s="33"/>
      <c r="FJ176" s="31"/>
      <c r="FM176" s="33"/>
    </row>
    <row r="177" spans="1:169" ht="15.75" customHeight="1" thickBot="1" x14ac:dyDescent="0.3">
      <c r="A177" s="26" t="s">
        <v>261</v>
      </c>
      <c r="B177" s="27">
        <v>0.18</v>
      </c>
      <c r="E177" s="26">
        <f t="shared" si="11"/>
        <v>0</v>
      </c>
      <c r="G177" s="18"/>
      <c r="H177" s="9"/>
      <c r="I177" s="9">
        <f t="shared" si="12"/>
        <v>0</v>
      </c>
      <c r="J177" s="14"/>
      <c r="K177" s="18"/>
      <c r="L177" s="9"/>
      <c r="M177" s="9"/>
      <c r="N177" s="9">
        <f t="shared" si="13"/>
        <v>0</v>
      </c>
      <c r="O177" s="14"/>
      <c r="P177" s="18"/>
      <c r="Q177" s="9"/>
      <c r="R177" s="9"/>
      <c r="S177" s="9"/>
      <c r="T177" s="9">
        <f t="shared" si="14"/>
        <v>0</v>
      </c>
      <c r="U177" s="14"/>
      <c r="V177" s="18"/>
      <c r="W177" s="9"/>
      <c r="X177" s="9"/>
      <c r="Y177" s="9">
        <v>0</v>
      </c>
      <c r="Z177" s="14"/>
      <c r="AA177" s="9"/>
      <c r="AB177" s="9"/>
      <c r="AC177" s="9">
        <v>0</v>
      </c>
      <c r="AD177" s="14"/>
      <c r="AE177" s="7"/>
      <c r="AF177" s="9"/>
      <c r="AG177" s="9">
        <v>0</v>
      </c>
      <c r="AH177" s="14"/>
      <c r="AI177" s="18"/>
      <c r="AJ177" s="9"/>
      <c r="AK177" s="9">
        <v>0</v>
      </c>
      <c r="AL177" s="14"/>
      <c r="AM177" s="18"/>
      <c r="AN177" s="9"/>
      <c r="AO177" s="9">
        <v>0</v>
      </c>
      <c r="AP177" s="14"/>
      <c r="AQ177" s="9"/>
      <c r="AR177" s="9"/>
      <c r="AS177" s="9">
        <v>0</v>
      </c>
      <c r="AT177" s="14"/>
      <c r="AU177" s="9"/>
      <c r="AV177" s="9"/>
      <c r="AW177" s="9">
        <v>0</v>
      </c>
      <c r="AX177" s="14"/>
      <c r="AY177" s="18"/>
      <c r="AZ177" s="9"/>
      <c r="BA177" s="9"/>
      <c r="BB177" s="9">
        <v>0</v>
      </c>
      <c r="BC177" s="14"/>
      <c r="BD177" s="18"/>
      <c r="BE177" s="9"/>
      <c r="BF177" s="9"/>
      <c r="BG177" s="9">
        <v>0</v>
      </c>
      <c r="BH177" s="14"/>
      <c r="BI177" s="8"/>
      <c r="BJ177" s="9"/>
      <c r="BK177" s="9">
        <v>0</v>
      </c>
      <c r="BL177" s="14"/>
      <c r="BM177" s="18"/>
      <c r="BN177" s="8"/>
      <c r="BO177" s="9"/>
      <c r="BP177" s="9"/>
      <c r="BQ177" s="9"/>
      <c r="BR177" s="9">
        <v>0</v>
      </c>
      <c r="BS177" s="14"/>
      <c r="BT177" s="9"/>
      <c r="BU177" s="9"/>
      <c r="BV177" s="9">
        <v>0</v>
      </c>
      <c r="BW177" s="14"/>
      <c r="BX177" s="18"/>
      <c r="BY177" s="9"/>
      <c r="BZ177" s="9"/>
      <c r="CA177" s="9"/>
      <c r="CB177" s="9">
        <v>0</v>
      </c>
      <c r="CC177" s="14"/>
      <c r="CD177" s="9"/>
      <c r="CE177" s="9"/>
      <c r="CF177" s="9"/>
      <c r="CG177" s="9"/>
      <c r="CH177" s="9">
        <v>0</v>
      </c>
      <c r="CI177" s="14"/>
      <c r="CJ177" s="9"/>
      <c r="CK177" s="9"/>
      <c r="CL177" s="9">
        <v>0</v>
      </c>
      <c r="CM177" s="14"/>
      <c r="CN177" s="18"/>
      <c r="CO177" s="9"/>
      <c r="CP177" s="9">
        <v>0</v>
      </c>
      <c r="CQ177" s="14"/>
      <c r="CR177" s="18"/>
      <c r="CS177" s="9"/>
      <c r="CT177" s="9">
        <v>0</v>
      </c>
      <c r="CU177" s="14"/>
      <c r="CV177" s="9"/>
      <c r="CW177" s="9"/>
      <c r="CX177" s="9">
        <v>0</v>
      </c>
      <c r="CY177" s="14"/>
      <c r="CZ177" s="18"/>
      <c r="DA177" s="9"/>
      <c r="DB177" s="9">
        <v>0</v>
      </c>
      <c r="DC177" s="14"/>
      <c r="DD177" s="18"/>
      <c r="DE177" s="9"/>
      <c r="DF177" s="9">
        <v>0</v>
      </c>
      <c r="DG177" s="14"/>
      <c r="DH177" s="9"/>
      <c r="DI177" s="9"/>
      <c r="DJ177" s="9">
        <v>0</v>
      </c>
      <c r="DK177" s="10"/>
      <c r="DL177" s="9"/>
      <c r="DM177" s="8"/>
      <c r="DN177" s="9">
        <v>0</v>
      </c>
      <c r="DO177" s="14"/>
      <c r="DP177" s="8"/>
      <c r="DQ177" s="15"/>
      <c r="DR177" s="9">
        <v>0</v>
      </c>
      <c r="DS177" s="10"/>
      <c r="DT177" s="8"/>
      <c r="DU177" s="15"/>
      <c r="DV177" s="9">
        <v>0</v>
      </c>
      <c r="DW177" s="14"/>
      <c r="DX177" s="9"/>
      <c r="DY177" s="9"/>
      <c r="DZ177" s="9">
        <v>0</v>
      </c>
      <c r="EA177" s="10"/>
      <c r="EB177" s="15"/>
      <c r="EC177" s="8"/>
      <c r="ED177" s="9">
        <v>0</v>
      </c>
      <c r="EE177" s="14"/>
      <c r="EF177" s="7"/>
      <c r="EG177" s="15"/>
      <c r="EH177" s="9">
        <v>0</v>
      </c>
      <c r="EI177" s="10"/>
      <c r="EJ177" s="8"/>
      <c r="EK177" s="15"/>
      <c r="EL177" s="9">
        <v>0</v>
      </c>
      <c r="EM177" s="10"/>
      <c r="EN177" s="8"/>
      <c r="EO177" s="8"/>
      <c r="EP177" s="9">
        <v>0</v>
      </c>
      <c r="EQ177" s="10"/>
      <c r="ER177" s="9"/>
      <c r="ES177" s="8"/>
      <c r="ET177" s="9">
        <v>0</v>
      </c>
      <c r="EU177" s="14"/>
      <c r="EV177" s="13">
        <v>40</v>
      </c>
      <c r="EW177" s="13">
        <v>40</v>
      </c>
      <c r="EX177" s="13">
        <v>30</v>
      </c>
      <c r="EY177" s="13">
        <v>32</v>
      </c>
      <c r="EZ177" s="9">
        <v>-2</v>
      </c>
      <c r="FA177" s="10"/>
      <c r="FB177" s="8">
        <v>30</v>
      </c>
      <c r="FC177" s="8">
        <v>30</v>
      </c>
      <c r="FD177" s="9">
        <v>0</v>
      </c>
      <c r="FE177" s="10"/>
      <c r="FF177" s="8">
        <v>0</v>
      </c>
      <c r="FG177" s="8">
        <v>0</v>
      </c>
      <c r="FH177" s="9">
        <v>0</v>
      </c>
      <c r="FI177" s="10"/>
      <c r="FJ177" s="7">
        <v>0</v>
      </c>
      <c r="FK177" s="8">
        <v>0</v>
      </c>
      <c r="FL177" s="9">
        <v>0</v>
      </c>
      <c r="FM177" s="10"/>
    </row>
  </sheetData>
  <autoFilter ref="A1:CF177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2025-08-11T13:27:58Z</dcterms:modified>
</cp:coreProperties>
</file>