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сроки СЫРЫ 20,05,25\"/>
    </mc:Choice>
  </mc:AlternateContent>
  <xr:revisionPtr revIDLastSave="0" documentId="13_ncr:1_{97A141D7-81CB-4917-BC7B-45618517FB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Лист1!$A$2:$I$32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H3" i="1" s="1"/>
  <c r="G1" i="1"/>
  <c r="H31" i="1" l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</calcChain>
</file>

<file path=xl/sharedStrings.xml><?xml version="1.0" encoding="utf-8"?>
<sst xmlns="http://schemas.openxmlformats.org/spreadsheetml/2006/main" count="109" uniqueCount="50">
  <si>
    <t>N</t>
  </si>
  <si>
    <t>Номенклатура</t>
  </si>
  <si>
    <t>Ед. изм.</t>
  </si>
  <si>
    <t>По учету</t>
  </si>
  <si>
    <t>Начальный срок</t>
  </si>
  <si>
    <t xml:space="preserve">Конечный срок </t>
  </si>
  <si>
    <t>Фрешность в %</t>
  </si>
  <si>
    <t>Фрешность в днях</t>
  </si>
  <si>
    <t>Команда</t>
  </si>
  <si>
    <t>9988421 Творожный Сыр 60 % С маринованными огурчиками и укропом  Останкино</t>
  </si>
  <si>
    <t>шт</t>
  </si>
  <si>
    <t>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</si>
  <si>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</si>
  <si>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</si>
  <si>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копченый 40% 100гр (8шт)  Останкино</t>
  </si>
  <si>
    <t>Плавленый продукт с Сыром колбасный копченый 40% СТМ "Коровино" 400гр  Останкино</t>
  </si>
  <si>
    <t>Плавленый Сыр колбасный копченый 40% СТМ"ПапаМожет"400гр  Останкино</t>
  </si>
  <si>
    <t>Сыр "Пармезан" (срок созревания 3 месяцев) м.д.ж. в с.в.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</si>
  <si>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</si>
  <si>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</si>
  <si>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</si>
  <si>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</si>
  <si>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</si>
  <si>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</si>
  <si>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</si>
  <si>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</si>
  <si>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</si>
  <si>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 xml:space="preserve">Сыр Папа Может "Тильзитер" массовая доля жира в сухом веществе 45 %.брусок  Останкино </t>
  </si>
  <si>
    <t>Сыр ПАПА МОЖЕТ "Тильзитер" фасованный массовая доля жира в сухом веществе 45%, 180г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</si>
  <si>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</si>
  <si>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</si>
  <si>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</si>
  <si>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</si>
  <si>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</si>
  <si>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</si>
  <si>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</si>
  <si>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</si>
  <si>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</si>
  <si>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</si>
  <si>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</si>
  <si>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</si>
  <si>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Сыр полутвердый "Тильзитер" с массовой долей жира в пересчете на сухое вещество 45%. 1/5  Останкино, 8785259</t>
  </si>
  <si>
    <t>сут</t>
  </si>
  <si>
    <t>05,05,25 - 48 шт</t>
  </si>
  <si>
    <t>28,04,25 - 152 шт</t>
  </si>
  <si>
    <t>05,05,25 - 1100 шт</t>
  </si>
  <si>
    <t>28,04,25 - 600 шт</t>
  </si>
  <si>
    <t>последние поступления товара</t>
  </si>
  <si>
    <t>07,04,25 - 350 кг</t>
  </si>
  <si>
    <t>сроки годности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</si>
</sst>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sz val="8"/>
      <color indexed="63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3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right" vertical="top" wrapText="1"/>
    </xf>
    <xf numFmtId="1" fontId="7" fillId="0" borderId="1" xfId="1" applyNumberFormat="1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right" vertical="top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top" wrapText="1"/>
    </xf>
    <xf numFmtId="1" fontId="5" fillId="4" borderId="1" xfId="0" applyNumberFormat="1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right" vertical="top" wrapText="1"/>
    </xf>
    <xf numFmtId="14" fontId="0" fillId="4" borderId="1" xfId="0" applyNumberForma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right" vertical="top" wrapText="1"/>
    </xf>
    <xf numFmtId="0" fontId="0" fillId="4" borderId="1" xfId="0" applyFill="1" applyBorder="1"/>
    <xf numFmtId="0" fontId="9" fillId="4" borderId="1" xfId="0" applyFont="1" applyFill="1" applyBorder="1"/>
    <xf numFmtId="14" fontId="1" fillId="4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top" wrapText="1"/>
    </xf>
    <xf numFmtId="164" fontId="5" fillId="5" borderId="1" xfId="0" applyNumberFormat="1" applyFont="1" applyFill="1" applyBorder="1" applyAlignment="1">
      <alignment horizontal="right" vertical="top" wrapText="1"/>
    </xf>
    <xf numFmtId="14" fontId="0" fillId="5" borderId="1" xfId="0" applyNumberForma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 wrapText="1"/>
    </xf>
    <xf numFmtId="165" fontId="12" fillId="4" borderId="1" xfId="0" applyNumberFormat="1" applyFont="1" applyFill="1" applyBorder="1" applyAlignment="1">
      <alignment horizontal="right" vertical="top" wrapText="1"/>
    </xf>
    <xf numFmtId="0" fontId="12" fillId="4" borderId="2" xfId="2" applyNumberFormat="1" applyFont="1" applyFill="1" applyBorder="1" applyAlignment="1">
      <alignment vertical="center" wrapText="1"/>
    </xf>
    <xf numFmtId="2" fontId="12" fillId="4" borderId="1" xfId="0" applyNumberFormat="1" applyFont="1" applyFill="1" applyBorder="1" applyAlignment="1">
      <alignment horizontal="right" vertical="top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Обычный" xfId="0" builtinId="0"/>
    <cellStyle name="Обычный_Лист1" xfId="2" xr:uid="{A1905E30-BE45-4F5E-8DF5-0A5CA4C91D83}"/>
    <cellStyle name="Процентный" xfId="1" builtinId="5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16" workbookViewId="0">
      <selection activeCell="B29" sqref="B29:G29"/>
    </sheetView>
  </sheetViews>
  <sheetFormatPr defaultRowHeight="21.95" customHeight="1" x14ac:dyDescent="0.25"/>
  <cols>
    <col min="1" max="1" width="4.42578125" customWidth="1"/>
    <col min="2" max="2" width="45.140625" customWidth="1"/>
    <col min="3" max="3" width="4.85546875" customWidth="1"/>
    <col min="5" max="5" width="18.28515625" customWidth="1"/>
    <col min="6" max="6" width="18.42578125" customWidth="1"/>
    <col min="7" max="7" width="18.5703125" customWidth="1"/>
    <col min="8" max="8" width="18.42578125" customWidth="1"/>
    <col min="9" max="9" width="18.5703125" customWidth="1"/>
    <col min="13" max="14" width="19.42578125" customWidth="1"/>
  </cols>
  <sheetData>
    <row r="1" spans="1:14" ht="21.95" customHeight="1" x14ac:dyDescent="0.25">
      <c r="A1" s="1"/>
      <c r="B1" s="1"/>
      <c r="C1" s="2"/>
      <c r="D1" s="2"/>
      <c r="E1" s="3"/>
      <c r="F1" s="3"/>
      <c r="G1" s="3">
        <f ca="1">TODAY()</f>
        <v>45803</v>
      </c>
      <c r="H1" s="3">
        <f ca="1">TODAY()</f>
        <v>45803</v>
      </c>
      <c r="I1" s="4"/>
    </row>
    <row r="2" spans="1:14" ht="34.5" customHeight="1" x14ac:dyDescent="0.25">
      <c r="A2" s="13" t="s">
        <v>0</v>
      </c>
      <c r="B2" s="13" t="s">
        <v>1</v>
      </c>
      <c r="C2" s="12" t="s">
        <v>2</v>
      </c>
      <c r="D2" s="12" t="s">
        <v>3</v>
      </c>
      <c r="E2" s="5" t="s">
        <v>4</v>
      </c>
      <c r="F2" s="5" t="s">
        <v>5</v>
      </c>
      <c r="G2" s="6" t="s">
        <v>6</v>
      </c>
      <c r="H2" s="6" t="s">
        <v>7</v>
      </c>
      <c r="I2" s="4" t="s">
        <v>8</v>
      </c>
      <c r="K2" s="35" t="s">
        <v>49</v>
      </c>
      <c r="L2" s="35"/>
      <c r="M2" s="34" t="s">
        <v>47</v>
      </c>
      <c r="N2" s="34"/>
    </row>
    <row r="3" spans="1:14" ht="21.95" customHeight="1" x14ac:dyDescent="0.25">
      <c r="A3" s="7">
        <v>123</v>
      </c>
      <c r="B3" s="8" t="s">
        <v>9</v>
      </c>
      <c r="C3" s="8" t="s">
        <v>10</v>
      </c>
      <c r="D3" s="9">
        <v>77</v>
      </c>
      <c r="E3" s="3">
        <v>45681</v>
      </c>
      <c r="F3" s="3">
        <v>45861</v>
      </c>
      <c r="G3" s="10">
        <f t="shared" ref="G3" ca="1" si="0">IFERROR((F3-$G$1)/(F3-E3)*100,"")</f>
        <v>32.222222222222221</v>
      </c>
      <c r="H3" s="10">
        <f t="shared" ref="H3" ca="1" si="1">F3-$H$1</f>
        <v>58</v>
      </c>
      <c r="I3" s="4" t="s">
        <v>11</v>
      </c>
    </row>
    <row r="4" spans="1:14" ht="21.95" customHeight="1" x14ac:dyDescent="0.25">
      <c r="A4" s="14">
        <v>124</v>
      </c>
      <c r="B4" s="15" t="s">
        <v>12</v>
      </c>
      <c r="C4" s="15" t="s">
        <v>10</v>
      </c>
      <c r="D4" s="16">
        <v>353</v>
      </c>
      <c r="E4" s="17">
        <v>45736</v>
      </c>
      <c r="F4" s="17">
        <v>46006</v>
      </c>
      <c r="G4" s="10">
        <f t="shared" ref="G4:G32" ca="1" si="2">IFERROR((F4-$G$1)/(F4-E4)*100,"")</f>
        <v>75.18518518518519</v>
      </c>
      <c r="H4" s="10">
        <f t="shared" ref="H4:H32" ca="1" si="3">F4-$H$1</f>
        <v>203</v>
      </c>
      <c r="I4" s="4" t="s">
        <v>11</v>
      </c>
    </row>
    <row r="5" spans="1:14" ht="21.95" customHeight="1" x14ac:dyDescent="0.25">
      <c r="A5" s="7">
        <v>125</v>
      </c>
      <c r="B5" s="8" t="s">
        <v>13</v>
      </c>
      <c r="C5" s="8" t="s">
        <v>10</v>
      </c>
      <c r="D5" s="9">
        <v>240</v>
      </c>
      <c r="E5" s="3">
        <v>45737</v>
      </c>
      <c r="F5" s="3">
        <v>46007</v>
      </c>
      <c r="G5" s="10">
        <f t="shared" ca="1" si="2"/>
        <v>75.555555555555557</v>
      </c>
      <c r="H5" s="10">
        <f t="shared" ca="1" si="3"/>
        <v>204</v>
      </c>
      <c r="I5" s="4" t="s">
        <v>11</v>
      </c>
    </row>
    <row r="6" spans="1:14" ht="21.95" customHeight="1" x14ac:dyDescent="0.25">
      <c r="A6" s="7">
        <v>126</v>
      </c>
      <c r="B6" s="24" t="s">
        <v>14</v>
      </c>
      <c r="C6" s="24" t="s">
        <v>10</v>
      </c>
      <c r="D6" s="25">
        <v>5</v>
      </c>
      <c r="E6" s="26">
        <v>45739</v>
      </c>
      <c r="F6" s="27">
        <v>45829</v>
      </c>
      <c r="G6" s="10">
        <f t="shared" ca="1" si="2"/>
        <v>28.888888888888886</v>
      </c>
      <c r="H6" s="10">
        <f t="shared" ca="1" si="3"/>
        <v>26</v>
      </c>
      <c r="I6" s="4" t="s">
        <v>11</v>
      </c>
    </row>
    <row r="7" spans="1:14" ht="21.95" customHeight="1" x14ac:dyDescent="0.25">
      <c r="A7" s="14">
        <v>252</v>
      </c>
      <c r="B7" s="15" t="s">
        <v>15</v>
      </c>
      <c r="C7" s="15" t="s">
        <v>10</v>
      </c>
      <c r="D7" s="16">
        <v>127</v>
      </c>
      <c r="E7" s="17">
        <v>45743</v>
      </c>
      <c r="F7" s="17">
        <v>46013</v>
      </c>
      <c r="G7" s="10">
        <f t="shared" ca="1" si="2"/>
        <v>77.777777777777786</v>
      </c>
      <c r="H7" s="10">
        <f t="shared" ca="1" si="3"/>
        <v>210</v>
      </c>
      <c r="I7" s="4" t="s">
        <v>11</v>
      </c>
    </row>
    <row r="8" spans="1:14" ht="21.95" customHeight="1" x14ac:dyDescent="0.25">
      <c r="A8" s="7">
        <v>253</v>
      </c>
      <c r="B8" s="8" t="s">
        <v>16</v>
      </c>
      <c r="C8" s="8" t="s">
        <v>10</v>
      </c>
      <c r="D8" s="9">
        <v>212</v>
      </c>
      <c r="E8" s="3">
        <v>45735</v>
      </c>
      <c r="F8" s="3">
        <v>46005</v>
      </c>
      <c r="G8" s="10">
        <f t="shared" ca="1" si="2"/>
        <v>74.81481481481481</v>
      </c>
      <c r="H8" s="10">
        <f t="shared" ca="1" si="3"/>
        <v>202</v>
      </c>
      <c r="I8" s="4" t="s">
        <v>11</v>
      </c>
    </row>
    <row r="9" spans="1:14" ht="21.95" customHeight="1" x14ac:dyDescent="0.25">
      <c r="A9" s="14">
        <v>322</v>
      </c>
      <c r="B9" s="15" t="s">
        <v>17</v>
      </c>
      <c r="C9" s="15" t="s">
        <v>18</v>
      </c>
      <c r="D9" s="16">
        <v>90.7</v>
      </c>
      <c r="E9" s="17">
        <v>45713</v>
      </c>
      <c r="F9" s="17">
        <v>45864</v>
      </c>
      <c r="G9" s="10">
        <f t="shared" ca="1" si="2"/>
        <v>40.397350993377486</v>
      </c>
      <c r="H9" s="10">
        <f t="shared" ca="1" si="3"/>
        <v>61</v>
      </c>
      <c r="I9" s="4" t="s">
        <v>11</v>
      </c>
    </row>
    <row r="10" spans="1:14" ht="21.95" customHeight="1" x14ac:dyDescent="0.25">
      <c r="A10" s="7">
        <v>326</v>
      </c>
      <c r="B10" s="28" t="s">
        <v>19</v>
      </c>
      <c r="C10" s="8" t="s">
        <v>10</v>
      </c>
      <c r="D10" s="9">
        <v>103</v>
      </c>
      <c r="E10" s="3">
        <v>45739</v>
      </c>
      <c r="F10" s="22">
        <v>45829</v>
      </c>
      <c r="G10" s="10">
        <f t="shared" ca="1" si="2"/>
        <v>28.888888888888886</v>
      </c>
      <c r="H10" s="10">
        <f t="shared" ca="1" si="3"/>
        <v>26</v>
      </c>
      <c r="I10" s="4" t="s">
        <v>11</v>
      </c>
      <c r="K10">
        <v>90</v>
      </c>
      <c r="L10" t="s">
        <v>42</v>
      </c>
      <c r="M10" s="33" t="s">
        <v>43</v>
      </c>
      <c r="N10" s="33" t="s">
        <v>44</v>
      </c>
    </row>
    <row r="11" spans="1:14" ht="21.95" customHeight="1" x14ac:dyDescent="0.25">
      <c r="A11" s="7">
        <v>327</v>
      </c>
      <c r="B11" s="8" t="s">
        <v>20</v>
      </c>
      <c r="C11" s="8" t="s">
        <v>10</v>
      </c>
      <c r="D11" s="9">
        <v>851</v>
      </c>
      <c r="E11" s="3">
        <v>45754</v>
      </c>
      <c r="F11" s="3">
        <v>45904</v>
      </c>
      <c r="G11" s="10">
        <f t="shared" ca="1" si="2"/>
        <v>67.333333333333329</v>
      </c>
      <c r="H11" s="10">
        <f t="shared" ca="1" si="3"/>
        <v>101</v>
      </c>
      <c r="I11" s="4" t="s">
        <v>11</v>
      </c>
    </row>
    <row r="12" spans="1:14" ht="21.95" customHeight="1" x14ac:dyDescent="0.25">
      <c r="A12" s="14">
        <v>328</v>
      </c>
      <c r="B12" s="15" t="s">
        <v>21</v>
      </c>
      <c r="C12" s="15" t="s">
        <v>18</v>
      </c>
      <c r="D12" s="16">
        <v>200</v>
      </c>
      <c r="E12" s="17">
        <v>45703</v>
      </c>
      <c r="F12" s="17">
        <v>45853</v>
      </c>
      <c r="G12" s="10">
        <f t="shared" ca="1" si="2"/>
        <v>33.333333333333329</v>
      </c>
      <c r="H12" s="10">
        <f t="shared" ca="1" si="3"/>
        <v>50</v>
      </c>
      <c r="I12" s="4" t="s">
        <v>11</v>
      </c>
    </row>
    <row r="13" spans="1:14" ht="21.95" customHeight="1" x14ac:dyDescent="0.25">
      <c r="A13" s="14">
        <v>329</v>
      </c>
      <c r="B13" s="15" t="s">
        <v>22</v>
      </c>
      <c r="C13" s="15" t="s">
        <v>18</v>
      </c>
      <c r="D13" s="16">
        <v>166.66</v>
      </c>
      <c r="E13" s="17">
        <v>45735</v>
      </c>
      <c r="F13" s="17">
        <v>45884</v>
      </c>
      <c r="G13" s="10">
        <f t="shared" ca="1" si="2"/>
        <v>54.36241610738255</v>
      </c>
      <c r="H13" s="10">
        <f t="shared" ca="1" si="3"/>
        <v>81</v>
      </c>
      <c r="I13" s="4" t="s">
        <v>11</v>
      </c>
    </row>
    <row r="14" spans="1:14" ht="21.95" customHeight="1" x14ac:dyDescent="0.25">
      <c r="A14" s="7">
        <v>330</v>
      </c>
      <c r="B14" s="8" t="s">
        <v>23</v>
      </c>
      <c r="C14" s="8" t="s">
        <v>10</v>
      </c>
      <c r="D14" s="11">
        <v>1087</v>
      </c>
      <c r="E14" s="3">
        <v>45740</v>
      </c>
      <c r="F14" s="3">
        <v>45890</v>
      </c>
      <c r="G14" s="10">
        <f t="shared" ca="1" si="2"/>
        <v>57.999999999999993</v>
      </c>
      <c r="H14" s="10">
        <f t="shared" ca="1" si="3"/>
        <v>87</v>
      </c>
      <c r="I14" s="4" t="s">
        <v>11</v>
      </c>
    </row>
    <row r="15" spans="1:14" ht="21.95" customHeight="1" x14ac:dyDescent="0.25">
      <c r="A15" s="14">
        <v>331</v>
      </c>
      <c r="B15" s="29" t="s">
        <v>24</v>
      </c>
      <c r="C15" s="15" t="s">
        <v>10</v>
      </c>
      <c r="D15" s="30">
        <v>1141</v>
      </c>
      <c r="E15" s="17">
        <v>45671</v>
      </c>
      <c r="F15" s="23">
        <v>45821</v>
      </c>
      <c r="G15" s="10">
        <f t="shared" ca="1" si="2"/>
        <v>12</v>
      </c>
      <c r="H15" s="10">
        <f t="shared" ca="1" si="3"/>
        <v>18</v>
      </c>
      <c r="I15" s="4" t="s">
        <v>11</v>
      </c>
      <c r="K15">
        <v>150</v>
      </c>
      <c r="L15" t="s">
        <v>42</v>
      </c>
      <c r="M15" s="33" t="s">
        <v>45</v>
      </c>
      <c r="N15" s="33" t="s">
        <v>46</v>
      </c>
    </row>
    <row r="16" spans="1:14" ht="21.95" customHeight="1" x14ac:dyDescent="0.25">
      <c r="A16" s="7">
        <v>332</v>
      </c>
      <c r="B16" s="8" t="s">
        <v>25</v>
      </c>
      <c r="C16" s="8" t="s">
        <v>10</v>
      </c>
      <c r="D16" s="9">
        <v>825</v>
      </c>
      <c r="E16" s="3">
        <v>45754</v>
      </c>
      <c r="F16" s="3">
        <v>45904</v>
      </c>
      <c r="G16" s="10">
        <f t="shared" ca="1" si="2"/>
        <v>67.333333333333329</v>
      </c>
      <c r="H16" s="10">
        <f t="shared" ca="1" si="3"/>
        <v>101</v>
      </c>
      <c r="I16" s="4" t="s">
        <v>11</v>
      </c>
    </row>
    <row r="17" spans="1:14" ht="21.95" customHeight="1" x14ac:dyDescent="0.25">
      <c r="A17" s="7">
        <v>333</v>
      </c>
      <c r="B17" s="8" t="s">
        <v>26</v>
      </c>
      <c r="C17" s="8" t="s">
        <v>10</v>
      </c>
      <c r="D17" s="11">
        <v>1001</v>
      </c>
      <c r="E17" s="3">
        <v>45740</v>
      </c>
      <c r="F17" s="3">
        <v>45890</v>
      </c>
      <c r="G17" s="10">
        <f t="shared" ca="1" si="2"/>
        <v>57.999999999999993</v>
      </c>
      <c r="H17" s="10">
        <f t="shared" ca="1" si="3"/>
        <v>87</v>
      </c>
      <c r="I17" s="4" t="s">
        <v>11</v>
      </c>
    </row>
    <row r="18" spans="1:14" ht="21.95" customHeight="1" x14ac:dyDescent="0.25">
      <c r="A18" s="14">
        <v>334</v>
      </c>
      <c r="B18" s="15" t="s">
        <v>27</v>
      </c>
      <c r="C18" s="15" t="s">
        <v>18</v>
      </c>
      <c r="D18" s="16">
        <v>87</v>
      </c>
      <c r="E18" s="17">
        <v>45705</v>
      </c>
      <c r="F18" s="17">
        <v>45852</v>
      </c>
      <c r="G18" s="10">
        <f t="shared" ca="1" si="2"/>
        <v>33.333333333333329</v>
      </c>
      <c r="H18" s="10">
        <f t="shared" ca="1" si="3"/>
        <v>49</v>
      </c>
      <c r="I18" s="4" t="s">
        <v>11</v>
      </c>
    </row>
    <row r="19" spans="1:14" ht="21.95" customHeight="1" x14ac:dyDescent="0.25">
      <c r="A19" s="7">
        <v>335</v>
      </c>
      <c r="B19" s="8" t="s">
        <v>28</v>
      </c>
      <c r="C19" s="8" t="s">
        <v>10</v>
      </c>
      <c r="D19" s="9">
        <v>403</v>
      </c>
      <c r="E19" s="3">
        <v>45754</v>
      </c>
      <c r="F19" s="3">
        <v>45904</v>
      </c>
      <c r="G19" s="10">
        <f t="shared" ca="1" si="2"/>
        <v>67.333333333333329</v>
      </c>
      <c r="H19" s="10">
        <f t="shared" ca="1" si="3"/>
        <v>101</v>
      </c>
      <c r="I19" s="4" t="s">
        <v>11</v>
      </c>
    </row>
    <row r="20" spans="1:14" ht="21.95" customHeight="1" x14ac:dyDescent="0.25">
      <c r="A20" s="7">
        <v>336</v>
      </c>
      <c r="B20" s="8" t="s">
        <v>29</v>
      </c>
      <c r="C20" s="8" t="s">
        <v>10</v>
      </c>
      <c r="D20" s="9">
        <v>524</v>
      </c>
      <c r="E20" s="3">
        <v>45742</v>
      </c>
      <c r="F20" s="3">
        <v>46012</v>
      </c>
      <c r="G20" s="10">
        <f t="shared" ca="1" si="2"/>
        <v>77.407407407407405</v>
      </c>
      <c r="H20" s="10">
        <f t="shared" ca="1" si="3"/>
        <v>209</v>
      </c>
      <c r="I20" s="4" t="s">
        <v>11</v>
      </c>
    </row>
    <row r="21" spans="1:14" ht="21.95" customHeight="1" x14ac:dyDescent="0.25">
      <c r="A21" s="7">
        <v>346</v>
      </c>
      <c r="B21" s="8" t="s">
        <v>30</v>
      </c>
      <c r="C21" s="8" t="s">
        <v>18</v>
      </c>
      <c r="D21" s="9">
        <v>96.1</v>
      </c>
      <c r="E21" s="3">
        <v>45758</v>
      </c>
      <c r="F21" s="3">
        <v>45878</v>
      </c>
      <c r="G21" s="10">
        <f t="shared" ca="1" si="2"/>
        <v>62.5</v>
      </c>
      <c r="H21" s="10">
        <f t="shared" ca="1" si="3"/>
        <v>75</v>
      </c>
      <c r="I21" s="4" t="s">
        <v>11</v>
      </c>
    </row>
    <row r="22" spans="1:14" ht="21.95" customHeight="1" x14ac:dyDescent="0.25">
      <c r="A22" s="7">
        <v>347</v>
      </c>
      <c r="B22" s="8" t="s">
        <v>31</v>
      </c>
      <c r="C22" s="8" t="s">
        <v>18</v>
      </c>
      <c r="D22" s="9">
        <v>242</v>
      </c>
      <c r="E22" s="3">
        <v>45738</v>
      </c>
      <c r="F22" s="3">
        <v>45858</v>
      </c>
      <c r="G22" s="10">
        <f t="shared" ca="1" si="2"/>
        <v>45.833333333333329</v>
      </c>
      <c r="H22" s="10">
        <f t="shared" ca="1" si="3"/>
        <v>55</v>
      </c>
      <c r="I22" s="4" t="s">
        <v>11</v>
      </c>
    </row>
    <row r="23" spans="1:14" ht="21.95" customHeight="1" x14ac:dyDescent="0.25">
      <c r="A23" s="7">
        <v>349</v>
      </c>
      <c r="B23" s="8" t="s">
        <v>32</v>
      </c>
      <c r="C23" s="8" t="s">
        <v>10</v>
      </c>
      <c r="D23" s="9">
        <v>130</v>
      </c>
      <c r="E23" s="3">
        <v>45760</v>
      </c>
      <c r="F23" s="22">
        <v>45820</v>
      </c>
      <c r="G23" s="10">
        <f t="shared" ca="1" si="2"/>
        <v>28.333333333333332</v>
      </c>
      <c r="H23" s="10">
        <f t="shared" ca="1" si="3"/>
        <v>17</v>
      </c>
      <c r="I23" s="4" t="s">
        <v>11</v>
      </c>
    </row>
    <row r="24" spans="1:14" ht="21.95" customHeight="1" x14ac:dyDescent="0.25">
      <c r="A24" s="7">
        <v>350</v>
      </c>
      <c r="B24" s="8" t="s">
        <v>33</v>
      </c>
      <c r="C24" s="8" t="s">
        <v>10</v>
      </c>
      <c r="D24" s="9">
        <v>119</v>
      </c>
      <c r="E24" s="3">
        <v>45746</v>
      </c>
      <c r="F24" s="22">
        <v>45836</v>
      </c>
      <c r="G24" s="10">
        <f t="shared" ca="1" si="2"/>
        <v>36.666666666666664</v>
      </c>
      <c r="H24" s="10">
        <f t="shared" ca="1" si="3"/>
        <v>33</v>
      </c>
      <c r="I24" s="4" t="s">
        <v>11</v>
      </c>
    </row>
    <row r="25" spans="1:14" ht="21.95" customHeight="1" x14ac:dyDescent="0.25">
      <c r="A25" s="7">
        <v>351</v>
      </c>
      <c r="B25" s="8" t="s">
        <v>34</v>
      </c>
      <c r="C25" s="8" t="s">
        <v>10</v>
      </c>
      <c r="D25" s="9">
        <v>82</v>
      </c>
      <c r="E25" s="3">
        <v>45760</v>
      </c>
      <c r="F25" s="22">
        <v>45821</v>
      </c>
      <c r="G25" s="10">
        <f t="shared" ca="1" si="2"/>
        <v>29.508196721311474</v>
      </c>
      <c r="H25" s="10">
        <f t="shared" ca="1" si="3"/>
        <v>18</v>
      </c>
      <c r="I25" s="4" t="s">
        <v>11</v>
      </c>
    </row>
    <row r="26" spans="1:14" ht="21.95" customHeight="1" x14ac:dyDescent="0.25">
      <c r="A26" s="14">
        <v>352</v>
      </c>
      <c r="B26" s="15" t="s">
        <v>35</v>
      </c>
      <c r="C26" s="15" t="s">
        <v>18</v>
      </c>
      <c r="D26" s="16">
        <v>442</v>
      </c>
      <c r="E26" s="17">
        <v>45757</v>
      </c>
      <c r="F26" s="17">
        <v>45877</v>
      </c>
      <c r="G26" s="10">
        <f t="shared" ca="1" si="2"/>
        <v>61.666666666666671</v>
      </c>
      <c r="H26" s="10">
        <f t="shared" ca="1" si="3"/>
        <v>74</v>
      </c>
      <c r="I26" s="4" t="s">
        <v>11</v>
      </c>
    </row>
    <row r="27" spans="1:14" ht="21.95" customHeight="1" x14ac:dyDescent="0.25">
      <c r="A27" s="7">
        <v>354</v>
      </c>
      <c r="B27" s="8" t="s">
        <v>36</v>
      </c>
      <c r="C27" s="8" t="s">
        <v>10</v>
      </c>
      <c r="D27" s="9">
        <v>190</v>
      </c>
      <c r="E27" s="3">
        <v>45743</v>
      </c>
      <c r="F27" s="3">
        <v>45923</v>
      </c>
      <c r="G27" s="10">
        <f t="shared" ca="1" si="2"/>
        <v>66.666666666666657</v>
      </c>
      <c r="H27" s="10">
        <f t="shared" ca="1" si="3"/>
        <v>120</v>
      </c>
      <c r="I27" s="4" t="s">
        <v>11</v>
      </c>
    </row>
    <row r="28" spans="1:14" ht="21.95" customHeight="1" x14ac:dyDescent="0.25">
      <c r="A28" s="7">
        <v>358</v>
      </c>
      <c r="B28" s="8" t="s">
        <v>37</v>
      </c>
      <c r="C28" s="8" t="s">
        <v>10</v>
      </c>
      <c r="D28" s="9">
        <v>226</v>
      </c>
      <c r="E28" s="3">
        <v>45752</v>
      </c>
      <c r="F28" s="3">
        <v>45872</v>
      </c>
      <c r="G28" s="10">
        <f t="shared" ca="1" si="2"/>
        <v>57.499999999999993</v>
      </c>
      <c r="H28" s="10">
        <f t="shared" ca="1" si="3"/>
        <v>69</v>
      </c>
      <c r="I28" s="4" t="s">
        <v>11</v>
      </c>
    </row>
    <row r="29" spans="1:14" ht="21.95" customHeight="1" x14ac:dyDescent="0.25">
      <c r="A29" s="14">
        <v>359</v>
      </c>
      <c r="B29" s="15" t="s">
        <v>38</v>
      </c>
      <c r="C29" s="15" t="s">
        <v>18</v>
      </c>
      <c r="D29" s="16">
        <v>498</v>
      </c>
      <c r="E29" s="17">
        <v>45720</v>
      </c>
      <c r="F29" s="17">
        <v>45842</v>
      </c>
      <c r="G29" s="10">
        <f t="shared" ca="1" si="2"/>
        <v>31.967213114754102</v>
      </c>
      <c r="H29" s="10">
        <f t="shared" ca="1" si="3"/>
        <v>39</v>
      </c>
      <c r="I29" s="4" t="s">
        <v>11</v>
      </c>
    </row>
    <row r="30" spans="1:14" ht="21.95" customHeight="1" x14ac:dyDescent="0.25">
      <c r="A30" s="14">
        <v>360</v>
      </c>
      <c r="B30" s="15" t="s">
        <v>39</v>
      </c>
      <c r="C30" s="15" t="s">
        <v>10</v>
      </c>
      <c r="D30" s="16">
        <v>425</v>
      </c>
      <c r="E30" s="17">
        <v>45745</v>
      </c>
      <c r="F30" s="17">
        <v>45865</v>
      </c>
      <c r="G30" s="10">
        <f t="shared" ca="1" si="2"/>
        <v>51.666666666666671</v>
      </c>
      <c r="H30" s="10">
        <f t="shared" ca="1" si="3"/>
        <v>62</v>
      </c>
      <c r="I30" s="4" t="s">
        <v>11</v>
      </c>
    </row>
    <row r="31" spans="1:14" ht="21.95" customHeight="1" x14ac:dyDescent="0.25">
      <c r="A31" s="14">
        <v>361</v>
      </c>
      <c r="B31" s="15" t="s">
        <v>40</v>
      </c>
      <c r="C31" s="15" t="s">
        <v>18</v>
      </c>
      <c r="D31" s="18">
        <v>1143</v>
      </c>
      <c r="E31" s="17">
        <v>45745</v>
      </c>
      <c r="F31" s="17">
        <v>45861</v>
      </c>
      <c r="G31" s="10">
        <f t="shared" ca="1" si="2"/>
        <v>50</v>
      </c>
      <c r="H31" s="10">
        <f t="shared" ca="1" si="3"/>
        <v>58</v>
      </c>
      <c r="I31" s="4" t="s">
        <v>11</v>
      </c>
    </row>
    <row r="32" spans="1:14" ht="21.95" customHeight="1" x14ac:dyDescent="0.25">
      <c r="A32" s="19"/>
      <c r="B32" s="31" t="s">
        <v>41</v>
      </c>
      <c r="C32" s="20" t="s">
        <v>18</v>
      </c>
      <c r="D32" s="32">
        <v>100</v>
      </c>
      <c r="E32" s="21">
        <v>45627</v>
      </c>
      <c r="F32" s="23">
        <v>45820</v>
      </c>
      <c r="G32" s="10">
        <f t="shared" ca="1" si="2"/>
        <v>8.8082901554404138</v>
      </c>
      <c r="H32" s="10">
        <f t="shared" ca="1" si="3"/>
        <v>17</v>
      </c>
      <c r="I32" s="4" t="s">
        <v>11</v>
      </c>
      <c r="K32">
        <v>180</v>
      </c>
      <c r="L32" t="s">
        <v>42</v>
      </c>
      <c r="M32" s="33" t="s">
        <v>48</v>
      </c>
      <c r="N32" s="33"/>
    </row>
  </sheetData>
  <autoFilter ref="A2:I32" xr:uid="{28728C2C-6891-4A0E-93A9-6A21623A8B92}"/>
  <mergeCells count="2">
    <mergeCell ref="M2:N2"/>
    <mergeCell ref="K2:L2"/>
  </mergeCells>
  <conditionalFormatting sqref="G3:G32">
    <cfRule type="cellIs" dxfId="11" priority="10" stopIfTrue="1" operator="equal">
      <formula>50</formula>
    </cfRule>
    <cfRule type="cellIs" dxfId="10" priority="11" stopIfTrue="1" operator="lessThan">
      <formula>50</formula>
    </cfRule>
    <cfRule type="cellIs" dxfId="9" priority="12" stopIfTrue="1" operator="greaterThan">
      <formula>50</formula>
    </cfRule>
  </conditionalFormatting>
  <conditionalFormatting sqref="H3:H32">
    <cfRule type="cellIs" dxfId="8" priority="1" stopIfTrue="1" operator="between">
      <formula>15</formula>
      <formula>20</formula>
    </cfRule>
    <cfRule type="cellIs" dxfId="7" priority="2" stopIfTrue="1" operator="lessThan">
      <formula>15</formula>
    </cfRule>
    <cfRule type="cellIs" dxfId="6" priority="3" stopIfTrue="1" operator="greaterThan">
      <formula>20</formula>
    </cfRule>
    <cfRule type="cellIs" dxfId="5" priority="4" stopIfTrue="1" operator="between">
      <formula>15</formula>
      <formula>20</formula>
    </cfRule>
    <cfRule type="cellIs" dxfId="4" priority="5" stopIfTrue="1" operator="lessThan">
      <formula>15</formula>
    </cfRule>
    <cfRule type="cellIs" dxfId="3" priority="6" stopIfTrue="1" operator="greaterThan">
      <formula>20</formula>
    </cfRule>
    <cfRule type="cellIs" dxfId="2" priority="7" stopIfTrue="1" operator="equal">
      <formula>50</formula>
    </cfRule>
    <cfRule type="cellIs" dxfId="1" priority="8" stopIfTrue="1" operator="lessThan">
      <formula>50</formula>
    </cfRule>
    <cfRule type="cellIs" dxfId="0" priority="9" stopIfTrue="1" operator="greaterThan">
      <formula>50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Gorinov</dc:creator>
  <cp:lastModifiedBy>Uaer4</cp:lastModifiedBy>
  <dcterms:created xsi:type="dcterms:W3CDTF">2015-06-05T18:19:34Z</dcterms:created>
  <dcterms:modified xsi:type="dcterms:W3CDTF">2025-05-26T13:58:09Z</dcterms:modified>
</cp:coreProperties>
</file>