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8,25 Ост КИ филиалы\1 машина на 30,08,25 Бердянск_Донецк_Луганск_Мелитополь_ПРС(ЛП)_Табота + Доброцен-Дон\"/>
    </mc:Choice>
  </mc:AlternateContent>
  <xr:revisionPtr revIDLastSave="0" documentId="13_ncr:1_{F8AAAAD0-88E9-4805-935D-3C7646C2C5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<sst xmlns="http://schemas.openxmlformats.org/spreadsheetml/2006/main" count="256" uniqueCount="146">
  <si>
    <t xml:space="preserve">Грузополучатель: </t>
  </si>
  <si>
    <t>ООО "Логистический партнер"</t>
  </si>
  <si>
    <t xml:space="preserve">Дата отгрузки с ОМПК: </t>
  </si>
  <si>
    <t xml:space="preserve">Доставка: </t>
  </si>
  <si>
    <t>Луганск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</si>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</sst>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1" activePane="bottomLeft" state="frozen"/>
      <selection pane="bottomLeft" activeCell="K134" sqref="K13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130438644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45899</v>
      </c>
      <c r="E3" s="7" t="s">
        <v>3</v>
      </c>
      <c r="F3" s="84">
        <f>D3+3</f>
        <v>45902</v>
      </c>
      <c r="G3" s="88" t="s">
        <v>4</v>
      </c>
      <c r="H3" s="86"/>
      <c r="I3" s="86"/>
      <c r="J3" s="87"/>
    </row>
    <row r="4" spans="1:11" ht="15.75" customHeight="1" thickTop="1" x14ac:dyDescent="0.25"/>
    <row r="5" spans="1:11" x14ac:dyDescent="0.25">
      <c r="C5" s="7" t="s">
        <v>5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6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7</v>
      </c>
      <c r="D7" s="40" t="s">
        <v>8</v>
      </c>
      <c r="E7" s="11" t="s">
        <v>9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10</v>
      </c>
      <c r="B9" s="49" t="s">
        <v>11</v>
      </c>
      <c r="C9" s="12" t="s">
        <v>12</v>
      </c>
      <c r="D9" s="34" t="s">
        <v>13</v>
      </c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30" t="s">
        <v>19</v>
      </c>
      <c r="K9" s="28"/>
    </row>
    <row r="10" spans="1:11" ht="16.5" customHeight="1" thickTop="1" thickBot="1" x14ac:dyDescent="0.3">
      <c r="A10" s="62"/>
      <c r="B10" s="47" t="s">
        <v>20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21</v>
      </c>
      <c r="C11" s="75" t="s">
        <v>22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23</v>
      </c>
      <c r="C12" s="75" t="s">
        <v>24</v>
      </c>
      <c r="D12" s="76">
        <v>1001012484063</v>
      </c>
      <c r="E12" s="24">
        <v>112</v>
      </c>
      <c r="F12" s="23">
        <v>1.3340000000000001</v>
      </c>
      <c r="G12" s="23">
        <f>E12</f>
        <v>112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25</v>
      </c>
      <c r="C13" s="75" t="s">
        <v>22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26</v>
      </c>
      <c r="C14" s="75" t="s">
        <v>24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27</v>
      </c>
      <c r="C15" s="75" t="s">
        <v>24</v>
      </c>
      <c r="D15" s="76">
        <v>1001012634574</v>
      </c>
      <c r="E15" s="24">
        <v>127</v>
      </c>
      <c r="F15" s="23">
        <v>1.35</v>
      </c>
      <c r="G15" s="23">
        <f>E15</f>
        <v>127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28</v>
      </c>
      <c r="C16" s="75" t="s">
        <v>24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29</v>
      </c>
      <c r="C17" s="75" t="s">
        <v>24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30</v>
      </c>
      <c r="C18" s="75" t="s">
        <v>24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31</v>
      </c>
      <c r="C19" s="75" t="s">
        <v>22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32</v>
      </c>
      <c r="C20" s="54" t="s">
        <v>33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34</v>
      </c>
      <c r="C21" s="75" t="s">
        <v>24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35</v>
      </c>
      <c r="C22" s="75" t="s">
        <v>24</v>
      </c>
      <c r="D22" s="76">
        <v>1001012564813</v>
      </c>
      <c r="E22" s="24">
        <v>343</v>
      </c>
      <c r="F22" s="23">
        <v>1.35</v>
      </c>
      <c r="G22" s="23">
        <f>E22</f>
        <v>343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36</v>
      </c>
      <c r="C23" s="54" t="s">
        <v>22</v>
      </c>
      <c r="D23" s="55">
        <v>1001012566392</v>
      </c>
      <c r="E23" s="24">
        <v>63</v>
      </c>
      <c r="F23" s="23">
        <v>0.4</v>
      </c>
      <c r="G23" s="23">
        <f>E23*F23</f>
        <v>25.200000000000003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37</v>
      </c>
      <c r="C24" s="75" t="s">
        <v>38</v>
      </c>
      <c r="D24" s="76">
        <v>1001012505851</v>
      </c>
      <c r="E24" s="24">
        <v>209</v>
      </c>
      <c r="F24" s="23">
        <v>1.3540000000000001</v>
      </c>
      <c r="G24" s="23">
        <f>E24</f>
        <v>209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39</v>
      </c>
      <c r="C25" s="75" t="s">
        <v>22</v>
      </c>
      <c r="D25" s="76">
        <v>1001012506353</v>
      </c>
      <c r="E25" s="24">
        <v>50</v>
      </c>
      <c r="F25" s="23">
        <v>0.4</v>
      </c>
      <c r="G25" s="23">
        <f t="shared" ref="G25:G30" si="1">E25*F25</f>
        <v>20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40</v>
      </c>
      <c r="C26" s="75" t="s">
        <v>22</v>
      </c>
      <c r="D26" s="76">
        <v>1001014765992</v>
      </c>
      <c r="E26" s="24">
        <v>32</v>
      </c>
      <c r="F26" s="23">
        <v>0.4</v>
      </c>
      <c r="G26" s="23">
        <f t="shared" si="1"/>
        <v>12.8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41</v>
      </c>
      <c r="C27" s="75" t="s">
        <v>22</v>
      </c>
      <c r="D27" s="76">
        <v>1001010106325</v>
      </c>
      <c r="E27" s="24">
        <v>26</v>
      </c>
      <c r="F27" s="23">
        <v>0.4</v>
      </c>
      <c r="G27" s="23">
        <f t="shared" si="1"/>
        <v>10.4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42</v>
      </c>
      <c r="C28" s="75" t="s">
        <v>22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43</v>
      </c>
      <c r="C29" s="75" t="s">
        <v>22</v>
      </c>
      <c r="D29" s="76">
        <v>1001010016324</v>
      </c>
      <c r="E29" s="24">
        <v>20</v>
      </c>
      <c r="F29" s="23">
        <v>0.4</v>
      </c>
      <c r="G29" s="23">
        <f t="shared" si="1"/>
        <v>8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44</v>
      </c>
      <c r="C30" s="75" t="s">
        <v>22</v>
      </c>
      <c r="D30" s="76">
        <v>1001010027126</v>
      </c>
      <c r="E30" s="24">
        <v>8</v>
      </c>
      <c r="F30" s="23">
        <v>0.4</v>
      </c>
      <c r="G30" s="23">
        <f t="shared" si="1"/>
        <v>3.2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45</v>
      </c>
      <c r="C31" s="75" t="s">
        <v>24</v>
      </c>
      <c r="D31" s="76">
        <v>1001012456498</v>
      </c>
      <c r="E31" s="24">
        <v>24</v>
      </c>
      <c r="F31" s="23">
        <v>1</v>
      </c>
      <c r="G31" s="23">
        <f>E31</f>
        <v>24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46</v>
      </c>
      <c r="C32" s="75" t="s">
        <v>24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47</v>
      </c>
      <c r="C33" s="75" t="s">
        <v>22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48</v>
      </c>
      <c r="C34" s="75" t="s">
        <v>22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49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50</v>
      </c>
      <c r="C36" s="65" t="s">
        <v>33</v>
      </c>
      <c r="D36" s="66">
        <v>1001025507077</v>
      </c>
      <c r="E36" s="24">
        <v>82</v>
      </c>
      <c r="F36" s="67">
        <v>0.4</v>
      </c>
      <c r="G36" s="23">
        <f>E36*F36</f>
        <v>32.800000000000004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51</v>
      </c>
      <c r="C37" s="75" t="s">
        <v>33</v>
      </c>
      <c r="D37" s="76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52</v>
      </c>
      <c r="C38" s="71" t="s">
        <v>22</v>
      </c>
      <c r="D38" s="76">
        <v>1001025546822</v>
      </c>
      <c r="E38" s="24">
        <v>18</v>
      </c>
      <c r="F38" s="23">
        <v>0.36</v>
      </c>
      <c r="G38" s="23">
        <f>E38*F38</f>
        <v>6.4799999999999995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53</v>
      </c>
      <c r="C39" s="54" t="s">
        <v>24</v>
      </c>
      <c r="D39" s="55">
        <v>1001022726303</v>
      </c>
      <c r="E39" s="24">
        <v>119</v>
      </c>
      <c r="F39" s="23">
        <v>1.05</v>
      </c>
      <c r="G39" s="23">
        <f>E39</f>
        <v>119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54</v>
      </c>
      <c r="C40" s="75" t="s">
        <v>22</v>
      </c>
      <c r="D40" s="76">
        <v>1001022725819</v>
      </c>
      <c r="E40" s="24">
        <v>39</v>
      </c>
      <c r="F40" s="23">
        <v>0.4</v>
      </c>
      <c r="G40" s="23">
        <f t="shared" ref="G40:G47" si="2">E40*F40</f>
        <v>15.600000000000001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55</v>
      </c>
      <c r="C41" s="75" t="s">
        <v>22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56</v>
      </c>
      <c r="C42" s="75" t="s">
        <v>22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57</v>
      </c>
      <c r="C43" s="75" t="s">
        <v>22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58</v>
      </c>
      <c r="C44" s="75" t="s">
        <v>22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59</v>
      </c>
      <c r="C45" s="75" t="s">
        <v>22</v>
      </c>
      <c r="D45" s="76">
        <v>1001023696765</v>
      </c>
      <c r="E45" s="24">
        <v>31</v>
      </c>
      <c r="F45" s="23">
        <v>0.36</v>
      </c>
      <c r="G45" s="23">
        <f t="shared" si="2"/>
        <v>11.16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60</v>
      </c>
      <c r="C46" s="75" t="s">
        <v>22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61</v>
      </c>
      <c r="C47" s="75" t="s">
        <v>22</v>
      </c>
      <c r="D47" s="76">
        <v>1001024976616</v>
      </c>
      <c r="E47" s="24">
        <v>35</v>
      </c>
      <c r="F47" s="23">
        <v>0.3</v>
      </c>
      <c r="G47" s="23">
        <f t="shared" si="2"/>
        <v>10.5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62</v>
      </c>
      <c r="C48" s="75" t="s">
        <v>24</v>
      </c>
      <c r="D48" s="76">
        <v>1001022467082</v>
      </c>
      <c r="E48" s="24">
        <v>141</v>
      </c>
      <c r="F48" s="23">
        <v>2.125</v>
      </c>
      <c r="G48" s="23">
        <f>E48</f>
        <v>141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63</v>
      </c>
      <c r="C49" s="75" t="s">
        <v>24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64</v>
      </c>
      <c r="C50" s="75" t="s">
        <v>24</v>
      </c>
      <c r="D50" s="76">
        <v>1001022377070</v>
      </c>
      <c r="E50" s="24">
        <v>93</v>
      </c>
      <c r="F50" s="23"/>
      <c r="G50" s="23">
        <f>E50</f>
        <v>93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65</v>
      </c>
      <c r="C51" s="54" t="s">
        <v>24</v>
      </c>
      <c r="D51" s="55">
        <v>1001022246661</v>
      </c>
      <c r="E51" s="24">
        <v>28</v>
      </c>
      <c r="F51" s="23">
        <v>1</v>
      </c>
      <c r="G51" s="23">
        <f>E51</f>
        <v>28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66</v>
      </c>
      <c r="C52" s="75" t="s">
        <v>22</v>
      </c>
      <c r="D52" s="76">
        <v>1001025176475</v>
      </c>
      <c r="E52" s="24">
        <v>22</v>
      </c>
      <c r="F52" s="23">
        <v>0.4</v>
      </c>
      <c r="G52" s="23">
        <f>E52*F52</f>
        <v>8.8000000000000007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67</v>
      </c>
      <c r="C53" s="54" t="s">
        <v>22</v>
      </c>
      <c r="D53" s="55">
        <v>1001022246713</v>
      </c>
      <c r="E53" s="24">
        <v>87</v>
      </c>
      <c r="F53" s="23">
        <v>0.41</v>
      </c>
      <c r="G53" s="23">
        <f>E53*F53</f>
        <v>35.669999999999995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68</v>
      </c>
      <c r="C54" s="75" t="s">
        <v>22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69</v>
      </c>
      <c r="C55" s="75" t="s">
        <v>22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70</v>
      </c>
      <c r="C56" s="75" t="s">
        <v>24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71</v>
      </c>
      <c r="C57" s="54" t="s">
        <v>24</v>
      </c>
      <c r="D57" s="55">
        <v>1001024976829</v>
      </c>
      <c r="E57" s="24">
        <v>268</v>
      </c>
      <c r="F57" s="23">
        <v>1.0249999999999999</v>
      </c>
      <c r="G57" s="23">
        <f>E57</f>
        <v>268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72</v>
      </c>
      <c r="C58" s="75" t="s">
        <v>24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73</v>
      </c>
      <c r="C59" s="75" t="s">
        <v>22</v>
      </c>
      <c r="D59" s="76">
        <v>1001022657073</v>
      </c>
      <c r="E59" s="24">
        <v>53</v>
      </c>
      <c r="F59" s="23">
        <v>0.35</v>
      </c>
      <c r="G59" s="23">
        <f>E59*F59</f>
        <v>18.549999999999997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74</v>
      </c>
      <c r="C60" s="75" t="s">
        <v>22</v>
      </c>
      <c r="D60" s="76">
        <v>1001020836724</v>
      </c>
      <c r="E60" s="24">
        <v>22</v>
      </c>
      <c r="F60" s="23">
        <v>0.41</v>
      </c>
      <c r="G60" s="23">
        <f>F60*E60</f>
        <v>9.02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75</v>
      </c>
      <c r="C61" s="75" t="s">
        <v>24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76</v>
      </c>
      <c r="C62" s="54" t="s">
        <v>22</v>
      </c>
      <c r="D62" s="55">
        <v>1001022467080</v>
      </c>
      <c r="E62" s="24">
        <v>83</v>
      </c>
      <c r="F62" s="23">
        <v>0.41</v>
      </c>
      <c r="G62" s="23">
        <f>E62*F62</f>
        <v>34.03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77</v>
      </c>
      <c r="C63" s="54" t="s">
        <v>22</v>
      </c>
      <c r="D63" s="55">
        <v>1001022467276</v>
      </c>
      <c r="E63" s="24">
        <v>21</v>
      </c>
      <c r="F63" s="23">
        <v>0.3</v>
      </c>
      <c r="G63" s="23">
        <f>E63*F63</f>
        <v>6.3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78</v>
      </c>
      <c r="C64" s="54" t="s">
        <v>22</v>
      </c>
      <c r="D64" s="55">
        <v>1001022377066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79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80</v>
      </c>
      <c r="C66" s="54" t="s">
        <v>38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81</v>
      </c>
      <c r="C67" s="75" t="s">
        <v>38</v>
      </c>
      <c r="D67" s="76">
        <v>1001031076527</v>
      </c>
      <c r="E67" s="24">
        <v>72</v>
      </c>
      <c r="F67" s="23">
        <v>1</v>
      </c>
      <c r="G67" s="23">
        <f>E67</f>
        <v>72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82</v>
      </c>
      <c r="C68" s="75" t="s">
        <v>22</v>
      </c>
      <c r="D68" s="76">
        <v>1001033856609</v>
      </c>
      <c r="E68" s="24">
        <v>28</v>
      </c>
      <c r="F68" s="23">
        <v>0.4</v>
      </c>
      <c r="G68" s="23">
        <f>F68*E68</f>
        <v>11.200000000000001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83</v>
      </c>
      <c r="C69" s="75" t="s">
        <v>24</v>
      </c>
      <c r="D69" s="76">
        <v>1001032736550</v>
      </c>
      <c r="E69" s="24">
        <v>67</v>
      </c>
      <c r="F69" s="23">
        <v>1</v>
      </c>
      <c r="G69" s="23">
        <f>E69</f>
        <v>67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84</v>
      </c>
      <c r="C70" s="75" t="s">
        <v>24</v>
      </c>
      <c r="D70" s="76">
        <v>1001033856608</v>
      </c>
      <c r="E70" s="24">
        <v>65</v>
      </c>
      <c r="F70" s="23">
        <v>0.99</v>
      </c>
      <c r="G70" s="23">
        <f>E70</f>
        <v>65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85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86</v>
      </c>
      <c r="C72" s="75" t="s">
        <v>22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87</v>
      </c>
      <c r="C73" s="75" t="s">
        <v>22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88</v>
      </c>
      <c r="C74" s="75" t="s">
        <v>22</v>
      </c>
      <c r="D74" s="76">
        <v>1001302277232</v>
      </c>
      <c r="E74" s="24">
        <v>40</v>
      </c>
      <c r="F74" s="23">
        <v>0.28000000000000003</v>
      </c>
      <c r="G74" s="23">
        <f t="shared" si="4"/>
        <v>11.200000000000001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89</v>
      </c>
      <c r="C75" s="75" t="s">
        <v>22</v>
      </c>
      <c r="D75" s="76">
        <v>1001303107241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90</v>
      </c>
      <c r="C76" s="75" t="s">
        <v>22</v>
      </c>
      <c r="D76" s="76">
        <v>1001300387154</v>
      </c>
      <c r="E76" s="24">
        <v>68</v>
      </c>
      <c r="F76" s="23">
        <v>0.35</v>
      </c>
      <c r="G76" s="23">
        <f t="shared" si="4"/>
        <v>23.799999999999997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91</v>
      </c>
      <c r="C77" s="54" t="s">
        <v>22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92</v>
      </c>
      <c r="C78" s="75" t="s">
        <v>22</v>
      </c>
      <c r="D78" s="76">
        <v>1001301876697</v>
      </c>
      <c r="E78" s="24">
        <v>167</v>
      </c>
      <c r="F78" s="23">
        <v>0.35</v>
      </c>
      <c r="G78" s="23">
        <f t="shared" si="4"/>
        <v>58.449999999999996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93</v>
      </c>
      <c r="C79" s="75" t="s">
        <v>22</v>
      </c>
      <c r="D79" s="76">
        <v>1001304497237</v>
      </c>
      <c r="E79" s="24">
        <v>69</v>
      </c>
      <c r="F79" s="23">
        <v>0.28000000000000003</v>
      </c>
      <c r="G79" s="23">
        <f t="shared" si="4"/>
        <v>19.32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94</v>
      </c>
      <c r="C80" s="54" t="s">
        <v>22</v>
      </c>
      <c r="D80" s="55">
        <v>1001304507236</v>
      </c>
      <c r="E80" s="24">
        <v>68</v>
      </c>
      <c r="F80" s="23">
        <v>0.28000000000000003</v>
      </c>
      <c r="G80" s="23">
        <f t="shared" si="4"/>
        <v>19.040000000000003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95</v>
      </c>
      <c r="C81" s="54" t="s">
        <v>33</v>
      </c>
      <c r="D81" s="55">
        <v>1001303987169</v>
      </c>
      <c r="E81" s="24"/>
      <c r="F81" s="23">
        <v>0.35</v>
      </c>
      <c r="G81" s="23">
        <f t="shared" si="4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96</v>
      </c>
      <c r="C82" s="75" t="s">
        <v>24</v>
      </c>
      <c r="D82" s="76">
        <v>1001303987166</v>
      </c>
      <c r="E82" s="24">
        <v>149</v>
      </c>
      <c r="F82" s="23"/>
      <c r="G82" s="23">
        <f>E82</f>
        <v>149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97</v>
      </c>
      <c r="C83" s="75" t="s">
        <v>24</v>
      </c>
      <c r="D83" s="76">
        <v>1001051875544</v>
      </c>
      <c r="E83" s="24">
        <v>131</v>
      </c>
      <c r="F83" s="23">
        <v>0.83399999999999996</v>
      </c>
      <c r="G83" s="23">
        <f>E83</f>
        <v>131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98</v>
      </c>
      <c r="C84" s="75" t="s">
        <v>24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99</v>
      </c>
      <c r="C85" s="75" t="s">
        <v>22</v>
      </c>
      <c r="D85" s="76">
        <v>1001304096791</v>
      </c>
      <c r="E85" s="24">
        <v>8</v>
      </c>
      <c r="F85" s="23">
        <v>0.33</v>
      </c>
      <c r="G85" s="23">
        <f>E85*F85</f>
        <v>2.64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100</v>
      </c>
      <c r="C86" s="75" t="s">
        <v>24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101</v>
      </c>
      <c r="C87" s="75" t="s">
        <v>22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102</v>
      </c>
      <c r="C88" s="75" t="s">
        <v>24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103</v>
      </c>
      <c r="C89" s="75" t="s">
        <v>22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104</v>
      </c>
      <c r="C90" s="75" t="s">
        <v>24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105</v>
      </c>
      <c r="C91" s="75" t="s">
        <v>22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106</v>
      </c>
      <c r="C92" s="75" t="s">
        <v>22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107</v>
      </c>
      <c r="C93" s="75" t="s">
        <v>22</v>
      </c>
      <c r="D93" s="76">
        <v>1001300366807</v>
      </c>
      <c r="E93" s="24">
        <v>22</v>
      </c>
      <c r="F93" s="23">
        <v>0.33</v>
      </c>
      <c r="G93" s="23">
        <f>E93*F93</f>
        <v>7.2600000000000007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108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109</v>
      </c>
      <c r="C95" s="75" t="s">
        <v>22</v>
      </c>
      <c r="D95" s="76">
        <v>1001061975706</v>
      </c>
      <c r="E95" s="24">
        <v>16</v>
      </c>
      <c r="F95" s="23">
        <v>0.25</v>
      </c>
      <c r="G95" s="23">
        <f>E95*F95</f>
        <v>4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110</v>
      </c>
      <c r="C96" s="65" t="s">
        <v>22</v>
      </c>
      <c r="D96" s="66">
        <v>1001060755931</v>
      </c>
      <c r="E96" s="24">
        <v>29</v>
      </c>
      <c r="F96" s="67">
        <v>0.22</v>
      </c>
      <c r="G96" s="23">
        <f>E96*F96</f>
        <v>6.38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111</v>
      </c>
      <c r="C97" s="54" t="s">
        <v>22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112</v>
      </c>
      <c r="C98" s="75" t="s">
        <v>22</v>
      </c>
      <c r="D98" s="76">
        <v>1001223297092</v>
      </c>
      <c r="E98" s="24">
        <v>32</v>
      </c>
      <c r="F98" s="23">
        <v>0.14000000000000001</v>
      </c>
      <c r="G98" s="23">
        <f>E98*F98</f>
        <v>4.4800000000000004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113</v>
      </c>
      <c r="C99" s="75" t="s">
        <v>33</v>
      </c>
      <c r="D99" s="76">
        <v>1001201976454</v>
      </c>
      <c r="E99" s="24">
        <v>45</v>
      </c>
      <c r="F99" s="23">
        <v>0.1</v>
      </c>
      <c r="G99" s="23">
        <f>E99*F99</f>
        <v>4.5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114</v>
      </c>
      <c r="C100" s="75" t="s">
        <v>24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115</v>
      </c>
      <c r="C101" s="75" t="s">
        <v>33</v>
      </c>
      <c r="D101" s="76">
        <v>1001060764993</v>
      </c>
      <c r="E101" s="24">
        <v>27</v>
      </c>
      <c r="F101" s="23">
        <v>0.25</v>
      </c>
      <c r="G101" s="23">
        <f t="shared" ref="G101:G111" si="6">E101*F101</f>
        <v>6.75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116</v>
      </c>
      <c r="C102" s="75" t="s">
        <v>22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117</v>
      </c>
      <c r="C103" s="75" t="s">
        <v>22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118</v>
      </c>
      <c r="C104" s="75" t="s">
        <v>22</v>
      </c>
      <c r="D104" s="76">
        <v>1001063237229</v>
      </c>
      <c r="E104" s="24">
        <v>20</v>
      </c>
      <c r="F104" s="23">
        <v>0.18</v>
      </c>
      <c r="G104" s="23">
        <f t="shared" si="6"/>
        <v>3.5999999999999996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119</v>
      </c>
      <c r="C105" s="75" t="s">
        <v>24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120</v>
      </c>
      <c r="C106" s="75" t="s">
        <v>22</v>
      </c>
      <c r="D106" s="76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121</v>
      </c>
      <c r="C107" s="75" t="s">
        <v>22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122</v>
      </c>
      <c r="C108" s="75" t="s">
        <v>22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123</v>
      </c>
      <c r="C109" s="75" t="s">
        <v>22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124</v>
      </c>
      <c r="C110" s="75" t="s">
        <v>22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125</v>
      </c>
      <c r="C111" s="75" t="s">
        <v>22</v>
      </c>
      <c r="D111" s="76">
        <v>1001205376221</v>
      </c>
      <c r="E111" s="24">
        <v>20</v>
      </c>
      <c r="F111" s="23">
        <v>0.09</v>
      </c>
      <c r="G111" s="23">
        <f t="shared" si="6"/>
        <v>1.7999999999999998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126</v>
      </c>
      <c r="C112" s="75" t="s">
        <v>24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127</v>
      </c>
      <c r="C113" s="75" t="s">
        <v>22</v>
      </c>
      <c r="D113" s="76">
        <v>1001062505483</v>
      </c>
      <c r="E113" s="24">
        <v>31</v>
      </c>
      <c r="F113" s="23">
        <v>0.25</v>
      </c>
      <c r="G113" s="23">
        <f>E113*F113</f>
        <v>7.75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128</v>
      </c>
      <c r="C114" s="75" t="s">
        <v>33</v>
      </c>
      <c r="D114" s="76">
        <v>1001202506453</v>
      </c>
      <c r="E114" s="24">
        <v>79</v>
      </c>
      <c r="F114" s="23">
        <v>0.1</v>
      </c>
      <c r="G114" s="23">
        <f>E114*F114</f>
        <v>7.9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129</v>
      </c>
      <c r="C115" s="75" t="s">
        <v>33</v>
      </c>
      <c r="D115" s="76">
        <v>1001225416228</v>
      </c>
      <c r="E115" s="24">
        <v>35</v>
      </c>
      <c r="F115" s="23">
        <v>0.09</v>
      </c>
      <c r="G115" s="23">
        <f>E115*F115</f>
        <v>3.15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130</v>
      </c>
      <c r="C116" s="75" t="s">
        <v>24</v>
      </c>
      <c r="D116" s="76">
        <v>1001060763287</v>
      </c>
      <c r="E116" s="24">
        <v>14</v>
      </c>
      <c r="F116" s="23">
        <v>0.51300000000000001</v>
      </c>
      <c r="G116" s="23">
        <f>E116</f>
        <v>14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131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132</v>
      </c>
      <c r="C118" s="75" t="s">
        <v>38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133</v>
      </c>
      <c r="C119" s="75" t="s">
        <v>33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134</v>
      </c>
      <c r="C120" s="75" t="s">
        <v>24</v>
      </c>
      <c r="D120" s="42">
        <v>1001092485452</v>
      </c>
      <c r="E120" s="24">
        <v>89</v>
      </c>
      <c r="F120" s="23">
        <v>1.367</v>
      </c>
      <c r="G120" s="23">
        <f>E120</f>
        <v>89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135</v>
      </c>
      <c r="C121" s="75" t="s">
        <v>22</v>
      </c>
      <c r="D121" s="42">
        <v>1001093345495</v>
      </c>
      <c r="E121" s="24">
        <v>25</v>
      </c>
      <c r="F121" s="23">
        <v>0.4</v>
      </c>
      <c r="G121" s="23">
        <f>E121*F121</f>
        <v>10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136</v>
      </c>
      <c r="C122" s="75" t="s">
        <v>22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137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138</v>
      </c>
      <c r="C124" s="75" t="s">
        <v>33</v>
      </c>
      <c r="D124" s="76">
        <v>1001234146448</v>
      </c>
      <c r="E124" s="24">
        <v>47</v>
      </c>
      <c r="F124" s="23">
        <v>0.1</v>
      </c>
      <c r="G124" s="23">
        <f>E124*F124</f>
        <v>4.7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139</v>
      </c>
      <c r="C125" s="75" t="s">
        <v>24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140</v>
      </c>
      <c r="C126" s="75" t="s">
        <v>22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141</v>
      </c>
      <c r="C127" s="75" t="s">
        <v>33</v>
      </c>
      <c r="D127" s="76">
        <v>1001084217090</v>
      </c>
      <c r="E127" s="24">
        <v>27</v>
      </c>
      <c r="F127" s="23">
        <v>0.3</v>
      </c>
      <c r="G127" s="23">
        <f>E127*F127</f>
        <v>8.1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142</v>
      </c>
      <c r="C128" s="75" t="s">
        <v>33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143</v>
      </c>
      <c r="C129" s="54" t="s">
        <v>33</v>
      </c>
      <c r="D129" s="55">
        <v>1001223297103</v>
      </c>
      <c r="E129" s="24"/>
      <c r="F129" s="77">
        <v>0.18</v>
      </c>
      <c r="G129" s="23">
        <f>E129*F129</f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144</v>
      </c>
      <c r="C130" s="75" t="s">
        <v>24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145</v>
      </c>
      <c r="C131" s="16"/>
      <c r="D131" s="38"/>
      <c r="E131" s="17">
        <f>SUM(E10:E130)</f>
        <v>3646</v>
      </c>
      <c r="F131" s="17"/>
      <c r="G131" s="17">
        <f>SUM(G11:G130)</f>
        <v>2545.5300000000002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2025-08-27T10:44:54Z</dcterms:modified>
</cp:coreProperties>
</file>