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9705AB-AEE0-4215-87CF-7EB522ADB7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P468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Z461" i="2"/>
  <c r="Y461" i="2"/>
  <c r="BN461" i="2" s="1"/>
  <c r="P461" i="2"/>
  <c r="BO460" i="2"/>
  <c r="BM460" i="2"/>
  <c r="Y460" i="2"/>
  <c r="P460" i="2"/>
  <c r="BP459" i="2"/>
  <c r="BO459" i="2"/>
  <c r="BN459" i="2"/>
  <c r="BM459" i="2"/>
  <c r="Z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P451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P433" i="2"/>
  <c r="BO433" i="2"/>
  <c r="BN433" i="2"/>
  <c r="BM433" i="2"/>
  <c r="Z433" i="2"/>
  <c r="Y433" i="2"/>
  <c r="BO432" i="2"/>
  <c r="BM432" i="2"/>
  <c r="Z432" i="2"/>
  <c r="Y432" i="2"/>
  <c r="P432" i="2"/>
  <c r="BO431" i="2"/>
  <c r="BM431" i="2"/>
  <c r="Y431" i="2"/>
  <c r="P431" i="2"/>
  <c r="BO430" i="2"/>
  <c r="BM430" i="2"/>
  <c r="Y430" i="2"/>
  <c r="Z508" i="2" s="1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P345" i="2"/>
  <c r="BO344" i="2"/>
  <c r="BM344" i="2"/>
  <c r="Z344" i="2"/>
  <c r="Y344" i="2"/>
  <c r="BP344" i="2" s="1"/>
  <c r="P344" i="2"/>
  <c r="BO343" i="2"/>
  <c r="BM343" i="2"/>
  <c r="Y343" i="2"/>
  <c r="P343" i="2"/>
  <c r="Y339" i="2"/>
  <c r="X339" i="2"/>
  <c r="X338" i="2"/>
  <c r="BO337" i="2"/>
  <c r="BM337" i="2"/>
  <c r="Y337" i="2"/>
  <c r="P337" i="2"/>
  <c r="BO336" i="2"/>
  <c r="BM336" i="2"/>
  <c r="Y336" i="2"/>
  <c r="Y338" i="2" s="1"/>
  <c r="P336" i="2"/>
  <c r="BP335" i="2"/>
  <c r="BO335" i="2"/>
  <c r="BN335" i="2"/>
  <c r="BM335" i="2"/>
  <c r="Z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N316" i="2"/>
  <c r="BM316" i="2"/>
  <c r="Z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Y295" i="2" s="1"/>
  <c r="P288" i="2"/>
  <c r="X285" i="2"/>
  <c r="X284" i="2"/>
  <c r="BO283" i="2"/>
  <c r="BM283" i="2"/>
  <c r="Y283" i="2"/>
  <c r="BP283" i="2" s="1"/>
  <c r="P283" i="2"/>
  <c r="Y280" i="2"/>
  <c r="X280" i="2"/>
  <c r="Y279" i="2"/>
  <c r="X279" i="2"/>
  <c r="BP278" i="2"/>
  <c r="BO278" i="2"/>
  <c r="BN278" i="2"/>
  <c r="BM278" i="2"/>
  <c r="Z278" i="2"/>
  <c r="Z279" i="2" s="1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Y264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X240" i="2"/>
  <c r="X239" i="2"/>
  <c r="BO238" i="2"/>
  <c r="BM238" i="2"/>
  <c r="Y238" i="2"/>
  <c r="Y239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Z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Y232" i="2" s="1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N194" i="2" s="1"/>
  <c r="P194" i="2"/>
  <c r="BO193" i="2"/>
  <c r="BM193" i="2"/>
  <c r="Y193" i="2"/>
  <c r="Y202" i="2" s="1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Y186" i="2" s="1"/>
  <c r="P184" i="2"/>
  <c r="BP183" i="2"/>
  <c r="BO183" i="2"/>
  <c r="BN183" i="2"/>
  <c r="BM183" i="2"/>
  <c r="Z183" i="2"/>
  <c r="Y183" i="2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Y175" i="2" s="1"/>
  <c r="P173" i="2"/>
  <c r="BP172" i="2"/>
  <c r="BO172" i="2"/>
  <c r="BN172" i="2"/>
  <c r="BM172" i="2"/>
  <c r="Z172" i="2"/>
  <c r="Y172" i="2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P162" i="2"/>
  <c r="BO162" i="2"/>
  <c r="BN162" i="2"/>
  <c r="BM162" i="2"/>
  <c r="Z162" i="2"/>
  <c r="Y162" i="2"/>
  <c r="P162" i="2"/>
  <c r="BO161" i="2"/>
  <c r="BM161" i="2"/>
  <c r="Z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I508" i="2" s="1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Z144" i="2"/>
  <c r="Y144" i="2"/>
  <c r="BP143" i="2"/>
  <c r="BO143" i="2"/>
  <c r="BN143" i="2"/>
  <c r="BM143" i="2"/>
  <c r="Z143" i="2"/>
  <c r="Y143" i="2"/>
  <c r="P143" i="2"/>
  <c r="X140" i="2"/>
  <c r="X139" i="2"/>
  <c r="BO138" i="2"/>
  <c r="BM138" i="2"/>
  <c r="Y138" i="2"/>
  <c r="Y139" i="2" s="1"/>
  <c r="P138" i="2"/>
  <c r="BP137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F508" i="2" s="1"/>
  <c r="P101" i="2"/>
  <c r="X98" i="2"/>
  <c r="X97" i="2"/>
  <c r="BP96" i="2"/>
  <c r="BO96" i="2"/>
  <c r="BN96" i="2"/>
  <c r="BM96" i="2"/>
  <c r="Z96" i="2"/>
  <c r="Y96" i="2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Z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Y78" i="2" s="1"/>
  <c r="P73" i="2"/>
  <c r="X71" i="2"/>
  <c r="X70" i="2"/>
  <c r="BO69" i="2"/>
  <c r="BM69" i="2"/>
  <c r="Y69" i="2"/>
  <c r="BN69" i="2" s="1"/>
  <c r="P69" i="2"/>
  <c r="BP68" i="2"/>
  <c r="BO68" i="2"/>
  <c r="BN68" i="2"/>
  <c r="BM68" i="2"/>
  <c r="Z68" i="2"/>
  <c r="Y68" i="2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Y58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Z43" i="2"/>
  <c r="Y43" i="2"/>
  <c r="P43" i="2"/>
  <c r="BO42" i="2"/>
  <c r="BM42" i="2"/>
  <c r="Y42" i="2"/>
  <c r="BN42" i="2" s="1"/>
  <c r="P42" i="2"/>
  <c r="BO41" i="2"/>
  <c r="BM41" i="2"/>
  <c r="Y41" i="2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X502" i="2" s="1"/>
  <c r="BO22" i="2"/>
  <c r="BM22" i="2"/>
  <c r="Y22" i="2"/>
  <c r="Y23" i="2" s="1"/>
  <c r="P22" i="2"/>
  <c r="H10" i="2"/>
  <c r="A9" i="2"/>
  <c r="A10" i="2" s="1"/>
  <c r="D7" i="2"/>
  <c r="Q6" i="2"/>
  <c r="P2" i="2"/>
  <c r="BN22" i="2" l="1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Z403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X501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Z134" i="2" s="1"/>
  <c r="Y152" i="2"/>
  <c r="Z163" i="2"/>
  <c r="Z173" i="2"/>
  <c r="Z175" i="2" s="1"/>
  <c r="Z196" i="2"/>
  <c r="Z206" i="2"/>
  <c r="Z216" i="2"/>
  <c r="Z218" i="2" s="1"/>
  <c r="Z242" i="2"/>
  <c r="Z259" i="2"/>
  <c r="Y271" i="2"/>
  <c r="Z315" i="2"/>
  <c r="Z318" i="2" s="1"/>
  <c r="Y326" i="2"/>
  <c r="Z336" i="2"/>
  <c r="Z338" i="2" s="1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Z185" i="2" s="1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Z477" i="2" s="1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97" i="2" s="1"/>
  <c r="Z104" i="2"/>
  <c r="BN116" i="2"/>
  <c r="Z127" i="2"/>
  <c r="Z129" i="2" s="1"/>
  <c r="Y140" i="2"/>
  <c r="Z167" i="2"/>
  <c r="Z200" i="2"/>
  <c r="Z210" i="2"/>
  <c r="BN223" i="2"/>
  <c r="Z226" i="2"/>
  <c r="Z231" i="2" s="1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Z70" i="2" s="1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Y499" i="2" l="1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<sst xmlns="http://schemas.openxmlformats.org/spreadsheetml/2006/main" count="3647" uniqueCount="794">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</sst>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45932</v>
      </c>
      <c r="R5" s="559"/>
      <c r="T5" s="560" t="s">
        <v>3</v>
      </c>
      <c r="U5" s="561"/>
      <c r="V5" s="562" t="s">
        <v>766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776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2" t="s">
        <v>105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0" t="s">
        <v>111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 x14ac:dyDescent="0.25">
      <c r="A39" s="621" t="s">
        <v>112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 x14ac:dyDescent="0.25">
      <c r="A40" s="622" t="s">
        <v>113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1" t="s">
        <v>127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 x14ac:dyDescent="0.25">
      <c r="A51" s="622" t="s">
        <v>113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2" t="s">
        <v>145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2" t="s">
        <v>175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1" t="s">
        <v>182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 x14ac:dyDescent="0.25">
      <c r="A86" s="622" t="s">
        <v>113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5" t="s">
        <v>192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1" t="s">
        <v>202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 x14ac:dyDescent="0.25">
      <c r="A100" s="622" t="s">
        <v>113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2" t="s">
        <v>145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2" t="s">
        <v>175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23">
        <v>4680115882652</v>
      </c>
      <c r="E121" s="62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23">
        <v>4680115880238</v>
      </c>
      <c r="E122" s="62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5"/>
      <c r="R122" s="625"/>
      <c r="S122" s="625"/>
      <c r="T122" s="62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0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31"/>
      <c r="P124" s="627" t="s">
        <v>40</v>
      </c>
      <c r="Q124" s="628"/>
      <c r="R124" s="628"/>
      <c r="S124" s="628"/>
      <c r="T124" s="628"/>
      <c r="U124" s="628"/>
      <c r="V124" s="62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1" t="s">
        <v>235</v>
      </c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  <c r="U125" s="621"/>
      <c r="V125" s="621"/>
      <c r="W125" s="621"/>
      <c r="X125" s="621"/>
      <c r="Y125" s="621"/>
      <c r="Z125" s="621"/>
      <c r="AA125" s="65"/>
      <c r="AB125" s="65"/>
      <c r="AC125" s="79"/>
    </row>
    <row r="126" spans="1:68" ht="14.25" customHeight="1" x14ac:dyDescent="0.25">
      <c r="A126" s="622" t="s">
        <v>113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623">
        <v>4680115882577</v>
      </c>
      <c r="E128" s="62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5"/>
      <c r="R128" s="625"/>
      <c r="S128" s="625"/>
      <c r="T128" s="6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1"/>
      <c r="P130" s="627" t="s">
        <v>40</v>
      </c>
      <c r="Q130" s="628"/>
      <c r="R130" s="628"/>
      <c r="S130" s="628"/>
      <c r="T130" s="628"/>
      <c r="U130" s="628"/>
      <c r="V130" s="62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2" t="s">
        <v>76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623">
        <v>4680115883444</v>
      </c>
      <c r="E133" s="62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5"/>
      <c r="R133" s="625"/>
      <c r="S133" s="625"/>
      <c r="T133" s="6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0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1"/>
      <c r="P135" s="627" t="s">
        <v>40</v>
      </c>
      <c r="Q135" s="628"/>
      <c r="R135" s="628"/>
      <c r="S135" s="628"/>
      <c r="T135" s="628"/>
      <c r="U135" s="628"/>
      <c r="V135" s="62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2" t="s">
        <v>82</v>
      </c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622"/>
      <c r="Z136" s="622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623">
        <v>4680115882584</v>
      </c>
      <c r="E138" s="62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5"/>
      <c r="R138" s="625"/>
      <c r="S138" s="625"/>
      <c r="T138" s="6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1"/>
      <c r="P140" s="627" t="s">
        <v>40</v>
      </c>
      <c r="Q140" s="628"/>
      <c r="R140" s="628"/>
      <c r="S140" s="628"/>
      <c r="T140" s="628"/>
      <c r="U140" s="628"/>
      <c r="V140" s="62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1" t="s">
        <v>111</v>
      </c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  <c r="U141" s="621"/>
      <c r="V141" s="621"/>
      <c r="W141" s="621"/>
      <c r="X141" s="621"/>
      <c r="Y141" s="621"/>
      <c r="Z141" s="621"/>
      <c r="AA141" s="65"/>
      <c r="AB141" s="65"/>
      <c r="AC141" s="79"/>
    </row>
    <row r="142" spans="1:68" ht="14.25" customHeight="1" x14ac:dyDescent="0.25">
      <c r="A142" s="622" t="s">
        <v>113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623">
        <v>4607091384604</v>
      </c>
      <c r="E143" s="62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623">
        <v>4680115886810</v>
      </c>
      <c r="E144" s="62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9" t="s">
        <v>252</v>
      </c>
      <c r="Q144" s="625"/>
      <c r="R144" s="625"/>
      <c r="S144" s="625"/>
      <c r="T144" s="6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1"/>
      <c r="P146" s="627" t="s">
        <v>40</v>
      </c>
      <c r="Q146" s="628"/>
      <c r="R146" s="628"/>
      <c r="S146" s="628"/>
      <c r="T146" s="628"/>
      <c r="U146" s="628"/>
      <c r="V146" s="62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2" t="s">
        <v>76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623">
        <v>4607091387667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623">
        <v>4607091387636</v>
      </c>
      <c r="E149" s="62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623">
        <v>4607091382426</v>
      </c>
      <c r="E150" s="62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5"/>
      <c r="R150" s="625"/>
      <c r="S150" s="625"/>
      <c r="T150" s="62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0"/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1"/>
      <c r="P152" s="627" t="s">
        <v>40</v>
      </c>
      <c r="Q152" s="628"/>
      <c r="R152" s="628"/>
      <c r="S152" s="628"/>
      <c r="T152" s="628"/>
      <c r="U152" s="628"/>
      <c r="V152" s="62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0" t="s">
        <v>263</v>
      </c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  <c r="X153" s="620"/>
      <c r="Y153" s="620"/>
      <c r="Z153" s="620"/>
      <c r="AA153" s="54"/>
      <c r="AB153" s="54"/>
      <c r="AC153" s="54"/>
    </row>
    <row r="154" spans="1:68" ht="16.5" customHeight="1" x14ac:dyDescent="0.25">
      <c r="A154" s="621" t="s">
        <v>264</v>
      </c>
      <c r="B154" s="621"/>
      <c r="C154" s="621"/>
      <c r="D154" s="621"/>
      <c r="E154" s="621"/>
      <c r="F154" s="621"/>
      <c r="G154" s="621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  <c r="U154" s="621"/>
      <c r="V154" s="621"/>
      <c r="W154" s="621"/>
      <c r="X154" s="621"/>
      <c r="Y154" s="621"/>
      <c r="Z154" s="621"/>
      <c r="AA154" s="65"/>
      <c r="AB154" s="65"/>
      <c r="AC154" s="79"/>
    </row>
    <row r="155" spans="1:68" ht="14.25" customHeight="1" x14ac:dyDescent="0.25">
      <c r="A155" s="622" t="s">
        <v>145</v>
      </c>
      <c r="B155" s="622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2"/>
      <c r="O155" s="622"/>
      <c r="P155" s="622"/>
      <c r="Q155" s="622"/>
      <c r="R155" s="622"/>
      <c r="S155" s="622"/>
      <c r="T155" s="622"/>
      <c r="U155" s="622"/>
      <c r="V155" s="622"/>
      <c r="W155" s="622"/>
      <c r="X155" s="622"/>
      <c r="Y155" s="622"/>
      <c r="Z155" s="622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623">
        <v>4680115886223</v>
      </c>
      <c r="E156" s="62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5"/>
      <c r="R156" s="625"/>
      <c r="S156" s="625"/>
      <c r="T156" s="62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0"/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1"/>
      <c r="P158" s="627" t="s">
        <v>40</v>
      </c>
      <c r="Q158" s="628"/>
      <c r="R158" s="628"/>
      <c r="S158" s="628"/>
      <c r="T158" s="628"/>
      <c r="U158" s="628"/>
      <c r="V158" s="62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2" t="s">
        <v>76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623">
        <v>4680115880993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623">
        <v>4680115881761</v>
      </c>
      <c r="E161" s="62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623">
        <v>4680115881563</v>
      </c>
      <c r="E162" s="62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623">
        <v>4680115880986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623">
        <v>4680115881785</v>
      </c>
      <c r="E164" s="62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623">
        <v>4680115886537</v>
      </c>
      <c r="E165" s="62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623">
        <v>4680115881679</v>
      </c>
      <c r="E166" s="62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623">
        <v>4680115880191</v>
      </c>
      <c r="E167" s="62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623">
        <v>4680115883963</v>
      </c>
      <c r="E168" s="62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0"/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1"/>
      <c r="P170" s="627" t="s">
        <v>40</v>
      </c>
      <c r="Q170" s="628"/>
      <c r="R170" s="628"/>
      <c r="S170" s="628"/>
      <c r="T170" s="628"/>
      <c r="U170" s="628"/>
      <c r="V170" s="62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2" t="s">
        <v>105</v>
      </c>
      <c r="B171" s="622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622"/>
      <c r="X171" s="622"/>
      <c r="Y171" s="622"/>
      <c r="Z171" s="622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623">
        <v>4680115886780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623">
        <v>4680115886742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623">
        <v>4680115886766</v>
      </c>
      <c r="E174" s="62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5"/>
      <c r="R174" s="625"/>
      <c r="S174" s="625"/>
      <c r="T174" s="62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0"/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1"/>
      <c r="P176" s="627" t="s">
        <v>40</v>
      </c>
      <c r="Q176" s="628"/>
      <c r="R176" s="628"/>
      <c r="S176" s="628"/>
      <c r="T176" s="628"/>
      <c r="U176" s="628"/>
      <c r="V176" s="62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2" t="s">
        <v>301</v>
      </c>
      <c r="B177" s="622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622"/>
      <c r="X177" s="622"/>
      <c r="Y177" s="622"/>
      <c r="Z177" s="622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623">
        <v>4680115886797</v>
      </c>
      <c r="E178" s="62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5"/>
      <c r="R178" s="625"/>
      <c r="S178" s="625"/>
      <c r="T178" s="6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0"/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1"/>
      <c r="P180" s="627" t="s">
        <v>40</v>
      </c>
      <c r="Q180" s="628"/>
      <c r="R180" s="628"/>
      <c r="S180" s="628"/>
      <c r="T180" s="628"/>
      <c r="U180" s="628"/>
      <c r="V180" s="62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1" t="s">
        <v>304</v>
      </c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621"/>
      <c r="Z181" s="621"/>
      <c r="AA181" s="65"/>
      <c r="AB181" s="65"/>
      <c r="AC181" s="79"/>
    </row>
    <row r="182" spans="1:68" ht="14.25" customHeight="1" x14ac:dyDescent="0.25">
      <c r="A182" s="622" t="s">
        <v>113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623">
        <v>4680115881402</v>
      </c>
      <c r="E183" s="62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623">
        <v>4680115881396</v>
      </c>
      <c r="E184" s="62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5"/>
      <c r="R184" s="625"/>
      <c r="S184" s="625"/>
      <c r="T184" s="62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0"/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1"/>
      <c r="P186" s="627" t="s">
        <v>40</v>
      </c>
      <c r="Q186" s="628"/>
      <c r="R186" s="628"/>
      <c r="S186" s="628"/>
      <c r="T186" s="628"/>
      <c r="U186" s="628"/>
      <c r="V186" s="62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2" t="s">
        <v>145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623">
        <v>4680115882935</v>
      </c>
      <c r="E188" s="62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623">
        <v>4680115880764</v>
      </c>
      <c r="E189" s="62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5"/>
      <c r="R189" s="625"/>
      <c r="S189" s="625"/>
      <c r="T189" s="62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0"/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1"/>
      <c r="P191" s="627" t="s">
        <v>40</v>
      </c>
      <c r="Q191" s="628"/>
      <c r="R191" s="628"/>
      <c r="S191" s="628"/>
      <c r="T191" s="628"/>
      <c r="U191" s="628"/>
      <c r="V191" s="62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2" t="s">
        <v>76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623">
        <v>4680115882683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623">
        <v>4680115882690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623">
        <v>4680115882669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623">
        <v>4680115882676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623">
        <v>4680115884014</v>
      </c>
      <c r="E197" s="62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623">
        <v>4680115884007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623">
        <v>4680115884038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623">
        <v>4680115884021</v>
      </c>
      <c r="E200" s="62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0"/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1"/>
      <c r="P202" s="627" t="s">
        <v>40</v>
      </c>
      <c r="Q202" s="628"/>
      <c r="R202" s="628"/>
      <c r="S202" s="628"/>
      <c r="T202" s="628"/>
      <c r="U202" s="628"/>
      <c r="V202" s="62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2" t="s">
        <v>82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623">
        <v>4680115881594</v>
      </c>
      <c r="E204" s="62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623">
        <v>4680115881617</v>
      </c>
      <c r="E205" s="62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623">
        <v>4680115880573</v>
      </c>
      <c r="E206" s="62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623">
        <v>4680115882195</v>
      </c>
      <c r="E207" s="62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623">
        <v>4680115882607</v>
      </c>
      <c r="E208" s="62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623">
        <v>4680115880092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623">
        <v>4680115880221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623">
        <v>4680115880504</v>
      </c>
      <c r="E211" s="62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623">
        <v>4680115882164</v>
      </c>
      <c r="E212" s="62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0"/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1"/>
      <c r="P214" s="627" t="s">
        <v>40</v>
      </c>
      <c r="Q214" s="628"/>
      <c r="R214" s="628"/>
      <c r="S214" s="628"/>
      <c r="T214" s="628"/>
      <c r="U214" s="628"/>
      <c r="V214" s="62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2" t="s">
        <v>175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  <c r="Z215" s="622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623">
        <v>4680115880818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623">
        <v>4680115880801</v>
      </c>
      <c r="E217" s="62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5"/>
      <c r="R217" s="625"/>
      <c r="S217" s="625"/>
      <c r="T217" s="62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0"/>
      <c r="B219" s="630"/>
      <c r="C219" s="630"/>
      <c r="D219" s="630"/>
      <c r="E219" s="630"/>
      <c r="F219" s="630"/>
      <c r="G219" s="630"/>
      <c r="H219" s="630"/>
      <c r="I219" s="630"/>
      <c r="J219" s="630"/>
      <c r="K219" s="630"/>
      <c r="L219" s="630"/>
      <c r="M219" s="630"/>
      <c r="N219" s="630"/>
      <c r="O219" s="631"/>
      <c r="P219" s="627" t="s">
        <v>40</v>
      </c>
      <c r="Q219" s="628"/>
      <c r="R219" s="628"/>
      <c r="S219" s="628"/>
      <c r="T219" s="628"/>
      <c r="U219" s="628"/>
      <c r="V219" s="62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1" t="s">
        <v>364</v>
      </c>
      <c r="B220" s="621"/>
      <c r="C220" s="621"/>
      <c r="D220" s="621"/>
      <c r="E220" s="621"/>
      <c r="F220" s="621"/>
      <c r="G220" s="621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  <c r="Z220" s="621"/>
      <c r="AA220" s="65"/>
      <c r="AB220" s="65"/>
      <c r="AC220" s="79"/>
    </row>
    <row r="221" spans="1:68" ht="14.25" customHeight="1" x14ac:dyDescent="0.25">
      <c r="A221" s="622" t="s">
        <v>113</v>
      </c>
      <c r="B221" s="622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2"/>
      <c r="O221" s="622"/>
      <c r="P221" s="622"/>
      <c r="Q221" s="622"/>
      <c r="R221" s="622"/>
      <c r="S221" s="622"/>
      <c r="T221" s="622"/>
      <c r="U221" s="622"/>
      <c r="V221" s="622"/>
      <c r="W221" s="622"/>
      <c r="X221" s="622"/>
      <c r="Y221" s="622"/>
      <c r="Z221" s="622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623">
        <v>4680115884137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623">
        <v>4680115884236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623">
        <v>4680115884175</v>
      </c>
      <c r="E224" s="62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623">
        <v>4680115884144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4" t="s">
        <v>377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623">
        <v>4680115886551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623">
        <v>4680115884182</v>
      </c>
      <c r="E228" s="62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623">
        <v>4680115884205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8" t="s">
        <v>387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0"/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1"/>
      <c r="P232" s="627" t="s">
        <v>40</v>
      </c>
      <c r="Q232" s="628"/>
      <c r="R232" s="628"/>
      <c r="S232" s="628"/>
      <c r="T232" s="628"/>
      <c r="U232" s="628"/>
      <c r="V232" s="62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2" t="s">
        <v>145</v>
      </c>
      <c r="B233" s="622"/>
      <c r="C233" s="622"/>
      <c r="D233" s="622"/>
      <c r="E233" s="622"/>
      <c r="F233" s="622"/>
      <c r="G233" s="622"/>
      <c r="H233" s="622"/>
      <c r="I233" s="622"/>
      <c r="J233" s="622"/>
      <c r="K233" s="622"/>
      <c r="L233" s="622"/>
      <c r="M233" s="622"/>
      <c r="N233" s="622"/>
      <c r="O233" s="622"/>
      <c r="P233" s="622"/>
      <c r="Q233" s="622"/>
      <c r="R233" s="622"/>
      <c r="S233" s="622"/>
      <c r="T233" s="622"/>
      <c r="U233" s="622"/>
      <c r="V233" s="622"/>
      <c r="W233" s="622"/>
      <c r="X233" s="622"/>
      <c r="Y233" s="622"/>
      <c r="Z233" s="622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623">
        <v>4680115885981</v>
      </c>
      <c r="E234" s="62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2" t="s">
        <v>391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623">
        <v>4680115886803</v>
      </c>
      <c r="E238" s="62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40" t="s">
        <v>394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623">
        <v>4680115886704</v>
      </c>
      <c r="E242" s="62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623">
        <v>4680115886681</v>
      </c>
      <c r="E243" s="62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2" t="s">
        <v>402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623">
        <v>4680115886735</v>
      </c>
      <c r="E244" s="62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407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113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423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113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1" t="s">
        <v>428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3" t="s">
        <v>435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437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447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1" t="s">
        <v>454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 x14ac:dyDescent="0.25">
      <c r="A282" s="622" t="s">
        <v>113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1" t="s">
        <v>459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 x14ac:dyDescent="0.25">
      <c r="A287" s="622" t="s">
        <v>113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623">
        <v>4607091386004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7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2" t="s">
        <v>76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2" t="s">
        <v>82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2" t="s">
        <v>105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1" t="s">
        <v>522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82" t="s">
        <v>526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2" t="s">
        <v>532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1" t="s">
        <v>541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82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0" t="s">
        <v>551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552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113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82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802" t="s">
        <v>585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587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113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623">
        <v>4680115881907</v>
      </c>
      <c r="E368" s="623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82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2" t="s">
        <v>175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623">
        <v>4607091389357</v>
      </c>
      <c r="E383" s="623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8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5"/>
      <c r="R383" s="625"/>
      <c r="S383" s="625"/>
      <c r="T383" s="6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31"/>
      <c r="P385" s="627" t="s">
        <v>40</v>
      </c>
      <c r="Q385" s="628"/>
      <c r="R385" s="628"/>
      <c r="S385" s="628"/>
      <c r="T385" s="628"/>
      <c r="U385" s="628"/>
      <c r="V385" s="629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54"/>
      <c r="AB386" s="54"/>
      <c r="AC386" s="54"/>
    </row>
    <row r="387" spans="1:68" ht="16.5" customHeight="1" x14ac:dyDescent="0.25">
      <c r="A387" s="621" t="s">
        <v>608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5"/>
      <c r="AB387" s="65"/>
      <c r="AC387" s="79"/>
    </row>
    <row r="388" spans="1:68" ht="14.25" customHeight="1" x14ac:dyDescent="0.25">
      <c r="A388" s="622" t="s">
        <v>76</v>
      </c>
      <c r="B388" s="622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2"/>
      <c r="O388" s="622"/>
      <c r="P388" s="622"/>
      <c r="Q388" s="622"/>
      <c r="R388" s="622"/>
      <c r="S388" s="622"/>
      <c r="T388" s="622"/>
      <c r="U388" s="622"/>
      <c r="V388" s="622"/>
      <c r="W388" s="622"/>
      <c r="X388" s="622"/>
      <c r="Y388" s="622"/>
      <c r="Z388" s="622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623">
        <v>4680115886100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7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0</v>
      </c>
      <c r="BN389" s="78">
        <f t="shared" ref="BN389:BN397" si="50">IFERROR(Y389*I389/H389,"0")</f>
        <v>0</v>
      </c>
      <c r="BO389" s="78">
        <f t="shared" ref="BO389:BO397" si="51">IFERROR(1/J389*(X389/H389),"0")</f>
        <v>0</v>
      </c>
      <c r="BP389" s="78">
        <f t="shared" ref="BP389:BP397" si="52">IFERROR(1/J389*(Y389/H389),"0")</f>
        <v>0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623">
        <v>4680115886117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623">
        <v>4680115886124</v>
      </c>
      <c r="E392" s="62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623">
        <v>4680115883147</v>
      </c>
      <c r="E393" s="623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IFERROR(SUM(X389:X397),"0")</f>
        <v>0</v>
      </c>
      <c r="Y399" s="43">
        <f>IFERROR(SUM(Y389:Y397),"0")</f>
        <v>0</v>
      </c>
      <c r="Z399" s="42"/>
      <c r="AA399" s="67"/>
      <c r="AB399" s="67"/>
      <c r="AC399" s="67"/>
    </row>
    <row r="400" spans="1:68" ht="14.25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1" t="s">
        <v>638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 x14ac:dyDescent="0.25">
      <c r="A406" s="622" t="s">
        <v>145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1" t="s">
        <v>653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1" t="s">
        <v>657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0" t="s">
        <v>661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 x14ac:dyDescent="0.25">
      <c r="A428" s="621" t="s">
        <v>661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 x14ac:dyDescent="0.25">
      <c r="A429" s="622" t="s">
        <v>113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1" t="s">
        <v>673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145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9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0</v>
      </c>
      <c r="BN451" s="78">
        <f t="shared" si="61"/>
        <v>0</v>
      </c>
      <c r="BO451" s="78">
        <f t="shared" si="62"/>
        <v>0</v>
      </c>
      <c r="BP451" s="78">
        <f t="shared" si="63"/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9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0</v>
      </c>
      <c r="BN452" s="78">
        <f t="shared" si="61"/>
        <v>0</v>
      </c>
      <c r="BO452" s="78">
        <f t="shared" si="62"/>
        <v>0</v>
      </c>
      <c r="BP452" s="78">
        <f t="shared" si="63"/>
        <v>0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722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722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113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145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56" t="s">
        <v>739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175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759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145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863" t="s">
        <v>762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0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111</v>
      </c>
      <c r="D505" s="870" t="s">
        <v>111</v>
      </c>
      <c r="E505" s="870" t="s">
        <v>111</v>
      </c>
      <c r="F505" s="870" t="s">
        <v>111</v>
      </c>
      <c r="G505" s="870" t="s">
        <v>111</v>
      </c>
      <c r="H505" s="870" t="s">
        <v>111</v>
      </c>
      <c r="I505" s="870" t="s">
        <v>263</v>
      </c>
      <c r="J505" s="870" t="s">
        <v>263</v>
      </c>
      <c r="K505" s="870" t="s">
        <v>263</v>
      </c>
      <c r="L505" s="870" t="s">
        <v>263</v>
      </c>
      <c r="M505" s="870" t="s">
        <v>263</v>
      </c>
      <c r="N505" s="871"/>
      <c r="O505" s="870" t="s">
        <v>263</v>
      </c>
      <c r="P505" s="870" t="s">
        <v>263</v>
      </c>
      <c r="Q505" s="870" t="s">
        <v>263</v>
      </c>
      <c r="R505" s="870" t="s">
        <v>263</v>
      </c>
      <c r="S505" s="870" t="s">
        <v>263</v>
      </c>
      <c r="T505" s="870" t="s">
        <v>551</v>
      </c>
      <c r="U505" s="870" t="s">
        <v>551</v>
      </c>
      <c r="V505" s="870" t="s">
        <v>607</v>
      </c>
      <c r="W505" s="870" t="s">
        <v>607</v>
      </c>
      <c r="X505" s="870" t="s">
        <v>607</v>
      </c>
      <c r="Y505" s="870" t="s">
        <v>607</v>
      </c>
      <c r="Z505" s="85" t="s">
        <v>661</v>
      </c>
      <c r="AA505" s="870" t="s">
        <v>722</v>
      </c>
      <c r="AB505" s="870" t="s">
        <v>722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112</v>
      </c>
      <c r="D506" s="870" t="s">
        <v>127</v>
      </c>
      <c r="E506" s="870" t="s">
        <v>182</v>
      </c>
      <c r="F506" s="870" t="s">
        <v>202</v>
      </c>
      <c r="G506" s="870" t="s">
        <v>235</v>
      </c>
      <c r="H506" s="870" t="s">
        <v>111</v>
      </c>
      <c r="I506" s="870" t="s">
        <v>264</v>
      </c>
      <c r="J506" s="870" t="s">
        <v>304</v>
      </c>
      <c r="K506" s="870" t="s">
        <v>364</v>
      </c>
      <c r="L506" s="870" t="s">
        <v>407</v>
      </c>
      <c r="M506" s="870" t="s">
        <v>423</v>
      </c>
      <c r="N506" s="1"/>
      <c r="O506" s="870" t="s">
        <v>437</v>
      </c>
      <c r="P506" s="870" t="s">
        <v>447</v>
      </c>
      <c r="Q506" s="870" t="s">
        <v>454</v>
      </c>
      <c r="R506" s="870" t="s">
        <v>459</v>
      </c>
      <c r="S506" s="870" t="s">
        <v>541</v>
      </c>
      <c r="T506" s="870" t="s">
        <v>552</v>
      </c>
      <c r="U506" s="870" t="s">
        <v>587</v>
      </c>
      <c r="V506" s="870" t="s">
        <v>608</v>
      </c>
      <c r="W506" s="870" t="s">
        <v>638</v>
      </c>
      <c r="X506" s="870" t="s">
        <v>653</v>
      </c>
      <c r="Y506" s="870" t="s">
        <v>657</v>
      </c>
      <c r="Z506" s="870" t="s">
        <v>661</v>
      </c>
      <c r="AA506" s="870" t="s">
        <v>722</v>
      </c>
      <c r="AB506" s="870" t="s">
        <v>759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52">
        <f>IFERROR(Y127*1,"0")+IFERROR(Y128*1,"0")+IFERROR(Y132*1,"0")+IFERROR(Y133*1,"0")+IFERROR(Y137*1,"0")+IFERROR(Y138*1,"0")</f>
        <v>0</v>
      </c>
      <c r="H508" s="52">
        <f>IFERROR(Y143*1,"0")+IFERROR(Y144*1,"0")+IFERROR(Y148*1,"0")+IFERROR(Y149*1,"0")+IFERROR(Y150*1,"0")</f>
        <v>0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8" s="52">
        <f>IFERROR(Y335*1,"0")+IFERROR(Y336*1,"0")+IFERROR(Y337*1,"0")</f>
        <v>0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8" s="52">
        <f>IFERROR(Y368*1,"0")+IFERROR(Y369*1,"0")+IFERROR(Y370*1,"0")+IFERROR(Y374*1,"0")+IFERROR(Y378*1,"0")+IFERROR(Y379*1,"0")+IFERROR(Y383*1,"0")</f>
        <v>0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2025-09-25T06:49:26Z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