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ромежуточная таблица\"/>
    </mc:Choice>
  </mc:AlternateContent>
  <xr:revisionPtr revIDLastSave="0" documentId="13_ncr:1_{9EC2F50D-4F75-4987-855B-A4E5AB21F1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O48" i="1" s="1"/>
  <c r="M48" i="1"/>
  <c r="M47" i="1"/>
  <c r="N47" i="1" s="1"/>
  <c r="O47" i="1" s="1"/>
  <c r="N46" i="1"/>
  <c r="O46" i="1" s="1"/>
  <c r="M46" i="1"/>
  <c r="M45" i="1"/>
  <c r="N45" i="1" s="1"/>
  <c r="O45" i="1" s="1"/>
  <c r="N44" i="1"/>
  <c r="O44" i="1" s="1"/>
  <c r="M44" i="1"/>
  <c r="M43" i="1"/>
  <c r="N43" i="1" s="1"/>
  <c r="O43" i="1" s="1"/>
  <c r="N42" i="1"/>
  <c r="O42" i="1" s="1"/>
  <c r="M42" i="1"/>
  <c r="M41" i="1"/>
  <c r="N41" i="1" s="1"/>
  <c r="O41" i="1" s="1"/>
  <c r="N40" i="1"/>
  <c r="O40" i="1" s="1"/>
  <c r="M40" i="1"/>
  <c r="M39" i="1"/>
  <c r="N39" i="1" s="1"/>
  <c r="O39" i="1" s="1"/>
  <c r="N38" i="1"/>
  <c r="O38" i="1" s="1"/>
  <c r="M38" i="1"/>
  <c r="M37" i="1"/>
  <c r="N37" i="1" s="1"/>
  <c r="O37" i="1" s="1"/>
  <c r="N36" i="1"/>
  <c r="O36" i="1" s="1"/>
  <c r="M36" i="1"/>
  <c r="M35" i="1"/>
  <c r="N35" i="1" s="1"/>
  <c r="O35" i="1" s="1"/>
  <c r="N34" i="1"/>
  <c r="O34" i="1" s="1"/>
  <c r="M34" i="1"/>
  <c r="M33" i="1"/>
  <c r="N33" i="1" s="1"/>
  <c r="O33" i="1" s="1"/>
  <c r="N32" i="1"/>
  <c r="O32" i="1" s="1"/>
  <c r="M32" i="1"/>
  <c r="M31" i="1"/>
  <c r="N31" i="1" s="1"/>
  <c r="O31" i="1" s="1"/>
  <c r="N30" i="1"/>
  <c r="O30" i="1" s="1"/>
  <c r="M30" i="1"/>
  <c r="M29" i="1"/>
  <c r="N29" i="1" s="1"/>
  <c r="O29" i="1" s="1"/>
  <c r="N28" i="1"/>
  <c r="O28" i="1" s="1"/>
  <c r="M28" i="1"/>
  <c r="M27" i="1"/>
  <c r="N27" i="1" s="1"/>
  <c r="O27" i="1" s="1"/>
  <c r="N26" i="1"/>
  <c r="O26" i="1" s="1"/>
  <c r="M26" i="1"/>
  <c r="M25" i="1"/>
  <c r="N25" i="1" s="1"/>
  <c r="O25" i="1" s="1"/>
  <c r="N24" i="1"/>
  <c r="O24" i="1" s="1"/>
  <c r="M24" i="1"/>
  <c r="M23" i="1"/>
  <c r="N23" i="1" s="1"/>
  <c r="O23" i="1" s="1"/>
  <c r="N22" i="1"/>
  <c r="O22" i="1" s="1"/>
  <c r="M22" i="1"/>
  <c r="M21" i="1"/>
  <c r="N21" i="1" s="1"/>
  <c r="O21" i="1" s="1"/>
  <c r="N20" i="1"/>
  <c r="O20" i="1" s="1"/>
  <c r="M20" i="1"/>
  <c r="M19" i="1"/>
  <c r="N19" i="1" s="1"/>
  <c r="O19" i="1" s="1"/>
  <c r="N18" i="1"/>
  <c r="O18" i="1" s="1"/>
  <c r="M18" i="1"/>
  <c r="M17" i="1"/>
  <c r="N17" i="1" s="1"/>
  <c r="O17" i="1" s="1"/>
  <c r="N16" i="1"/>
  <c r="O16" i="1" s="1"/>
  <c r="M16" i="1"/>
  <c r="M15" i="1"/>
  <c r="N15" i="1" s="1"/>
  <c r="O15" i="1" s="1"/>
  <c r="N14" i="1"/>
  <c r="O14" i="1" s="1"/>
  <c r="M14" i="1"/>
  <c r="M13" i="1"/>
  <c r="N13" i="1" s="1"/>
  <c r="O13" i="1" s="1"/>
  <c r="N12" i="1"/>
  <c r="O12" i="1" s="1"/>
  <c r="M12" i="1"/>
  <c r="M11" i="1"/>
  <c r="N11" i="1" s="1"/>
  <c r="O11" i="1" s="1"/>
  <c r="N10" i="1"/>
  <c r="O10" i="1" s="1"/>
  <c r="M10" i="1"/>
  <c r="M9" i="1"/>
  <c r="N9" i="1" s="1"/>
  <c r="O9" i="1" s="1"/>
  <c r="N8" i="1"/>
  <c r="O8" i="1" s="1"/>
  <c r="M8" i="1"/>
  <c r="M7" i="1"/>
  <c r="N7" i="1" s="1"/>
  <c r="O7" i="1" s="1"/>
  <c r="N6" i="1"/>
  <c r="O6" i="1" s="1"/>
  <c r="M6" i="1"/>
  <c r="M5" i="1"/>
  <c r="N5" i="1" s="1"/>
  <c r="O5" i="1" s="1"/>
  <c r="N4" i="1"/>
  <c r="O4" i="1" s="1"/>
  <c r="M4" i="1"/>
  <c r="M3" i="1"/>
  <c r="N3" i="1" s="1"/>
  <c r="O3" i="1" s="1"/>
  <c r="N2" i="1"/>
  <c r="O2" i="1" s="1"/>
  <c r="M2" i="1"/>
  <c r="P1" i="1" l="1"/>
</calcChain>
</file>

<file path=xl/sharedStrings.xml><?xml version="1.0" encoding="utf-8"?>
<sst xmlns="http://schemas.openxmlformats.org/spreadsheetml/2006/main" count="108" uniqueCount="108">
  <si>
    <t>СКЮ</t>
  </si>
  <si>
    <t>мелитополь</t>
  </si>
  <si>
    <t>кооф</t>
  </si>
  <si>
    <t>метка</t>
  </si>
  <si>
    <t>шт. в уп.</t>
  </si>
  <si>
    <t>кратн. кор.</t>
  </si>
  <si>
    <t>Коробок в паллете</t>
  </si>
  <si>
    <t>ДУБЛИ</t>
  </si>
  <si>
    <t>крат. заказа</t>
  </si>
  <si>
    <t>заказ филиалов</t>
  </si>
  <si>
    <t>реком. кратность</t>
  </si>
  <si>
    <t>заказ в коробках</t>
  </si>
  <si>
    <t>ОКОНЧАТЕЛЬНЫЙ ЗАКАЗ</t>
  </si>
  <si>
    <t>ВЕС ИТОГО</t>
  </si>
  <si>
    <t>Вафли декорированные "Вертушки-Веснушки" со вкусом вареной сгущенки 400 г  ЭсПрод</t>
  </si>
  <si>
    <t>E-1BA-150-G40-X00-Y9</t>
  </si>
  <si>
    <t>Вафли декорированные "Вертушки-Веснушки" со вкусом шоколада 400 г  ЭсПрод</t>
  </si>
  <si>
    <t>E-1BA-152-G40-X00-Y9</t>
  </si>
  <si>
    <t>Горчица "Махеевъ" пакет дой-пак, Зернистая 140 г  ЭсПрод</t>
  </si>
  <si>
    <t>E-1GO-163-D14-X00-Y18</t>
  </si>
  <si>
    <t>Горчица готовая "Русская" Махеевъ ДОЙ-ПАК с дозатором 140 г  ЭсПрод</t>
  </si>
  <si>
    <t>E-1GO-205-D14-X00-Y18</t>
  </si>
  <si>
    <t>ДаЁжъ Конфеты с карамелью, арахисом и криспи ВЕС вал 1,5 кг  ЭсПрод</t>
  </si>
  <si>
    <t>E-4KF-345-W15-X00-Y1</t>
  </si>
  <si>
    <t>ДаЁжъ® Конфеты Вкус пломбира вал 1,5 кг  ЭсПрод</t>
  </si>
  <si>
    <t>E-4KF-603-W15-X00-Y1</t>
  </si>
  <si>
    <t>Кетчуп  Махеевъ "Болгарский" пакет ДОЙ-ПАК с дозатором 300 г  ЭсПрод</t>
  </si>
  <si>
    <t>E-1KH-233-D30-X00-Y16</t>
  </si>
  <si>
    <t>Кетчуп  Махеевъ "Для Гриля и Шашлыка" ДОЙ-ПАК с дозатором 260 г  ЭсПрод</t>
  </si>
  <si>
    <t>E-1KH-623-D26-X00-Y16</t>
  </si>
  <si>
    <t>Кетчуп "Томатный" пакет Дой-пак с дозатором 300 г  ЭсПрод</t>
  </si>
  <si>
    <t>E-1KH-284-D30-X00-Y16</t>
  </si>
  <si>
    <t>Кетчуп "Чили" пакет Дой-пак с дозатором 300 г  ЭсПрод</t>
  </si>
  <si>
    <t>E-1KH-291-D30-X00-Y16</t>
  </si>
  <si>
    <t>Кетчуп "Шашлычный" пакет Дой-пак с дозатором 300 г  ЭсПрод</t>
  </si>
  <si>
    <t>E-1KH-295-D30-X00-Y16</t>
  </si>
  <si>
    <t>Кетчуп "Шашлычный" пакет Дой-пак с дозатором 500 г   ЭсПрод</t>
  </si>
  <si>
    <t>E-1KH-295-D50-X00-Y10</t>
  </si>
  <si>
    <t>Кетчуп Махеевъ "Лечо" пакет ДОЙ-ПАК с дозатором 300 г  ЭсПрод</t>
  </si>
  <si>
    <t>E-1KH-249-D30-X00-Y16</t>
  </si>
  <si>
    <t>Кетчуп Махеевъ "Татарский" пакет ДОЙ-ПАК с дозатором 300г  ЭсПрод</t>
  </si>
  <si>
    <t>E-1KH-281-D30-X00-Y16</t>
  </si>
  <si>
    <t>Конфеты "35" со вкусом шоколада ВЕС 1,5 кг  ЭсПрод</t>
  </si>
  <si>
    <t>E-4KF-110-W15-X00-Y1</t>
  </si>
  <si>
    <t>Конфеты "35" со сливочной начинкой ВЕС 1,5 кг  ЭсПрод</t>
  </si>
  <si>
    <t>E-4KF-111-W15-X00-Y1</t>
  </si>
  <si>
    <t>Конфеты Arami с кокосовой стружкой вал 2 кг  ЭсПрод</t>
  </si>
  <si>
    <t>E-4KF-604-W20-X00-Y1</t>
  </si>
  <si>
    <t>Конфеты TRUFFLE CLASSIC/ТРЮФЕЛЬ КЛАССИЧЕСКИЙ Пакет 500 г  ЭсПрод</t>
  </si>
  <si>
    <t>E-4KF-440-F50-X00-Y10</t>
  </si>
  <si>
    <t>Конфеты TRUFFLE MILK/ТРЮФЕЛЬ МОЛОЧНЫЙ Пакет 500 г ЭсПрод</t>
  </si>
  <si>
    <t>E-4KF-441-F50-X00-Y10</t>
  </si>
  <si>
    <t>Майонез "Махеевъ" "Оливковый" пакет Дой-пак с дозатором 50,5% жирн. 770 г  ЭсПрод</t>
  </si>
  <si>
    <t>E-1MZ-258-D77-X00-Y10</t>
  </si>
  <si>
    <t>Майонез "Махеевъ" "Оливковый" пакет Дой-пак с дозатором 67% жирн. 380 г   ЭсПрод</t>
  </si>
  <si>
    <t>E-1MZ-259-D38-X00-Y20</t>
  </si>
  <si>
    <t>Майонез "Махеевъ" "Провансаль" (белый) пакет Дой-пак с дозатором 50,5% жирн. 190 г  ЭсПрод</t>
  </si>
  <si>
    <t>E-1MZ-268-D19-X00-Y20</t>
  </si>
  <si>
    <t>Майонез "Махеевъ" "Провансаль" (белый) пакет Дой-пак с дозатором 50,5% жирн. 380 г  ЭсПрод</t>
  </si>
  <si>
    <t>E-1MZ-268-D38-X00-Y20</t>
  </si>
  <si>
    <t>Майонез "Махеевъ" "Провансаль" (классика) пакет Дой-пак с дозатором 50,5% жирн. 190 г  ЭсПрод</t>
  </si>
  <si>
    <t>E-1MZ-267-D19-X00-Y20</t>
  </si>
  <si>
    <t>Майонез "Махеевъ" "Провансаль" (классика) пакет Дой-пак с дозатором 50,5% жирн. 380 г   ЭсПрод</t>
  </si>
  <si>
    <t>E-1MZ-267-D38-X00-Y20</t>
  </si>
  <si>
    <t>Майонез "Махеевъ" "Провансаль" (классика) пакет Дой-пак с дозатором 50,5% жирн. 770 г  ЭсПрод</t>
  </si>
  <si>
    <t>E-1MZ-267-D77-X00-Y10</t>
  </si>
  <si>
    <t>Майонез "Махеевъ" "Провансаль" (классика) пакет Дой-пак с дозатором 67% жирн. 190 г  ЭсПрод</t>
  </si>
  <si>
    <t>E-1MZ-269-D19-X00-Y20</t>
  </si>
  <si>
    <t>Майонез "Махеевъ" "С перепелиным яйцом" пакет Дой-пак с дозатором 50,5% жирн. 770 г   ЭсПрод</t>
  </si>
  <si>
    <t>E-1MZ-273-D77-X00-Y10</t>
  </si>
  <si>
    <t>Майонез "Махеевъ" "С перепелиным яйцом" пакет Дой-пак с дозатором 50,5% жирн.380 г  ЭсПрод</t>
  </si>
  <si>
    <t>E-1MZ-273-D38-X00-Y20</t>
  </si>
  <si>
    <t>Майонез "Махеевъ" "С перепелиным яйцом" пакет Дой-пак с дозатором 67% жирн.190 г  ЭсПрод</t>
  </si>
  <si>
    <t>E-1MZ-274-D19-X00-Y20</t>
  </si>
  <si>
    <t>Майонез "Махеевъ" "С перепелиным яйцом" пакет Дой-пак с дозатором 67% жирн.380 г  ЭсПрод</t>
  </si>
  <si>
    <t>E-1MZ-274-D38-X00-Y20</t>
  </si>
  <si>
    <t>Майонез "Провансаль" ДОЙ-ПАК с дозатором 800 мл  ЭсПрод</t>
  </si>
  <si>
    <t>E-1MZ-268-D77-X00-Y10</t>
  </si>
  <si>
    <t>Майонезный соус Махеевъ "Бургер-Соус" 50,5 % жирн.ДОЙ-ПАК с дозатором 200 г  ЭсПрод</t>
  </si>
  <si>
    <t>E-2MC-500-D20-X00-Y20</t>
  </si>
  <si>
    <t>Майонезный соус Махеевъ "Горчичный" 50,5 % жирн. ДОЙ-ПАК с дозатором 200 г   ЭсПрод</t>
  </si>
  <si>
    <t>E-2MC-772-D20-X00-Y20</t>
  </si>
  <si>
    <t>Майонезный соус Махеевъ "Сливочно-чесночный" Дой-пак с дозатором 50,5% жирн. 200 г  ЭсПрод</t>
  </si>
  <si>
    <t>E-2MC-320-D20-X00-Y20</t>
  </si>
  <si>
    <t>Майонезный соус Махеевъ "Сметанный с грибами" Дой-пак с дозатором 50,5% жирн. 200 г  ЭсПрод</t>
  </si>
  <si>
    <t>E-2MC-321-D20-X00-Y20</t>
  </si>
  <si>
    <t>Майонезный соус Махеевъ "Сырный" 50,5 % жирн.ДОЙ-ПАК с дозатором 200г  ЭсПрод</t>
  </si>
  <si>
    <t>E-2MC-322-D20-X00-Y20</t>
  </si>
  <si>
    <t>Майонезный соус Махеевъ "Тар-Тар" 25% ДП 200 г  ЭсПрод</t>
  </si>
  <si>
    <t>E-2MC-533-D20-X00-Y20</t>
  </si>
  <si>
    <t>Набор конфет TRUFFLE/ТРЮФЕЛЬ вал 4 кг  ЭсПрод</t>
  </si>
  <si>
    <t>E-4KF-602-W40-X00-Y1</t>
  </si>
  <si>
    <t>Снэки "Трубочки хрустящие со вкусом сгущенного молока" 400 г (3)  ЭсПрод</t>
  </si>
  <si>
    <t>E-2SN-208-G40-X00-Y9</t>
  </si>
  <si>
    <t>Соус деликатесный Махеевъ "Кисло-сладкий" ДОЙ-ПАК с дозатором 230г (16шт)  ЭсПрод</t>
  </si>
  <si>
    <t>E-3SD-243-D23-X00-Y16</t>
  </si>
  <si>
    <t>Соус деликатесный Махеевъ "Терияки" ДОЙ-ПАК с дозатором 230 г (16 шт)  ЭсПрод</t>
  </si>
  <si>
    <t>E-3SD-282-D23-X00-Y16</t>
  </si>
  <si>
    <t>Томатная паста Махеевъ " Домашняя" пакет 140 г   ЭсПрод</t>
  </si>
  <si>
    <t>E-1TP-225-D14-X00-Y18</t>
  </si>
  <si>
    <t>Хрен закуска "Столовый" Махеевъ с/банка ТВИСТ 190 г  ЭсПрод</t>
  </si>
  <si>
    <t>E-1XZ-206-B19-X00-Y12</t>
  </si>
  <si>
    <t>Джем Махеевъ "Апельсиновый" ДП 300 г  УП16</t>
  </si>
  <si>
    <t>E-1DZ-231-D30-X00-Y16</t>
  </si>
  <si>
    <t>Джем Махеевъ "Малиновый" ДП 300 г  УП16</t>
  </si>
  <si>
    <t>E-1DZ-252-D30-X00-Y16</t>
  </si>
  <si>
    <t>Кетчуп Махеевъ "Томатный" ДП 500 г  УП10</t>
  </si>
  <si>
    <t>E-1KH-284-D50-X00-Y10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</si>
</sst>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V11" sqref="V11"/>
    </sheetView>
  </sheetViews>
  <sheetFormatPr defaultRowHeight="15" x14ac:dyDescent="0.25"/>
  <cols>
    <col min="1" max="1" width="94.5703125" bestFit="1" customWidth="1"/>
    <col min="12" max="12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>
        <f>SUM(O2:O500)</f>
        <v>12639.52</v>
      </c>
    </row>
    <row r="2" spans="1:16" x14ac:dyDescent="0.25">
      <c r="A2" t="s">
        <v>14</v>
      </c>
      <c r="B2">
        <v>80</v>
      </c>
      <c r="C2">
        <v>0.4</v>
      </c>
      <c r="D2" t="s">
        <v>15</v>
      </c>
      <c r="E2">
        <v>9</v>
      </c>
      <c r="F2">
        <v>8</v>
      </c>
      <c r="H2">
        <v>64</v>
      </c>
      <c r="I2" t="b">
        <v>0</v>
      </c>
      <c r="J2">
        <v>72</v>
      </c>
      <c r="K2">
        <v>80</v>
      </c>
      <c r="L2" s="1">
        <v>1</v>
      </c>
      <c r="M2">
        <f t="shared" ref="M2:M48" si="0">F2*L2</f>
        <v>8</v>
      </c>
      <c r="N2">
        <f t="shared" ref="N2:N48" si="1">M2*E2</f>
        <v>72</v>
      </c>
      <c r="O2">
        <f t="shared" ref="O2:O48" si="2">N2*C2</f>
        <v>28.8</v>
      </c>
    </row>
    <row r="3" spans="1:16" x14ac:dyDescent="0.25">
      <c r="A3" t="s">
        <v>16</v>
      </c>
      <c r="B3">
        <v>100</v>
      </c>
      <c r="C3">
        <v>0.4</v>
      </c>
      <c r="D3" t="s">
        <v>17</v>
      </c>
      <c r="E3">
        <v>9</v>
      </c>
      <c r="F3">
        <v>8</v>
      </c>
      <c r="H3">
        <v>64</v>
      </c>
      <c r="I3" t="b">
        <v>0</v>
      </c>
      <c r="J3">
        <v>72</v>
      </c>
      <c r="K3">
        <v>100</v>
      </c>
      <c r="L3" s="1">
        <v>1</v>
      </c>
      <c r="M3">
        <f t="shared" si="0"/>
        <v>8</v>
      </c>
      <c r="N3">
        <f t="shared" si="1"/>
        <v>72</v>
      </c>
      <c r="O3">
        <f t="shared" si="2"/>
        <v>28.8</v>
      </c>
    </row>
    <row r="4" spans="1:16" x14ac:dyDescent="0.25">
      <c r="A4" t="s">
        <v>18</v>
      </c>
      <c r="B4">
        <v>300</v>
      </c>
      <c r="C4">
        <v>0.14000000000000001</v>
      </c>
      <c r="D4" t="s">
        <v>19</v>
      </c>
      <c r="E4">
        <v>18</v>
      </c>
      <c r="F4">
        <v>21</v>
      </c>
      <c r="H4">
        <v>147</v>
      </c>
      <c r="I4" t="b">
        <v>0</v>
      </c>
      <c r="J4">
        <v>378</v>
      </c>
      <c r="K4">
        <v>300</v>
      </c>
      <c r="L4" s="1">
        <v>1</v>
      </c>
      <c r="M4">
        <f t="shared" si="0"/>
        <v>21</v>
      </c>
      <c r="N4">
        <f t="shared" si="1"/>
        <v>378</v>
      </c>
      <c r="O4">
        <f t="shared" si="2"/>
        <v>52.92</v>
      </c>
    </row>
    <row r="5" spans="1:16" x14ac:dyDescent="0.25">
      <c r="A5" t="s">
        <v>20</v>
      </c>
      <c r="B5">
        <v>600</v>
      </c>
      <c r="C5">
        <v>0.14000000000000001</v>
      </c>
      <c r="D5" t="s">
        <v>21</v>
      </c>
      <c r="E5">
        <v>18</v>
      </c>
      <c r="F5">
        <v>21</v>
      </c>
      <c r="H5">
        <v>147</v>
      </c>
      <c r="I5" t="b">
        <v>0</v>
      </c>
      <c r="J5">
        <v>378</v>
      </c>
      <c r="K5">
        <v>600</v>
      </c>
      <c r="L5" s="1">
        <v>2</v>
      </c>
      <c r="M5">
        <f t="shared" si="0"/>
        <v>42</v>
      </c>
      <c r="N5">
        <f t="shared" si="1"/>
        <v>756</v>
      </c>
      <c r="O5">
        <f t="shared" si="2"/>
        <v>105.84</v>
      </c>
    </row>
    <row r="6" spans="1:16" x14ac:dyDescent="0.25">
      <c r="A6" t="s">
        <v>22</v>
      </c>
      <c r="B6">
        <v>60</v>
      </c>
      <c r="C6">
        <v>1</v>
      </c>
      <c r="D6" t="s">
        <v>23</v>
      </c>
      <c r="E6">
        <v>1.5</v>
      </c>
      <c r="F6">
        <v>16</v>
      </c>
      <c r="H6">
        <v>160</v>
      </c>
      <c r="I6" t="b">
        <v>0</v>
      </c>
      <c r="J6">
        <v>24</v>
      </c>
      <c r="K6">
        <v>60</v>
      </c>
      <c r="L6" s="1">
        <v>2</v>
      </c>
      <c r="M6">
        <f t="shared" si="0"/>
        <v>32</v>
      </c>
      <c r="N6">
        <f t="shared" si="1"/>
        <v>48</v>
      </c>
      <c r="O6">
        <f t="shared" si="2"/>
        <v>48</v>
      </c>
    </row>
    <row r="7" spans="1:16" x14ac:dyDescent="0.25">
      <c r="A7" t="s">
        <v>24</v>
      </c>
      <c r="B7">
        <v>120</v>
      </c>
      <c r="C7">
        <v>1</v>
      </c>
      <c r="D7" t="s">
        <v>25</v>
      </c>
      <c r="E7">
        <v>1.5</v>
      </c>
      <c r="F7">
        <v>16</v>
      </c>
      <c r="H7">
        <v>160</v>
      </c>
      <c r="I7" t="b">
        <v>0</v>
      </c>
      <c r="J7">
        <v>24</v>
      </c>
      <c r="K7">
        <v>120</v>
      </c>
      <c r="L7" s="1">
        <v>5</v>
      </c>
      <c r="M7">
        <f t="shared" si="0"/>
        <v>80</v>
      </c>
      <c r="N7">
        <f t="shared" si="1"/>
        <v>120</v>
      </c>
      <c r="O7">
        <f t="shared" si="2"/>
        <v>120</v>
      </c>
    </row>
    <row r="8" spans="1:16" x14ac:dyDescent="0.25">
      <c r="A8" t="s">
        <v>26</v>
      </c>
      <c r="B8">
        <v>500</v>
      </c>
      <c r="C8">
        <v>0.3</v>
      </c>
      <c r="D8" t="s">
        <v>27</v>
      </c>
      <c r="E8">
        <v>16</v>
      </c>
      <c r="F8">
        <v>16</v>
      </c>
      <c r="H8">
        <v>144</v>
      </c>
      <c r="I8" t="b">
        <v>0</v>
      </c>
      <c r="J8">
        <v>256</v>
      </c>
      <c r="K8">
        <v>500</v>
      </c>
      <c r="L8" s="1">
        <v>2</v>
      </c>
      <c r="M8">
        <f t="shared" si="0"/>
        <v>32</v>
      </c>
      <c r="N8">
        <f t="shared" si="1"/>
        <v>512</v>
      </c>
      <c r="O8">
        <f t="shared" si="2"/>
        <v>153.6</v>
      </c>
    </row>
    <row r="9" spans="1:16" x14ac:dyDescent="0.25">
      <c r="A9" t="s">
        <v>28</v>
      </c>
      <c r="B9">
        <v>700</v>
      </c>
      <c r="C9">
        <v>0.26</v>
      </c>
      <c r="D9" t="s">
        <v>29</v>
      </c>
      <c r="E9">
        <v>16</v>
      </c>
      <c r="F9">
        <v>16</v>
      </c>
      <c r="H9">
        <v>144</v>
      </c>
      <c r="I9" t="b">
        <v>0</v>
      </c>
      <c r="J9">
        <v>256</v>
      </c>
      <c r="K9">
        <v>700</v>
      </c>
      <c r="L9" s="1">
        <v>3</v>
      </c>
      <c r="M9">
        <f t="shared" si="0"/>
        <v>48</v>
      </c>
      <c r="N9">
        <f t="shared" si="1"/>
        <v>768</v>
      </c>
      <c r="O9">
        <f t="shared" si="2"/>
        <v>199.68</v>
      </c>
    </row>
    <row r="10" spans="1:16" x14ac:dyDescent="0.25">
      <c r="A10" t="s">
        <v>30</v>
      </c>
      <c r="B10">
        <v>1200</v>
      </c>
      <c r="C10">
        <v>0.3</v>
      </c>
      <c r="D10" t="s">
        <v>31</v>
      </c>
      <c r="E10">
        <v>16</v>
      </c>
      <c r="F10">
        <v>16</v>
      </c>
      <c r="H10">
        <v>144</v>
      </c>
      <c r="I10" t="b">
        <v>0</v>
      </c>
      <c r="J10">
        <v>256</v>
      </c>
      <c r="K10">
        <v>1200</v>
      </c>
      <c r="L10" s="1">
        <v>5</v>
      </c>
      <c r="M10">
        <f t="shared" si="0"/>
        <v>80</v>
      </c>
      <c r="N10">
        <f t="shared" si="1"/>
        <v>1280</v>
      </c>
      <c r="O10">
        <f t="shared" si="2"/>
        <v>384</v>
      </c>
    </row>
    <row r="11" spans="1:16" x14ac:dyDescent="0.25">
      <c r="A11" t="s">
        <v>32</v>
      </c>
      <c r="B11">
        <v>1200</v>
      </c>
      <c r="C11">
        <v>0.3</v>
      </c>
      <c r="D11" t="s">
        <v>33</v>
      </c>
      <c r="E11">
        <v>16</v>
      </c>
      <c r="F11">
        <v>16</v>
      </c>
      <c r="H11">
        <v>144</v>
      </c>
      <c r="I11" t="b">
        <v>0</v>
      </c>
      <c r="J11">
        <v>256</v>
      </c>
      <c r="K11">
        <v>1200</v>
      </c>
      <c r="L11" s="1">
        <v>5</v>
      </c>
      <c r="M11">
        <f t="shared" si="0"/>
        <v>80</v>
      </c>
      <c r="N11">
        <f t="shared" si="1"/>
        <v>1280</v>
      </c>
      <c r="O11">
        <f t="shared" si="2"/>
        <v>384</v>
      </c>
    </row>
    <row r="12" spans="1:16" x14ac:dyDescent="0.25">
      <c r="A12" t="s">
        <v>34</v>
      </c>
      <c r="B12">
        <v>1600</v>
      </c>
      <c r="C12">
        <v>0.3</v>
      </c>
      <c r="D12" t="s">
        <v>35</v>
      </c>
      <c r="E12">
        <v>16</v>
      </c>
      <c r="F12">
        <v>16</v>
      </c>
      <c r="H12">
        <v>144</v>
      </c>
      <c r="I12" t="b">
        <v>0</v>
      </c>
      <c r="J12">
        <v>256</v>
      </c>
      <c r="K12">
        <v>1600</v>
      </c>
      <c r="L12" s="1">
        <v>6</v>
      </c>
      <c r="M12">
        <f t="shared" si="0"/>
        <v>96</v>
      </c>
      <c r="N12">
        <f t="shared" si="1"/>
        <v>1536</v>
      </c>
      <c r="O12">
        <f t="shared" si="2"/>
        <v>460.79999999999995</v>
      </c>
    </row>
    <row r="13" spans="1:16" x14ac:dyDescent="0.25">
      <c r="A13" t="s">
        <v>36</v>
      </c>
      <c r="B13">
        <v>1400</v>
      </c>
      <c r="C13">
        <v>0.5</v>
      </c>
      <c r="D13" t="s">
        <v>37</v>
      </c>
      <c r="E13">
        <v>10</v>
      </c>
      <c r="F13">
        <v>16</v>
      </c>
      <c r="H13">
        <v>144</v>
      </c>
      <c r="I13" t="b">
        <v>0</v>
      </c>
      <c r="J13">
        <v>160</v>
      </c>
      <c r="K13">
        <v>1400</v>
      </c>
      <c r="L13" s="1">
        <v>9</v>
      </c>
      <c r="M13">
        <f t="shared" si="0"/>
        <v>144</v>
      </c>
      <c r="N13">
        <f t="shared" si="1"/>
        <v>1440</v>
      </c>
      <c r="O13">
        <f t="shared" si="2"/>
        <v>720</v>
      </c>
    </row>
    <row r="14" spans="1:16" x14ac:dyDescent="0.25">
      <c r="A14" t="s">
        <v>38</v>
      </c>
      <c r="B14">
        <v>400</v>
      </c>
      <c r="C14">
        <v>0.3</v>
      </c>
      <c r="D14" t="s">
        <v>39</v>
      </c>
      <c r="E14">
        <v>16</v>
      </c>
      <c r="F14">
        <v>16</v>
      </c>
      <c r="H14">
        <v>144</v>
      </c>
      <c r="I14" t="b">
        <v>0</v>
      </c>
      <c r="J14">
        <v>256</v>
      </c>
      <c r="K14">
        <v>400</v>
      </c>
      <c r="L14" s="1">
        <v>2</v>
      </c>
      <c r="M14">
        <f t="shared" si="0"/>
        <v>32</v>
      </c>
      <c r="N14">
        <f t="shared" si="1"/>
        <v>512</v>
      </c>
      <c r="O14">
        <f t="shared" si="2"/>
        <v>153.6</v>
      </c>
    </row>
    <row r="15" spans="1:16" x14ac:dyDescent="0.25">
      <c r="A15" t="s">
        <v>40</v>
      </c>
      <c r="B15">
        <v>200</v>
      </c>
      <c r="C15">
        <v>0.3</v>
      </c>
      <c r="D15" t="s">
        <v>41</v>
      </c>
      <c r="E15">
        <v>16</v>
      </c>
      <c r="F15">
        <v>16</v>
      </c>
      <c r="H15">
        <v>144</v>
      </c>
      <c r="I15" t="b">
        <v>1</v>
      </c>
      <c r="J15">
        <v>256</v>
      </c>
      <c r="K15">
        <v>200</v>
      </c>
      <c r="L15" s="1">
        <v>1</v>
      </c>
      <c r="M15">
        <f t="shared" si="0"/>
        <v>16</v>
      </c>
      <c r="N15">
        <f t="shared" si="1"/>
        <v>256</v>
      </c>
      <c r="O15">
        <f t="shared" si="2"/>
        <v>76.8</v>
      </c>
    </row>
    <row r="16" spans="1:16" x14ac:dyDescent="0.25">
      <c r="A16" t="s">
        <v>42</v>
      </c>
      <c r="B16">
        <v>210</v>
      </c>
      <c r="C16">
        <v>1</v>
      </c>
      <c r="D16" t="s">
        <v>43</v>
      </c>
      <c r="E16">
        <v>1.5</v>
      </c>
      <c r="F16">
        <v>16</v>
      </c>
      <c r="H16">
        <v>160</v>
      </c>
      <c r="I16" t="b">
        <v>0</v>
      </c>
      <c r="J16">
        <v>24</v>
      </c>
      <c r="K16">
        <v>210</v>
      </c>
      <c r="L16" s="1">
        <v>9</v>
      </c>
      <c r="M16">
        <f t="shared" si="0"/>
        <v>144</v>
      </c>
      <c r="N16">
        <f t="shared" si="1"/>
        <v>216</v>
      </c>
      <c r="O16">
        <f t="shared" si="2"/>
        <v>216</v>
      </c>
    </row>
    <row r="17" spans="1:15" x14ac:dyDescent="0.25">
      <c r="A17" t="s">
        <v>44</v>
      </c>
      <c r="B17">
        <v>210</v>
      </c>
      <c r="C17">
        <v>1</v>
      </c>
      <c r="D17" t="s">
        <v>45</v>
      </c>
      <c r="E17">
        <v>1.5</v>
      </c>
      <c r="F17">
        <v>16</v>
      </c>
      <c r="H17">
        <v>160</v>
      </c>
      <c r="I17" t="b">
        <v>0</v>
      </c>
      <c r="J17">
        <v>24</v>
      </c>
      <c r="K17">
        <v>210</v>
      </c>
      <c r="L17" s="1">
        <v>9</v>
      </c>
      <c r="M17">
        <f t="shared" si="0"/>
        <v>144</v>
      </c>
      <c r="N17">
        <f t="shared" si="1"/>
        <v>216</v>
      </c>
      <c r="O17">
        <f t="shared" si="2"/>
        <v>216</v>
      </c>
    </row>
    <row r="18" spans="1:15" x14ac:dyDescent="0.25">
      <c r="A18" t="s">
        <v>46</v>
      </c>
      <c r="B18">
        <v>120</v>
      </c>
      <c r="C18">
        <v>1</v>
      </c>
      <c r="D18" t="s">
        <v>47</v>
      </c>
      <c r="E18">
        <v>2</v>
      </c>
      <c r="F18">
        <v>10</v>
      </c>
      <c r="H18">
        <v>100</v>
      </c>
      <c r="I18" t="b">
        <v>0</v>
      </c>
      <c r="J18">
        <v>20</v>
      </c>
      <c r="K18">
        <v>120</v>
      </c>
      <c r="L18" s="1">
        <v>6</v>
      </c>
      <c r="M18">
        <f t="shared" si="0"/>
        <v>60</v>
      </c>
      <c r="N18">
        <f t="shared" si="1"/>
        <v>120</v>
      </c>
      <c r="O18">
        <f t="shared" si="2"/>
        <v>120</v>
      </c>
    </row>
    <row r="19" spans="1:15" x14ac:dyDescent="0.25">
      <c r="A19" t="s">
        <v>48</v>
      </c>
      <c r="B19">
        <v>400</v>
      </c>
      <c r="C19">
        <v>0.5</v>
      </c>
      <c r="D19" t="s">
        <v>49</v>
      </c>
      <c r="E19">
        <v>10</v>
      </c>
      <c r="F19">
        <v>12</v>
      </c>
      <c r="H19">
        <v>72</v>
      </c>
      <c r="I19" t="b">
        <v>0</v>
      </c>
      <c r="J19">
        <v>120</v>
      </c>
      <c r="K19">
        <v>400</v>
      </c>
      <c r="L19" s="1">
        <v>3</v>
      </c>
      <c r="M19">
        <f t="shared" si="0"/>
        <v>36</v>
      </c>
      <c r="N19">
        <f t="shared" si="1"/>
        <v>360</v>
      </c>
      <c r="O19">
        <f t="shared" si="2"/>
        <v>180</v>
      </c>
    </row>
    <row r="20" spans="1:15" x14ac:dyDescent="0.25">
      <c r="A20" t="s">
        <v>50</v>
      </c>
      <c r="B20">
        <v>400</v>
      </c>
      <c r="C20">
        <v>0.5</v>
      </c>
      <c r="D20" t="s">
        <v>51</v>
      </c>
      <c r="E20">
        <v>10</v>
      </c>
      <c r="F20">
        <v>12</v>
      </c>
      <c r="H20">
        <v>72</v>
      </c>
      <c r="I20" t="b">
        <v>0</v>
      </c>
      <c r="J20">
        <v>120</v>
      </c>
      <c r="K20">
        <v>400</v>
      </c>
      <c r="L20" s="1">
        <v>3</v>
      </c>
      <c r="M20">
        <f t="shared" si="0"/>
        <v>36</v>
      </c>
      <c r="N20">
        <f t="shared" si="1"/>
        <v>360</v>
      </c>
      <c r="O20">
        <f t="shared" si="2"/>
        <v>180</v>
      </c>
    </row>
    <row r="21" spans="1:15" x14ac:dyDescent="0.25">
      <c r="A21" t="s">
        <v>52</v>
      </c>
      <c r="B21">
        <v>400</v>
      </c>
      <c r="C21">
        <v>0.77</v>
      </c>
      <c r="D21" t="s">
        <v>53</v>
      </c>
      <c r="E21">
        <v>10</v>
      </c>
      <c r="F21">
        <v>8</v>
      </c>
      <c r="H21">
        <v>80</v>
      </c>
      <c r="I21" t="b">
        <v>0</v>
      </c>
      <c r="J21">
        <v>80</v>
      </c>
      <c r="K21">
        <v>400</v>
      </c>
      <c r="L21" s="1">
        <v>5</v>
      </c>
      <c r="M21">
        <f t="shared" si="0"/>
        <v>40</v>
      </c>
      <c r="N21">
        <f t="shared" si="1"/>
        <v>400</v>
      </c>
      <c r="O21">
        <f t="shared" si="2"/>
        <v>308</v>
      </c>
    </row>
    <row r="22" spans="1:15" x14ac:dyDescent="0.25">
      <c r="A22" t="s">
        <v>54</v>
      </c>
      <c r="B22">
        <v>800</v>
      </c>
      <c r="C22">
        <v>0.38</v>
      </c>
      <c r="D22" t="s">
        <v>55</v>
      </c>
      <c r="E22">
        <v>20</v>
      </c>
      <c r="F22">
        <v>8</v>
      </c>
      <c r="H22">
        <v>80</v>
      </c>
      <c r="I22" t="b">
        <v>0</v>
      </c>
      <c r="J22">
        <v>160</v>
      </c>
      <c r="K22">
        <v>800</v>
      </c>
      <c r="L22" s="1">
        <v>5</v>
      </c>
      <c r="M22">
        <f t="shared" si="0"/>
        <v>40</v>
      </c>
      <c r="N22">
        <f t="shared" si="1"/>
        <v>800</v>
      </c>
      <c r="O22">
        <f t="shared" si="2"/>
        <v>304</v>
      </c>
    </row>
    <row r="23" spans="1:15" x14ac:dyDescent="0.25">
      <c r="A23" t="s">
        <v>56</v>
      </c>
      <c r="B23">
        <v>900</v>
      </c>
      <c r="C23">
        <v>0.19</v>
      </c>
      <c r="D23" t="s">
        <v>57</v>
      </c>
      <c r="E23">
        <v>20</v>
      </c>
      <c r="F23">
        <v>16</v>
      </c>
      <c r="H23">
        <v>144</v>
      </c>
      <c r="I23" t="b">
        <v>0</v>
      </c>
      <c r="J23">
        <v>320</v>
      </c>
      <c r="K23">
        <v>900</v>
      </c>
      <c r="L23" s="1">
        <v>3</v>
      </c>
      <c r="M23">
        <f t="shared" si="0"/>
        <v>48</v>
      </c>
      <c r="N23">
        <f t="shared" si="1"/>
        <v>960</v>
      </c>
      <c r="O23">
        <f t="shared" si="2"/>
        <v>182.4</v>
      </c>
    </row>
    <row r="24" spans="1:15" x14ac:dyDescent="0.25">
      <c r="A24" t="s">
        <v>58</v>
      </c>
      <c r="B24">
        <v>900</v>
      </c>
      <c r="C24">
        <v>0.38</v>
      </c>
      <c r="D24" t="s">
        <v>59</v>
      </c>
      <c r="E24">
        <v>20</v>
      </c>
      <c r="F24">
        <v>8</v>
      </c>
      <c r="H24">
        <v>80</v>
      </c>
      <c r="I24" t="b">
        <v>0</v>
      </c>
      <c r="J24">
        <v>160</v>
      </c>
      <c r="K24">
        <v>900</v>
      </c>
      <c r="L24" s="1">
        <v>6</v>
      </c>
      <c r="M24">
        <f t="shared" si="0"/>
        <v>48</v>
      </c>
      <c r="N24">
        <f t="shared" si="1"/>
        <v>960</v>
      </c>
      <c r="O24">
        <f t="shared" si="2"/>
        <v>364.8</v>
      </c>
    </row>
    <row r="25" spans="1:15" x14ac:dyDescent="0.25">
      <c r="A25" t="s">
        <v>60</v>
      </c>
      <c r="B25">
        <v>800</v>
      </c>
      <c r="C25">
        <v>0.19</v>
      </c>
      <c r="D25" t="s">
        <v>61</v>
      </c>
      <c r="E25">
        <v>20</v>
      </c>
      <c r="F25">
        <v>16</v>
      </c>
      <c r="H25">
        <v>144</v>
      </c>
      <c r="I25" t="b">
        <v>0</v>
      </c>
      <c r="J25">
        <v>320</v>
      </c>
      <c r="K25">
        <v>800</v>
      </c>
      <c r="L25" s="1">
        <v>2</v>
      </c>
      <c r="M25">
        <f t="shared" si="0"/>
        <v>32</v>
      </c>
      <c r="N25">
        <f t="shared" si="1"/>
        <v>640</v>
      </c>
      <c r="O25">
        <f t="shared" si="2"/>
        <v>121.6</v>
      </c>
    </row>
    <row r="26" spans="1:15" x14ac:dyDescent="0.25">
      <c r="A26" t="s">
        <v>62</v>
      </c>
      <c r="B26">
        <v>2000</v>
      </c>
      <c r="C26">
        <v>0.38</v>
      </c>
      <c r="D26" t="s">
        <v>63</v>
      </c>
      <c r="E26">
        <v>20</v>
      </c>
      <c r="F26">
        <v>8</v>
      </c>
      <c r="H26">
        <v>80</v>
      </c>
      <c r="I26" t="b">
        <v>0</v>
      </c>
      <c r="J26">
        <v>160</v>
      </c>
      <c r="K26">
        <v>2000</v>
      </c>
      <c r="L26" s="1">
        <v>12</v>
      </c>
      <c r="M26">
        <f t="shared" si="0"/>
        <v>96</v>
      </c>
      <c r="N26">
        <f t="shared" si="1"/>
        <v>1920</v>
      </c>
      <c r="O26">
        <f t="shared" si="2"/>
        <v>729.6</v>
      </c>
    </row>
    <row r="27" spans="1:15" x14ac:dyDescent="0.25">
      <c r="A27" t="s">
        <v>64</v>
      </c>
      <c r="B27">
        <v>2800</v>
      </c>
      <c r="C27">
        <v>0.77</v>
      </c>
      <c r="D27" t="s">
        <v>65</v>
      </c>
      <c r="E27">
        <v>10</v>
      </c>
      <c r="F27">
        <v>8</v>
      </c>
      <c r="H27">
        <v>80</v>
      </c>
      <c r="I27" t="b">
        <v>0</v>
      </c>
      <c r="J27">
        <v>80</v>
      </c>
      <c r="K27">
        <v>2800</v>
      </c>
      <c r="L27" s="1">
        <v>35</v>
      </c>
      <c r="M27">
        <f t="shared" si="0"/>
        <v>280</v>
      </c>
      <c r="N27">
        <f t="shared" si="1"/>
        <v>2800</v>
      </c>
      <c r="O27">
        <f t="shared" si="2"/>
        <v>2156</v>
      </c>
    </row>
    <row r="28" spans="1:15" x14ac:dyDescent="0.25">
      <c r="A28" t="s">
        <v>66</v>
      </c>
      <c r="B28">
        <v>600</v>
      </c>
      <c r="C28">
        <v>0.19</v>
      </c>
      <c r="D28" t="s">
        <v>67</v>
      </c>
      <c r="E28">
        <v>20</v>
      </c>
      <c r="F28">
        <v>16</v>
      </c>
      <c r="H28">
        <v>144</v>
      </c>
      <c r="I28" t="b">
        <v>0</v>
      </c>
      <c r="J28">
        <v>320</v>
      </c>
      <c r="K28">
        <v>600</v>
      </c>
      <c r="L28" s="1">
        <v>2</v>
      </c>
      <c r="M28">
        <f t="shared" si="0"/>
        <v>32</v>
      </c>
      <c r="N28">
        <f t="shared" si="1"/>
        <v>640</v>
      </c>
      <c r="O28">
        <f t="shared" si="2"/>
        <v>121.6</v>
      </c>
    </row>
    <row r="29" spans="1:15" x14ac:dyDescent="0.25">
      <c r="A29" t="s">
        <v>68</v>
      </c>
      <c r="B29">
        <v>2200</v>
      </c>
      <c r="C29">
        <v>0.77</v>
      </c>
      <c r="D29" t="s">
        <v>69</v>
      </c>
      <c r="E29">
        <v>10</v>
      </c>
      <c r="F29">
        <v>8</v>
      </c>
      <c r="H29">
        <v>80</v>
      </c>
      <c r="I29" t="b">
        <v>0</v>
      </c>
      <c r="J29">
        <v>80</v>
      </c>
      <c r="K29">
        <v>2200</v>
      </c>
      <c r="L29" s="1">
        <v>28</v>
      </c>
      <c r="M29">
        <f t="shared" si="0"/>
        <v>224</v>
      </c>
      <c r="N29">
        <f t="shared" si="1"/>
        <v>2240</v>
      </c>
      <c r="O29">
        <f t="shared" si="2"/>
        <v>1724.8</v>
      </c>
    </row>
    <row r="30" spans="1:15" x14ac:dyDescent="0.25">
      <c r="A30" t="s">
        <v>70</v>
      </c>
      <c r="B30">
        <v>1400</v>
      </c>
      <c r="C30">
        <v>0.38</v>
      </c>
      <c r="D30" t="s">
        <v>71</v>
      </c>
      <c r="E30">
        <v>20</v>
      </c>
      <c r="F30">
        <v>8</v>
      </c>
      <c r="H30">
        <v>80</v>
      </c>
      <c r="I30" t="b">
        <v>0</v>
      </c>
      <c r="J30">
        <v>160</v>
      </c>
      <c r="K30">
        <v>1400</v>
      </c>
      <c r="L30" s="1">
        <v>9</v>
      </c>
      <c r="M30">
        <f t="shared" si="0"/>
        <v>72</v>
      </c>
      <c r="N30">
        <f t="shared" si="1"/>
        <v>1440</v>
      </c>
      <c r="O30">
        <f t="shared" si="2"/>
        <v>547.20000000000005</v>
      </c>
    </row>
    <row r="31" spans="1:15" x14ac:dyDescent="0.25">
      <c r="A31" t="s">
        <v>72</v>
      </c>
      <c r="B31">
        <v>1400</v>
      </c>
      <c r="C31">
        <v>0.19</v>
      </c>
      <c r="D31" t="s">
        <v>73</v>
      </c>
      <c r="E31">
        <v>20</v>
      </c>
      <c r="F31">
        <v>16</v>
      </c>
      <c r="H31">
        <v>144</v>
      </c>
      <c r="I31" t="b">
        <v>0</v>
      </c>
      <c r="J31">
        <v>320</v>
      </c>
      <c r="K31">
        <v>1400</v>
      </c>
      <c r="L31" s="1">
        <v>4</v>
      </c>
      <c r="M31">
        <f t="shared" si="0"/>
        <v>64</v>
      </c>
      <c r="N31">
        <f t="shared" si="1"/>
        <v>1280</v>
      </c>
      <c r="O31">
        <f t="shared" si="2"/>
        <v>243.2</v>
      </c>
    </row>
    <row r="32" spans="1:15" x14ac:dyDescent="0.25">
      <c r="A32" t="s">
        <v>74</v>
      </c>
      <c r="B32">
        <v>1000</v>
      </c>
      <c r="C32">
        <v>0.38</v>
      </c>
      <c r="D32" t="s">
        <v>75</v>
      </c>
      <c r="E32">
        <v>20</v>
      </c>
      <c r="F32">
        <v>8</v>
      </c>
      <c r="H32">
        <v>80</v>
      </c>
      <c r="I32" t="b">
        <v>0</v>
      </c>
      <c r="J32">
        <v>160</v>
      </c>
      <c r="K32">
        <v>1000</v>
      </c>
      <c r="L32" s="1">
        <v>6</v>
      </c>
      <c r="M32">
        <f t="shared" si="0"/>
        <v>48</v>
      </c>
      <c r="N32">
        <f t="shared" si="1"/>
        <v>960</v>
      </c>
      <c r="O32">
        <f t="shared" si="2"/>
        <v>364.8</v>
      </c>
    </row>
    <row r="33" spans="1:15" x14ac:dyDescent="0.25">
      <c r="A33" t="s">
        <v>76</v>
      </c>
      <c r="B33">
        <v>1000</v>
      </c>
      <c r="C33">
        <v>0.8</v>
      </c>
      <c r="D33" t="s">
        <v>77</v>
      </c>
      <c r="E33">
        <v>10</v>
      </c>
      <c r="F33">
        <v>8</v>
      </c>
      <c r="H33">
        <v>80</v>
      </c>
      <c r="I33" t="b">
        <v>0</v>
      </c>
      <c r="J33">
        <v>80</v>
      </c>
      <c r="K33">
        <v>1000</v>
      </c>
      <c r="L33" s="1">
        <v>12</v>
      </c>
      <c r="M33">
        <f t="shared" si="0"/>
        <v>96</v>
      </c>
      <c r="N33">
        <f t="shared" si="1"/>
        <v>960</v>
      </c>
      <c r="O33">
        <f t="shared" si="2"/>
        <v>768</v>
      </c>
    </row>
    <row r="34" spans="1:15" x14ac:dyDescent="0.25">
      <c r="A34" t="s">
        <v>78</v>
      </c>
      <c r="B34">
        <v>160</v>
      </c>
      <c r="C34">
        <v>0.2</v>
      </c>
      <c r="D34" t="s">
        <v>79</v>
      </c>
      <c r="E34">
        <v>20</v>
      </c>
      <c r="F34">
        <v>16</v>
      </c>
      <c r="H34">
        <v>144</v>
      </c>
      <c r="I34" t="b">
        <v>1</v>
      </c>
      <c r="J34">
        <v>320</v>
      </c>
      <c r="K34">
        <v>160</v>
      </c>
      <c r="L34" s="1">
        <v>0</v>
      </c>
      <c r="M34">
        <f t="shared" si="0"/>
        <v>0</v>
      </c>
      <c r="N34">
        <f t="shared" si="1"/>
        <v>0</v>
      </c>
      <c r="O34">
        <f t="shared" si="2"/>
        <v>0</v>
      </c>
    </row>
    <row r="35" spans="1:15" x14ac:dyDescent="0.25">
      <c r="A35" t="s">
        <v>80</v>
      </c>
      <c r="B35">
        <v>100</v>
      </c>
      <c r="D35" t="s">
        <v>81</v>
      </c>
      <c r="E35">
        <v>20</v>
      </c>
      <c r="F35">
        <v>16</v>
      </c>
      <c r="H35">
        <v>144</v>
      </c>
      <c r="I35" t="b">
        <v>0</v>
      </c>
      <c r="J35">
        <v>320</v>
      </c>
      <c r="K35">
        <v>100</v>
      </c>
      <c r="L35" s="1">
        <v>0</v>
      </c>
      <c r="M35">
        <f t="shared" si="0"/>
        <v>0</v>
      </c>
      <c r="N35">
        <f t="shared" si="1"/>
        <v>0</v>
      </c>
      <c r="O35">
        <f t="shared" si="2"/>
        <v>0</v>
      </c>
    </row>
    <row r="36" spans="1:15" x14ac:dyDescent="0.25">
      <c r="A36" t="s">
        <v>82</v>
      </c>
      <c r="B36">
        <v>200</v>
      </c>
      <c r="C36">
        <v>0.2</v>
      </c>
      <c r="D36" t="s">
        <v>83</v>
      </c>
      <c r="E36">
        <v>20</v>
      </c>
      <c r="F36">
        <v>16</v>
      </c>
      <c r="H36">
        <v>144</v>
      </c>
      <c r="I36" t="b">
        <v>1</v>
      </c>
      <c r="J36">
        <v>320</v>
      </c>
      <c r="K36">
        <v>200</v>
      </c>
      <c r="L36" s="1">
        <v>1</v>
      </c>
      <c r="M36">
        <f t="shared" si="0"/>
        <v>16</v>
      </c>
      <c r="N36">
        <f t="shared" si="1"/>
        <v>320</v>
      </c>
      <c r="O36">
        <f t="shared" si="2"/>
        <v>64</v>
      </c>
    </row>
    <row r="37" spans="1:15" x14ac:dyDescent="0.25">
      <c r="A37" t="s">
        <v>84</v>
      </c>
      <c r="B37">
        <v>200</v>
      </c>
      <c r="C37">
        <v>0.2</v>
      </c>
      <c r="D37" t="s">
        <v>85</v>
      </c>
      <c r="E37">
        <v>20</v>
      </c>
      <c r="F37">
        <v>16</v>
      </c>
      <c r="H37">
        <v>144</v>
      </c>
      <c r="I37" t="b">
        <v>0</v>
      </c>
      <c r="J37">
        <v>320</v>
      </c>
      <c r="K37">
        <v>200</v>
      </c>
      <c r="L37" s="1">
        <v>1</v>
      </c>
      <c r="M37">
        <f t="shared" si="0"/>
        <v>16</v>
      </c>
      <c r="N37">
        <f t="shared" si="1"/>
        <v>320</v>
      </c>
      <c r="O37">
        <f t="shared" si="2"/>
        <v>64</v>
      </c>
    </row>
    <row r="38" spans="1:15" x14ac:dyDescent="0.25">
      <c r="A38" t="s">
        <v>86</v>
      </c>
      <c r="B38">
        <v>300</v>
      </c>
      <c r="C38">
        <v>0.2</v>
      </c>
      <c r="D38" t="s">
        <v>87</v>
      </c>
      <c r="E38">
        <v>20</v>
      </c>
      <c r="F38">
        <v>16</v>
      </c>
      <c r="H38">
        <v>144</v>
      </c>
      <c r="I38" t="b">
        <v>1</v>
      </c>
      <c r="J38">
        <v>320</v>
      </c>
      <c r="K38">
        <v>300</v>
      </c>
      <c r="L38" s="1">
        <v>1</v>
      </c>
      <c r="M38">
        <f t="shared" si="0"/>
        <v>16</v>
      </c>
      <c r="N38">
        <f t="shared" si="1"/>
        <v>320</v>
      </c>
      <c r="O38">
        <f t="shared" si="2"/>
        <v>64</v>
      </c>
    </row>
    <row r="39" spans="1:15" x14ac:dyDescent="0.25">
      <c r="A39" t="s">
        <v>88</v>
      </c>
      <c r="B39">
        <v>400</v>
      </c>
      <c r="C39">
        <v>0.2</v>
      </c>
      <c r="D39" t="s">
        <v>89</v>
      </c>
      <c r="E39">
        <v>20</v>
      </c>
      <c r="F39">
        <v>16</v>
      </c>
      <c r="H39">
        <v>144</v>
      </c>
      <c r="I39" t="b">
        <v>0</v>
      </c>
      <c r="J39">
        <v>320</v>
      </c>
      <c r="K39">
        <v>400</v>
      </c>
      <c r="L39" s="1">
        <v>1</v>
      </c>
      <c r="M39">
        <f t="shared" si="0"/>
        <v>16</v>
      </c>
      <c r="N39">
        <f t="shared" si="1"/>
        <v>320</v>
      </c>
      <c r="O39">
        <f t="shared" si="2"/>
        <v>64</v>
      </c>
    </row>
    <row r="40" spans="1:15" x14ac:dyDescent="0.25">
      <c r="A40" t="s">
        <v>90</v>
      </c>
      <c r="B40">
        <v>80</v>
      </c>
      <c r="C40">
        <v>1</v>
      </c>
      <c r="D40" t="s">
        <v>91</v>
      </c>
      <c r="E40">
        <v>4</v>
      </c>
      <c r="F40">
        <v>10</v>
      </c>
      <c r="H40">
        <v>100</v>
      </c>
      <c r="I40" t="b">
        <v>1</v>
      </c>
      <c r="J40">
        <v>40</v>
      </c>
      <c r="K40">
        <v>80</v>
      </c>
      <c r="L40" s="1">
        <v>2</v>
      </c>
      <c r="M40">
        <f t="shared" si="0"/>
        <v>20</v>
      </c>
      <c r="N40">
        <f t="shared" si="1"/>
        <v>80</v>
      </c>
      <c r="O40">
        <f t="shared" si="2"/>
        <v>80</v>
      </c>
    </row>
    <row r="41" spans="1:15" x14ac:dyDescent="0.25">
      <c r="A41" t="s">
        <v>92</v>
      </c>
      <c r="B41">
        <v>180</v>
      </c>
      <c r="C41">
        <v>0.4</v>
      </c>
      <c r="D41" t="s">
        <v>93</v>
      </c>
      <c r="E41">
        <v>9</v>
      </c>
      <c r="F41">
        <v>8</v>
      </c>
      <c r="H41">
        <v>64</v>
      </c>
      <c r="I41" t="b">
        <v>0</v>
      </c>
      <c r="J41">
        <v>72</v>
      </c>
      <c r="K41">
        <v>180</v>
      </c>
      <c r="L41" s="1">
        <v>2</v>
      </c>
      <c r="M41">
        <f t="shared" si="0"/>
        <v>16</v>
      </c>
      <c r="N41">
        <f t="shared" si="1"/>
        <v>144</v>
      </c>
      <c r="O41">
        <f t="shared" si="2"/>
        <v>57.6</v>
      </c>
    </row>
    <row r="42" spans="1:15" x14ac:dyDescent="0.25">
      <c r="A42" t="s">
        <v>94</v>
      </c>
      <c r="B42">
        <v>160</v>
      </c>
      <c r="C42">
        <v>0.23</v>
      </c>
      <c r="D42" t="s">
        <v>95</v>
      </c>
      <c r="E42">
        <v>16</v>
      </c>
      <c r="F42">
        <v>16</v>
      </c>
      <c r="H42">
        <v>144</v>
      </c>
      <c r="I42" t="b">
        <v>1</v>
      </c>
      <c r="J42">
        <v>256</v>
      </c>
      <c r="K42">
        <v>160</v>
      </c>
      <c r="L42" s="1">
        <v>1</v>
      </c>
      <c r="M42">
        <f t="shared" si="0"/>
        <v>16</v>
      </c>
      <c r="N42">
        <f t="shared" si="1"/>
        <v>256</v>
      </c>
      <c r="O42">
        <f t="shared" si="2"/>
        <v>58.88</v>
      </c>
    </row>
    <row r="43" spans="1:15" x14ac:dyDescent="0.25">
      <c r="A43" t="s">
        <v>96</v>
      </c>
      <c r="B43">
        <v>160</v>
      </c>
      <c r="C43">
        <v>0.23</v>
      </c>
      <c r="D43" t="s">
        <v>97</v>
      </c>
      <c r="E43">
        <v>16</v>
      </c>
      <c r="F43">
        <v>16</v>
      </c>
      <c r="H43">
        <v>144</v>
      </c>
      <c r="I43" t="b">
        <v>1</v>
      </c>
      <c r="J43">
        <v>256</v>
      </c>
      <c r="K43">
        <v>160</v>
      </c>
      <c r="L43" s="1">
        <v>1</v>
      </c>
      <c r="M43">
        <f t="shared" si="0"/>
        <v>16</v>
      </c>
      <c r="N43">
        <f t="shared" si="1"/>
        <v>256</v>
      </c>
      <c r="O43">
        <f t="shared" si="2"/>
        <v>58.88</v>
      </c>
    </row>
    <row r="44" spans="1:15" x14ac:dyDescent="0.25">
      <c r="A44" t="s">
        <v>98</v>
      </c>
      <c r="B44">
        <v>160</v>
      </c>
      <c r="C44">
        <v>0.14000000000000001</v>
      </c>
      <c r="D44" t="s">
        <v>99</v>
      </c>
      <c r="E44">
        <v>18</v>
      </c>
      <c r="F44">
        <v>21</v>
      </c>
      <c r="H44">
        <v>147</v>
      </c>
      <c r="I44" t="b">
        <v>0</v>
      </c>
      <c r="J44">
        <v>378</v>
      </c>
      <c r="K44">
        <v>160</v>
      </c>
      <c r="L44" s="1">
        <v>0</v>
      </c>
      <c r="M44">
        <f t="shared" si="0"/>
        <v>0</v>
      </c>
      <c r="N44">
        <f t="shared" si="1"/>
        <v>0</v>
      </c>
      <c r="O44">
        <f t="shared" si="2"/>
        <v>0</v>
      </c>
    </row>
    <row r="45" spans="1:15" x14ac:dyDescent="0.25">
      <c r="A45" t="s">
        <v>100</v>
      </c>
      <c r="B45">
        <v>120</v>
      </c>
      <c r="C45">
        <v>0.19</v>
      </c>
      <c r="D45" t="s">
        <v>101</v>
      </c>
      <c r="E45">
        <v>12</v>
      </c>
      <c r="F45">
        <v>19</v>
      </c>
      <c r="H45">
        <v>190</v>
      </c>
      <c r="I45" t="b">
        <v>0</v>
      </c>
      <c r="J45">
        <v>228</v>
      </c>
      <c r="K45">
        <v>120</v>
      </c>
      <c r="L45" s="1">
        <v>1</v>
      </c>
      <c r="M45">
        <f t="shared" si="0"/>
        <v>19</v>
      </c>
      <c r="N45">
        <f t="shared" si="1"/>
        <v>228</v>
      </c>
      <c r="O45">
        <f t="shared" si="2"/>
        <v>43.32</v>
      </c>
    </row>
    <row r="46" spans="1:15" x14ac:dyDescent="0.25">
      <c r="A46" t="s">
        <v>102</v>
      </c>
      <c r="B46">
        <v>100</v>
      </c>
      <c r="C46">
        <v>0.3</v>
      </c>
      <c r="D46" t="s">
        <v>103</v>
      </c>
      <c r="E46">
        <v>16</v>
      </c>
      <c r="F46">
        <v>16</v>
      </c>
      <c r="H46">
        <v>144</v>
      </c>
      <c r="I46" t="b">
        <v>0</v>
      </c>
      <c r="J46">
        <v>256</v>
      </c>
      <c r="K46">
        <v>100</v>
      </c>
      <c r="L46" s="1">
        <v>0</v>
      </c>
      <c r="M46">
        <f t="shared" si="0"/>
        <v>0</v>
      </c>
      <c r="N46">
        <f t="shared" si="1"/>
        <v>0</v>
      </c>
      <c r="O46">
        <f t="shared" si="2"/>
        <v>0</v>
      </c>
    </row>
    <row r="47" spans="1:15" x14ac:dyDescent="0.25">
      <c r="A47" t="s">
        <v>104</v>
      </c>
      <c r="B47">
        <v>100</v>
      </c>
      <c r="C47">
        <v>0.3</v>
      </c>
      <c r="D47" t="s">
        <v>105</v>
      </c>
      <c r="E47">
        <v>16</v>
      </c>
      <c r="F47">
        <v>16</v>
      </c>
      <c r="H47">
        <v>144</v>
      </c>
      <c r="I47" t="b">
        <v>1</v>
      </c>
      <c r="J47">
        <v>256</v>
      </c>
      <c r="K47">
        <v>100</v>
      </c>
      <c r="L47" s="1">
        <v>0</v>
      </c>
      <c r="M47">
        <f t="shared" si="0"/>
        <v>0</v>
      </c>
      <c r="N47">
        <f t="shared" si="1"/>
        <v>0</v>
      </c>
      <c r="O47">
        <f t="shared" si="2"/>
        <v>0</v>
      </c>
    </row>
    <row r="48" spans="1:15" x14ac:dyDescent="0.25">
      <c r="A48" t="s">
        <v>106</v>
      </c>
      <c r="B48">
        <v>600</v>
      </c>
      <c r="C48">
        <v>0.5</v>
      </c>
      <c r="D48" t="s">
        <v>107</v>
      </c>
      <c r="E48">
        <v>10</v>
      </c>
      <c r="F48">
        <v>16</v>
      </c>
      <c r="H48">
        <v>144</v>
      </c>
      <c r="I48" t="b">
        <v>0</v>
      </c>
      <c r="J48">
        <v>160</v>
      </c>
      <c r="K48">
        <v>600</v>
      </c>
      <c r="L48" s="1">
        <v>4</v>
      </c>
      <c r="M48">
        <f t="shared" si="0"/>
        <v>64</v>
      </c>
      <c r="N48">
        <f t="shared" si="1"/>
        <v>640</v>
      </c>
      <c r="O48">
        <f t="shared" si="2"/>
        <v>320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2025-04-18T09:28:55Z</dcterms:created>
  <dcterms:modified xsi:type="dcterms:W3CDTF">2025-04-18T09:29:17Z</dcterms:modified>
</cp:coreProperties>
</file>