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08D6CB02-5F9E-4145-BDD4-F25E238CCE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Бланк!$A$9:$J$111</definedName>
    <definedName name="кол_во_инд.__упак_к">Бланк!$AC$3:$AC$547</definedName>
    <definedName name="номин.вес_нетто__кг">Бланк!$W$3:$W$547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1" i="1" s="1"/>
  <c r="A11" i="1"/>
</calcChain>
</file>

<file path=xl/sharedStrings.xml><?xml version="1.0" encoding="utf-8"?>
<sst xmlns="http://schemas.openxmlformats.org/spreadsheetml/2006/main" count="215" uniqueCount="125">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</sst>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5"/>
  <sheetViews>
    <sheetView tabSelected="1" zoomScale="87" zoomScaleNormal="87" workbookViewId="0">
      <pane ySplit="9" topLeftCell="A96" activePane="bottomLeft" state="frozen"/>
      <selection pane="bottomLeft" activeCell="J116" sqref="J11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45787</v>
      </c>
      <c r="E3" s="7" t="s">
        <v>3</v>
      </c>
      <c r="F3" s="84">
        <v>45790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1100</v>
      </c>
      <c r="F12" s="23">
        <v>1.3340000000000001</v>
      </c>
      <c r="G12" s="23">
        <f>E12</f>
        <v>1100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350</v>
      </c>
      <c r="F13" s="23">
        <v>0.4</v>
      </c>
      <c r="G13" s="23">
        <f>E13*F13</f>
        <v>140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300</v>
      </c>
      <c r="F22" s="23">
        <v>1.35</v>
      </c>
      <c r="G22" s="23">
        <f>E22</f>
        <v>300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50</v>
      </c>
      <c r="F24" s="23">
        <v>1.3540000000000001</v>
      </c>
      <c r="G24" s="23">
        <f>E24</f>
        <v>50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194</v>
      </c>
      <c r="F28" s="23">
        <v>1</v>
      </c>
      <c r="G28" s="23">
        <f>E28</f>
        <v>194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310</v>
      </c>
      <c r="F32" s="67">
        <v>0.4</v>
      </c>
      <c r="G32" s="23">
        <f>E32*F32</f>
        <v>124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33</v>
      </c>
      <c r="F34" s="23">
        <v>0.36</v>
      </c>
      <c r="G34" s="23">
        <f>E34*F34</f>
        <v>11.879999999999999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480</v>
      </c>
      <c r="F35" s="23">
        <v>1.05</v>
      </c>
      <c r="G35" s="23">
        <f>E35</f>
        <v>480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37</v>
      </c>
      <c r="F41" s="23">
        <v>0.4</v>
      </c>
      <c r="G41" s="23">
        <f t="shared" si="1"/>
        <v>14.8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211</v>
      </c>
      <c r="F45" s="23"/>
      <c r="G45" s="23">
        <f>E45</f>
        <v>211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6</v>
      </c>
      <c r="F47" s="23">
        <v>0.4</v>
      </c>
      <c r="G47" s="23">
        <f>E47*F47</f>
        <v>2.4000000000000004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/>
      <c r="F48" s="23">
        <v>0.41</v>
      </c>
      <c r="G48" s="23">
        <f>E48*F48</f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10</v>
      </c>
      <c r="F50" s="23">
        <v>0.33</v>
      </c>
      <c r="G50" s="23">
        <f>E50*F50</f>
        <v>3.3000000000000003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>
        <v>4</v>
      </c>
      <c r="F51" s="23">
        <v>1.05</v>
      </c>
      <c r="G51" s="23">
        <f>E51</f>
        <v>4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184</v>
      </c>
      <c r="F52" s="23">
        <v>1.0249999999999999</v>
      </c>
      <c r="G52" s="23">
        <f>E52</f>
        <v>184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60</v>
      </c>
      <c r="F54" s="23">
        <v>0.35</v>
      </c>
      <c r="G54" s="23">
        <f>E54*F54</f>
        <v>21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28</v>
      </c>
      <c r="F59" s="77">
        <v>0.98699999999999999</v>
      </c>
      <c r="G59" s="23">
        <f>E59</f>
        <v>28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92</v>
      </c>
      <c r="F61" s="23">
        <v>1</v>
      </c>
      <c r="G61" s="23">
        <f>E61</f>
        <v>92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84</v>
      </c>
      <c r="F62" s="23">
        <v>0.99</v>
      </c>
      <c r="G62" s="23">
        <f>E62</f>
        <v>84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18</v>
      </c>
      <c r="F66" s="23">
        <v>0.28000000000000003</v>
      </c>
      <c r="G66" s="23">
        <f t="shared" si="3"/>
        <v>5.0400000000000009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/>
      <c r="F69" s="23">
        <v>0.35</v>
      </c>
      <c r="G69" s="23">
        <f t="shared" si="3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23</v>
      </c>
      <c r="F71" s="23">
        <v>0.28000000000000003</v>
      </c>
      <c r="G71" s="23">
        <f t="shared" si="3"/>
        <v>6.44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558</v>
      </c>
      <c r="F72" s="23">
        <v>0.35</v>
      </c>
      <c r="G72" s="23">
        <f t="shared" si="3"/>
        <v>195.29999999999998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/>
      <c r="F73" s="23"/>
      <c r="G73" s="23">
        <f>E73</f>
        <v>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70</v>
      </c>
      <c r="F74" s="23">
        <v>0.83399999999999996</v>
      </c>
      <c r="G74" s="23">
        <f>E74</f>
        <v>70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10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>
        <v>16</v>
      </c>
      <c r="F80" s="23">
        <v>0.33</v>
      </c>
      <c r="G80" s="23">
        <f>E80*F80</f>
        <v>5.28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6</v>
      </c>
      <c r="F84" s="23">
        <v>0.33</v>
      </c>
      <c r="G84" s="23">
        <f>E84*F84</f>
        <v>1.98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121</v>
      </c>
      <c r="F86" s="23">
        <v>0.25</v>
      </c>
      <c r="G86" s="23">
        <f>E86*F86</f>
        <v>30.25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>
        <v>81</v>
      </c>
      <c r="F87" s="67">
        <v>0.22</v>
      </c>
      <c r="G87" s="23">
        <f>E87*F87</f>
        <v>17.82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>E92*F92</f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/>
      <c r="F94" s="23">
        <v>0.25</v>
      </c>
      <c r="G94" s="23">
        <f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>
        <v>13</v>
      </c>
      <c r="F95" s="23">
        <v>0.1</v>
      </c>
      <c r="G95" s="23">
        <f>E95*F95</f>
        <v>1.3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/>
      <c r="F97" s="23">
        <v>0.51300000000000001</v>
      </c>
      <c r="G97" s="23">
        <f>E97</f>
        <v>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>
        <v>30</v>
      </c>
      <c r="F99" s="23"/>
      <c r="G99" s="23">
        <f>E99</f>
        <v>30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196</v>
      </c>
      <c r="F100" s="23">
        <v>0.4</v>
      </c>
      <c r="G100" s="23">
        <f>E100*F100</f>
        <v>78.400000000000006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70</v>
      </c>
      <c r="F101" s="23">
        <v>1.367</v>
      </c>
      <c r="G101" s="23">
        <f>E101</f>
        <v>70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>
        <v>70</v>
      </c>
      <c r="F102" s="23">
        <v>0.4</v>
      </c>
      <c r="G102" s="23">
        <f>E102*F102</f>
        <v>28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>
        <v>100</v>
      </c>
      <c r="F105" s="23">
        <v>0.1</v>
      </c>
      <c r="G105" s="23">
        <f>E105*F105</f>
        <v>10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>
        <v>75</v>
      </c>
      <c r="F106" s="23"/>
      <c r="G106" s="23">
        <f>E106</f>
        <v>75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/>
      <c r="F107" s="23">
        <v>0.3</v>
      </c>
      <c r="G107" s="23">
        <f>E107*F107</f>
        <v>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>
        <v>59</v>
      </c>
      <c r="F108" s="23">
        <v>0.3</v>
      </c>
      <c r="G108" s="23">
        <f>E108*F108</f>
        <v>17.7</v>
      </c>
      <c r="H108" s="14"/>
      <c r="I108" s="14"/>
      <c r="J108" s="29"/>
    </row>
    <row r="109" spans="1:11" s="72" customFormat="1" ht="16.5" customHeight="1" x14ac:dyDescent="0.25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/>
      <c r="F109" s="77">
        <v>0.18</v>
      </c>
      <c r="G109" s="23">
        <f>E109*F109</f>
        <v>0</v>
      </c>
      <c r="H109" s="78">
        <v>1.8</v>
      </c>
      <c r="I109" s="78">
        <v>45</v>
      </c>
      <c r="J109" s="78"/>
      <c r="K109" s="27"/>
    </row>
    <row r="110" spans="1:11" ht="16.5" customHeight="1" thickBot="1" x14ac:dyDescent="0.3">
      <c r="A110" s="60" t="str">
        <f t="shared" si="4"/>
        <v>6872</v>
      </c>
      <c r="B110" s="37" t="s">
        <v>123</v>
      </c>
      <c r="C110" s="75" t="s">
        <v>23</v>
      </c>
      <c r="D110" s="76">
        <v>1002162216872</v>
      </c>
      <c r="E110" s="24">
        <v>40</v>
      </c>
      <c r="F110" s="23"/>
      <c r="G110" s="23">
        <f>E110</f>
        <v>40</v>
      </c>
      <c r="H110" s="14"/>
      <c r="I110" s="14">
        <v>90</v>
      </c>
      <c r="J110" s="29"/>
    </row>
    <row r="111" spans="1:11" ht="16.5" customHeight="1" thickTop="1" thickBot="1" x14ac:dyDescent="0.3">
      <c r="A111" s="63"/>
      <c r="B111" s="50" t="s">
        <v>124</v>
      </c>
      <c r="C111" s="16"/>
      <c r="D111" s="38"/>
      <c r="E111" s="17">
        <f>SUM(E10:E110)</f>
        <v>5079</v>
      </c>
      <c r="F111" s="17"/>
      <c r="G111" s="17">
        <f>SUM(G11:G110)</f>
        <v>3726.8900000000012</v>
      </c>
      <c r="H111" s="17"/>
      <c r="I111" s="17"/>
      <c r="J111" s="17"/>
    </row>
    <row r="112" spans="1:11" ht="15.75" customHeight="1" thickTop="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</sheetData>
  <autoFilter ref="A9:J11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2025-05-05T10:26:22Z</dcterms:modified>
</cp:coreProperties>
</file>