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9,25 Мираторг КИ Ташкент\"/>
    </mc:Choice>
  </mc:AlternateContent>
  <xr:revisionPtr revIDLastSave="0" documentId="13_ncr:1_{4D9E846B-1989-4589-BF55-6A06DD7876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2" i="1"/>
  <c r="D3" i="1" l="1"/>
  <c r="D2" i="1"/>
  <c r="C3" i="1"/>
  <c r="C2" i="1"/>
  <c r="F3" i="1" l="1"/>
  <c r="F2" i="1"/>
</calcChain>
</file>

<file path=xl/sharedStrings.xml><?xml version="1.0" encoding="utf-8"?>
<sst xmlns="http://schemas.openxmlformats.org/spreadsheetml/2006/main" count="9" uniqueCount="8">
  <si>
    <t>МХБ Колбаса сырокопченая Брауншвейгская ШТ. ВУ ОХЛ 300гр*8 (2,4 кг) МИРАТОРГ</t>
  </si>
  <si>
    <t>Сервелат полусухой с/к ВУ ОХЛ 300гр МИРАТОРГ</t>
  </si>
  <si>
    <t>Название 1С</t>
  </si>
  <si>
    <t>старый код</t>
  </si>
  <si>
    <t>новый код</t>
  </si>
  <si>
    <t>сроки</t>
  </si>
  <si>
    <t>Название бланк (СТАРЫЙ)</t>
  </si>
  <si>
    <t>Название бланк (НОВЫЙ)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</si>
</sst>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1" fontId="0" fillId="0" borderId="6" xfId="0" applyNumberForma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" xfId="0" applyBorder="1"/>
    <xf numFmtId="1" fontId="0" fillId="0" borderId="9" xfId="0" applyNumberFormat="1" applyBorder="1"/>
    <xf numFmtId="0" fontId="0" fillId="0" borderId="10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83;&#1072;&#1085;&#1082;%20&#1079;&#1072;&#1082;&#1072;&#1079;&#1072;%20&#1052;&#1086;&#1089;&#1087;&#1088;&#1086;&#1076;&#1090;&#1086;&#1088;&#1075;%203&#1082;&#1074;%20&#1057;&#1077;&#1085;&#1090;&#1103;&#1073;&#1088;&#110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2;&#1048;&#1056;&#1040;&#1058;&#1054;&#1056;&#1043;/2025/08,25/11,08,25%20&#1052;&#1080;&#1088;&#1072;&#1090;&#1086;&#1088;&#1075;%20&#1050;&#1048;%20&#1058;&#1072;&#1096;&#1082;&#1077;&#1085;&#1090;/&#1041;&#1083;&#1072;&#1085;&#1082;%20&#1079;&#1072;&#1082;&#1072;&#1079;&#1072;%20&#1052;&#1086;&#1089;&#1087;&#1088;&#1086;&#1076;&#1090;&#1086;&#1088;&#1075;%203%20&#1082;&#1074;&#1072;&#1088;&#1090;&#1072;&#1083;%20&#1085;&#1072;%20&#1087;&#1086;&#1075;&#1088;&#1091;&#1079;&#1082;&#1091;%2018,08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Артикул</v>
          </cell>
          <cell r="B1" t="str">
            <v>Наименование</v>
          </cell>
          <cell r="C1" t="str">
            <v>Сегмент</v>
          </cell>
          <cell r="D1" t="str">
            <v>Завод-производитель</v>
          </cell>
          <cell r="E1" t="str">
            <v>ЕИ</v>
          </cell>
          <cell r="F1" t="str">
            <v>Вес, ЕИ</v>
          </cell>
          <cell r="G1" t="str">
            <v>Вес коробки кг</v>
          </cell>
          <cell r="H1" t="str">
            <v>СГ</v>
          </cell>
        </row>
        <row r="2">
          <cell r="A2">
            <v>1010015952</v>
          </cell>
          <cell r="B2" t="str">
            <v>Колбаса вареная Молочная п/а ОХЛ 470*6 (2,82 кг) ООО "Мираторг-Курск" РОССИЯ</v>
          </cell>
          <cell r="C2" t="str">
            <v>ВАРЕНАЯ КОЛБАСА</v>
          </cell>
          <cell r="D2" t="str">
            <v>МХБ Курск</v>
          </cell>
          <cell r="E2" t="str">
            <v>Шт</v>
          </cell>
          <cell r="F2">
            <v>0.47</v>
          </cell>
          <cell r="G2">
            <v>2.82</v>
          </cell>
          <cell r="H2">
            <v>75</v>
          </cell>
        </row>
        <row r="3">
          <cell r="A3">
            <v>1010016094</v>
          </cell>
          <cell r="B3" t="str">
            <v>Колбаса вареная С молоком ОХЛ п/а 470г*6 (2,82кг) ООО "Мираторг-Курск" РОССИЯ</v>
          </cell>
          <cell r="C3" t="str">
            <v>ВАРЕНАЯ КОЛБАСА</v>
          </cell>
          <cell r="D3" t="str">
            <v>МХБ Курск</v>
          </cell>
          <cell r="E3" t="str">
            <v>Шт</v>
          </cell>
          <cell r="F3">
            <v>0.47</v>
          </cell>
          <cell r="G3">
            <v>2.82</v>
          </cell>
          <cell r="H3">
            <v>75</v>
          </cell>
        </row>
        <row r="4">
          <cell r="A4">
            <v>1010015954</v>
          </cell>
          <cell r="B4" t="str">
            <v>Колбаса вареная Докторская п/а ОХЛ 470г*6 (2,82 кг) ООО "Мираторг-Курск" РОССИЯ</v>
          </cell>
          <cell r="C4" t="str">
            <v>ВАРЕНАЯ КОЛБАСА</v>
          </cell>
          <cell r="D4" t="str">
            <v>МХБ Курск</v>
          </cell>
          <cell r="E4" t="str">
            <v>Шт</v>
          </cell>
          <cell r="F4">
            <v>0.47</v>
          </cell>
          <cell r="G4">
            <v>2.82</v>
          </cell>
          <cell r="H4">
            <v>75</v>
          </cell>
        </row>
        <row r="5">
          <cell r="A5">
            <v>1010016092</v>
          </cell>
          <cell r="B5" t="str">
            <v>Колбаса вареная Классическая ОХЛ п/а 470г*6 (2,82кг) ООО "Мираторг-Курск" РОССИЯ</v>
          </cell>
          <cell r="C5" t="str">
            <v>ВАРЕНАЯ КОЛБАСА</v>
          </cell>
          <cell r="D5" t="str">
            <v>МХБ Курск</v>
          </cell>
          <cell r="E5" t="str">
            <v>Шт</v>
          </cell>
          <cell r="F5">
            <v>0.47</v>
          </cell>
          <cell r="G5">
            <v>2.82</v>
          </cell>
          <cell r="H5">
            <v>75</v>
          </cell>
        </row>
        <row r="6">
          <cell r="A6">
            <v>1010022846</v>
          </cell>
          <cell r="B6" t="str">
            <v>Продукт из свинины копчено-вареный Грудинка Классическая ОХЛ ВУ 360г*6 (2,16кг) ООО "Мираторг-Курск" РОССИЯ</v>
          </cell>
          <cell r="C6" t="str">
            <v>ВАРЕНО-КОПЧ. ДЕЛИКАТ</v>
          </cell>
          <cell r="D6" t="str">
            <v>МХБ Курск</v>
          </cell>
          <cell r="E6" t="str">
            <v>Шт</v>
          </cell>
          <cell r="F6">
            <v>0.36</v>
          </cell>
          <cell r="G6">
            <v>2.16</v>
          </cell>
          <cell r="H6">
            <v>45</v>
          </cell>
        </row>
        <row r="7">
          <cell r="A7">
            <v>1010022854</v>
          </cell>
          <cell r="B7" t="str">
            <v>Продукт из свинины копчено-вареный Карбонад классический 360г*6 (2,16кг)ООО "Мираторг-Курск" РОССИЯ</v>
          </cell>
          <cell r="C7" t="str">
            <v>ВАРЕНО-КОПЧ. ДЕЛИКАТ</v>
          </cell>
          <cell r="D7" t="str">
            <v>МХБ Курск</v>
          </cell>
          <cell r="E7" t="str">
            <v>Шт</v>
          </cell>
          <cell r="F7">
            <v>0.36</v>
          </cell>
          <cell r="G7">
            <v>2.16</v>
          </cell>
          <cell r="H7">
            <v>45</v>
          </cell>
        </row>
        <row r="8">
          <cell r="A8">
            <v>1010027650</v>
          </cell>
          <cell r="B8" t="str">
            <v>Колбаса в/к Балыковая ВУ охл 300г*6  МИРАТОРГ</v>
          </cell>
          <cell r="C8" t="str">
            <v>ВАРЕНО-КОПЧЕНАЯ</v>
          </cell>
          <cell r="D8" t="str">
            <v>МХБ Курск</v>
          </cell>
          <cell r="E8" t="str">
            <v>Шт</v>
          </cell>
          <cell r="F8">
            <v>0.3</v>
          </cell>
          <cell r="G8">
            <v>1.7999999999999998</v>
          </cell>
          <cell r="H8">
            <v>55</v>
          </cell>
        </row>
        <row r="9">
          <cell r="A9">
            <v>1010016038</v>
          </cell>
          <cell r="B9" t="str">
            <v>Колбаса варено-копченая Московская Ф/О ОХЛ В/У 375г*6 (2,25кг) ООО "Мираторг-Курск" РОССИЯ</v>
          </cell>
          <cell r="C9" t="str">
            <v>ВАРЕНО-КОПЧЕНАЯ</v>
          </cell>
          <cell r="D9" t="str">
            <v>МХБ Курск</v>
          </cell>
          <cell r="E9" t="str">
            <v>Шт</v>
          </cell>
          <cell r="F9">
            <v>0.375</v>
          </cell>
          <cell r="G9">
            <v>2.25</v>
          </cell>
          <cell r="H9">
            <v>55</v>
          </cell>
        </row>
        <row r="10">
          <cell r="A10">
            <v>1010032949</v>
          </cell>
          <cell r="B10" t="str">
            <v>Колбаса в/к Московская ОХЛ ВУ 300г*6</v>
          </cell>
          <cell r="C10" t="str">
            <v>ВАРЕНО-КОПЧЕНАЯ</v>
          </cell>
          <cell r="D10" t="str">
            <v>МХБ Курск</v>
          </cell>
          <cell r="E10" t="str">
            <v>Шт</v>
          </cell>
          <cell r="F10">
            <v>0.3</v>
          </cell>
          <cell r="G10">
            <v>1.8</v>
          </cell>
          <cell r="H10">
            <v>55</v>
          </cell>
        </row>
        <row r="11">
          <cell r="A11">
            <v>1010016034</v>
          </cell>
          <cell r="B11" t="str">
            <v>Колбаса варено-копченая Сервелат Ф/О ОХЛ В/У 375г*6 (2,25кг) ООО "Мираторг-Курск" РОССИЯ</v>
          </cell>
          <cell r="C11" t="str">
            <v>ВАРЕНО-КОПЧЕНАЯ</v>
          </cell>
          <cell r="D11" t="str">
            <v>МХБ Курск</v>
          </cell>
          <cell r="E11" t="str">
            <v>Шт</v>
          </cell>
          <cell r="F11">
            <v>0.375</v>
          </cell>
          <cell r="G11">
            <v>2.25</v>
          </cell>
          <cell r="H11">
            <v>55</v>
          </cell>
        </row>
        <row r="12">
          <cell r="A12">
            <v>1010022952</v>
          </cell>
          <cell r="B12" t="str">
            <v>Колбаса варено-копченая Сервелат Коньячный Ф/О ОХЛ В/У 375г*6 (2,25кг)ООО "Мираторг-Курск" РОССИЯ</v>
          </cell>
          <cell r="C12" t="str">
            <v>ВАРЕНО-КОПЧЕНАЯ</v>
          </cell>
          <cell r="D12" t="str">
            <v>МХБ Курск</v>
          </cell>
          <cell r="E12" t="str">
            <v>Шт</v>
          </cell>
          <cell r="F12">
            <v>0.375</v>
          </cell>
          <cell r="G12">
            <v>2.25</v>
          </cell>
          <cell r="H12">
            <v>55</v>
          </cell>
        </row>
        <row r="13">
          <cell r="A13">
            <v>1010022954</v>
          </cell>
          <cell r="B13" t="str">
            <v>Колбаса варено-копченая Сервелат Финский Ф/О ОХЛ В/У 375г*6 (2,25кг) ООО "Мираторг-Курск" РОССИЯ</v>
          </cell>
          <cell r="C13" t="str">
            <v>ВАРЕНО-КОПЧЕНАЯ</v>
          </cell>
          <cell r="D13" t="str">
            <v>МХБ Курск</v>
          </cell>
          <cell r="E13" t="str">
            <v>Шт</v>
          </cell>
          <cell r="F13">
            <v>0.375</v>
          </cell>
          <cell r="G13">
            <v>2.25</v>
          </cell>
          <cell r="H13">
            <v>55</v>
          </cell>
        </row>
        <row r="14">
          <cell r="A14">
            <v>1010029655</v>
          </cell>
          <cell r="B14" t="str">
            <v>Сервелат Мраморный в/к ВУ ОХЛ 330г*6</v>
          </cell>
          <cell r="C14" t="str">
            <v>ВАРЕНО-КОПЧЕНАЯ</v>
          </cell>
          <cell r="D14" t="str">
            <v>МХБ Курск</v>
          </cell>
          <cell r="E14" t="str">
            <v>Шт</v>
          </cell>
          <cell r="F14">
            <v>0.33</v>
          </cell>
          <cell r="G14">
            <v>1.98</v>
          </cell>
          <cell r="H14">
            <v>55</v>
          </cell>
        </row>
        <row r="15">
          <cell r="A15">
            <v>1010027653</v>
          </cell>
          <cell r="B15" t="str">
            <v>Колбаса вк Сервелат ГОСТ охл 300г*6</v>
          </cell>
          <cell r="C15" t="str">
            <v>ВАРЕНО-КОПЧЕНАЯ</v>
          </cell>
          <cell r="D15" t="str">
            <v>МХБ Курск</v>
          </cell>
          <cell r="E15" t="str">
            <v>Шт</v>
          </cell>
          <cell r="F15">
            <v>0.3</v>
          </cell>
          <cell r="G15">
            <v>1.8</v>
          </cell>
          <cell r="H15">
            <v>55</v>
          </cell>
        </row>
        <row r="16">
          <cell r="A16">
            <v>1010032953</v>
          </cell>
          <cell r="B16" t="str">
            <v>Cервелат в/к Коньячный ОХЛ ВУ 300г*6</v>
          </cell>
          <cell r="C16" t="str">
            <v>ВАРЕНО-КОПЧЕНАЯ</v>
          </cell>
          <cell r="D16" t="str">
            <v>МХБ Курск</v>
          </cell>
          <cell r="E16" t="str">
            <v>Шт</v>
          </cell>
          <cell r="F16">
            <v>0.3</v>
          </cell>
          <cell r="G16">
            <v>1.7999999999999998</v>
          </cell>
          <cell r="H16">
            <v>55</v>
          </cell>
        </row>
        <row r="17">
          <cell r="A17">
            <v>1010016111</v>
          </cell>
          <cell r="B17" t="str">
            <v>Ветчина для завтрака ОХЛ п/а 400г*6 (2,4кг) ООО "Мираторг-Курск" РОССИЯ</v>
          </cell>
          <cell r="C17" t="str">
            <v>ВЕТЧИНЫ</v>
          </cell>
          <cell r="D17" t="str">
            <v>МХБ Курск</v>
          </cell>
          <cell r="E17" t="str">
            <v>Шт</v>
          </cell>
          <cell r="F17">
            <v>0.4</v>
          </cell>
          <cell r="G17">
            <v>2.4</v>
          </cell>
          <cell r="H17">
            <v>75</v>
          </cell>
        </row>
        <row r="18">
          <cell r="A18">
            <v>1010025585</v>
          </cell>
          <cell r="B18" t="str">
            <v>Мясной продукт из свинины сырокопченый Бекон  ОХЛ ВУ 200г*10 (2 кг) ООО "Мираторг-Курск" РОССИЯ</v>
          </cell>
          <cell r="C18" t="str">
            <v>НАРЕЗКА</v>
          </cell>
          <cell r="D18" t="str">
            <v>МХБ Курск</v>
          </cell>
          <cell r="E18" t="str">
            <v>Шт</v>
          </cell>
          <cell r="F18">
            <v>0.2</v>
          </cell>
          <cell r="G18">
            <v>2</v>
          </cell>
          <cell r="H18">
            <v>90</v>
          </cell>
        </row>
        <row r="19">
          <cell r="A19">
            <v>1010026651</v>
          </cell>
          <cell r="B19" t="str">
            <v>Карбонад классический нарезка охл ВУ 150г*10 (1,5кг) ООО "Мираторг-Курск" Россия</v>
          </cell>
          <cell r="C19" t="str">
            <v>НАРЕЗКА</v>
          </cell>
          <cell r="D19" t="str">
            <v>МХБ Курск</v>
          </cell>
          <cell r="E19" t="str">
            <v>Шт</v>
          </cell>
          <cell r="F19">
            <v>0.15</v>
          </cell>
          <cell r="G19">
            <v>1.5</v>
          </cell>
          <cell r="H19">
            <v>45</v>
          </cell>
        </row>
        <row r="20">
          <cell r="A20">
            <v>1010033736</v>
          </cell>
          <cell r="B20" t="str">
            <v>Колбаса п/к Краковская ОХЛ ВУ 330г*5 (1,65 кг)  МИРАТОРГ</v>
          </cell>
          <cell r="C20" t="str">
            <v>ПОЛУКОПЧЁНАЯ</v>
          </cell>
          <cell r="D20" t="str">
            <v>МХБ Курск</v>
          </cell>
          <cell r="E20" t="str">
            <v>Шт</v>
          </cell>
          <cell r="F20">
            <v>0.33</v>
          </cell>
          <cell r="G20">
            <v>1.65</v>
          </cell>
          <cell r="H20">
            <v>55</v>
          </cell>
        </row>
        <row r="21">
          <cell r="A21">
            <v>1010023122</v>
          </cell>
          <cell r="B21" t="str">
            <v>Колбаса полукопченая Чесночная ф/о ОХЛ 375г*6 (2,25кг)ООО "Мираторг-Курск" РОССИЯ</v>
          </cell>
          <cell r="C21" t="str">
            <v>ПОЛУКОПЧЁНАЯ</v>
          </cell>
          <cell r="D21" t="str">
            <v>МХБ Курск</v>
          </cell>
          <cell r="E21" t="str">
            <v>Шт</v>
          </cell>
          <cell r="F21">
            <v>0.375</v>
          </cell>
          <cell r="G21">
            <v>2.25</v>
          </cell>
          <cell r="H21">
            <v>55</v>
          </cell>
        </row>
        <row r="22">
          <cell r="A22">
            <v>1010015950</v>
          </cell>
          <cell r="B22" t="str">
            <v>Cосиски Сливочные ц/о ОХЛ 400г*6 (2,4 кг) ООО "Мираторг-Курск" РОССИЯ</v>
          </cell>
          <cell r="C22" t="str">
            <v>СОСИСКИ</v>
          </cell>
          <cell r="D22" t="str">
            <v>МХБ Курск</v>
          </cell>
          <cell r="E22" t="str">
            <v>Шт</v>
          </cell>
          <cell r="F22">
            <v>0.4</v>
          </cell>
          <cell r="G22">
            <v>2.4000000000000004</v>
          </cell>
          <cell r="H22">
            <v>30</v>
          </cell>
        </row>
        <row r="23">
          <cell r="A23">
            <v>1010015947</v>
          </cell>
          <cell r="B23" t="str">
            <v>Сосиски Молочные б/о ОХЛ 350г*6 (2,1кг) ООО "Мираторг-Курск" РОССИЯ</v>
          </cell>
          <cell r="C23" t="str">
            <v>СОСИСКИ</v>
          </cell>
          <cell r="D23" t="str">
            <v>МХБ Курск</v>
          </cell>
          <cell r="E23" t="str">
            <v>Шт</v>
          </cell>
          <cell r="F23">
            <v>0.35</v>
          </cell>
          <cell r="G23">
            <v>2.0999999999999996</v>
          </cell>
          <cell r="H23">
            <v>30</v>
          </cell>
        </row>
        <row r="24">
          <cell r="A24">
            <v>1010015949</v>
          </cell>
          <cell r="B24" t="str">
            <v>Сосиски Молочные ц/о ОХЛ 400г*6 (2,4кг) ООО "Мираторг-Курск" РОССИЯ</v>
          </cell>
          <cell r="C24" t="str">
            <v>СОСИСКИ</v>
          </cell>
          <cell r="D24" t="str">
            <v>МХБ Курск</v>
          </cell>
          <cell r="E24" t="str">
            <v>Шт</v>
          </cell>
          <cell r="F24">
            <v>0.4</v>
          </cell>
          <cell r="G24">
            <v>2.4000000000000004</v>
          </cell>
          <cell r="H24">
            <v>30</v>
          </cell>
        </row>
        <row r="25">
          <cell r="A25">
            <v>1010031948</v>
          </cell>
          <cell r="B25" t="str">
            <v>Сосис Венские ОХЛ ГЗМС 350г*6(2,1кг)</v>
          </cell>
          <cell r="C25" t="str">
            <v>СОСИСКИ</v>
          </cell>
          <cell r="D25" t="str">
            <v>МХБ Курск</v>
          </cell>
          <cell r="E25" t="str">
            <v>Шт</v>
          </cell>
          <cell r="F25">
            <v>0.35</v>
          </cell>
          <cell r="G25">
            <v>2.1</v>
          </cell>
          <cell r="H25">
            <v>45</v>
          </cell>
        </row>
        <row r="26">
          <cell r="A26">
            <v>1010031947</v>
          </cell>
          <cell r="B26" t="str">
            <v>Сос Баварские ОХЛ ГЗМС 350г*6(2,1кг)</v>
          </cell>
          <cell r="C26" t="str">
            <v>СОСИСКИ</v>
          </cell>
          <cell r="D26" t="str">
            <v>МХБ Курск</v>
          </cell>
          <cell r="E26" t="str">
            <v>Шт</v>
          </cell>
          <cell r="F26">
            <v>0.35</v>
          </cell>
          <cell r="G26">
            <v>2.1</v>
          </cell>
          <cell r="H26">
            <v>45</v>
          </cell>
        </row>
        <row r="27">
          <cell r="A27">
            <v>1010033324</v>
          </cell>
          <cell r="B27" t="str">
            <v>Колбаса с/к Брауншвейгская ВУ ОХЛ 300г*6 (1,8кг)  МИРАТОРГ</v>
          </cell>
          <cell r="C27" t="str">
            <v>СЫРОКОПЧЕНАЯ КОЛБАСА</v>
          </cell>
          <cell r="D27" t="str">
            <v>МХБ Курск</v>
          </cell>
          <cell r="E27" t="str">
            <v>Шт</v>
          </cell>
          <cell r="F27">
            <v>0.3</v>
          </cell>
          <cell r="G27">
            <v>1.8</v>
          </cell>
          <cell r="H27">
            <v>150</v>
          </cell>
        </row>
        <row r="28">
          <cell r="A28">
            <v>1010033332</v>
          </cell>
          <cell r="B28" t="str">
            <v>Колбаса сырокопченая Сервелат полусухой ф/о охл 300г*6 (1,8кг) ООО "Мираторг-Курск" РОССИЯ</v>
          </cell>
          <cell r="C28" t="str">
            <v>СЫРОКОПЧЕНАЯ КОЛБАСА</v>
          </cell>
          <cell r="D28" t="str">
            <v>МХБ Курск</v>
          </cell>
          <cell r="E28" t="str">
            <v>Шт</v>
          </cell>
          <cell r="F28">
            <v>0.3</v>
          </cell>
          <cell r="G28">
            <v>1.7999999999999998</v>
          </cell>
          <cell r="H28">
            <v>150</v>
          </cell>
        </row>
        <row r="29">
          <cell r="A29">
            <v>1010033333</v>
          </cell>
          <cell r="B29" t="str">
            <v>Колбаса сырокопченая Сервелат полусухой ф/о охл 280г*6 (1,8кг) ООО "Мираторг-Курск" РОССИЯ</v>
          </cell>
          <cell r="C29" t="str">
            <v>СЫРОКОПЧЕНАЯ КОЛБАСА</v>
          </cell>
          <cell r="D29" t="str">
            <v>МХБ Курск</v>
          </cell>
          <cell r="E29" t="str">
            <v>Шт</v>
          </cell>
          <cell r="F29">
            <v>0.28000000000000003</v>
          </cell>
          <cell r="G29">
            <v>1.6800000000000002</v>
          </cell>
          <cell r="H29">
            <v>150</v>
          </cell>
        </row>
        <row r="30">
          <cell r="A30">
            <v>1010030118</v>
          </cell>
          <cell r="B30" t="str">
            <v>Колбаса "Брауншвейгская" 280гр*8</v>
          </cell>
          <cell r="C30" t="str">
            <v>СЫРОКОПЧЕНАЯ КОЛБАСА</v>
          </cell>
          <cell r="D30" t="str">
            <v>МХБ Курск</v>
          </cell>
          <cell r="E30" t="str">
            <v>Шт</v>
          </cell>
          <cell r="F30">
            <v>0.28000000000000003</v>
          </cell>
          <cell r="G30">
            <v>1.68</v>
          </cell>
          <cell r="H30">
            <v>180</v>
          </cell>
        </row>
        <row r="31">
          <cell r="A31">
            <v>1010033329</v>
          </cell>
          <cell r="B31" t="str">
            <v>Колбаса пс Салями ВУ ОХЛ 280г*6</v>
          </cell>
          <cell r="C31" t="str">
            <v>СЫРОКОПЧЕНАЯ КОЛБАСА</v>
          </cell>
          <cell r="D31" t="str">
            <v>МХБ Курск</v>
          </cell>
          <cell r="E31" t="str">
            <v>Шт</v>
          </cell>
          <cell r="F31">
            <v>0.28000000000000003</v>
          </cell>
          <cell r="G31">
            <v>1.6800000000000002</v>
          </cell>
          <cell r="H31">
            <v>120</v>
          </cell>
        </row>
        <row r="32">
          <cell r="A32">
            <v>1010033335</v>
          </cell>
          <cell r="B32" t="str">
            <v>Колбаса с/к Сальчичон ВУ ОХЛ 280г*6 (1,68 кг)  МИРАТОРГ</v>
          </cell>
          <cell r="C32" t="str">
            <v>СЫРОКОПЧЕНАЯ КОЛБАСА</v>
          </cell>
          <cell r="D32" t="str">
            <v>МХБ Курск</v>
          </cell>
          <cell r="E32" t="str">
            <v>Шт</v>
          </cell>
          <cell r="F32">
            <v>0.28000000000000003</v>
          </cell>
          <cell r="G32">
            <v>1.68</v>
          </cell>
          <cell r="H32">
            <v>180</v>
          </cell>
        </row>
        <row r="33">
          <cell r="A33">
            <v>1010032371</v>
          </cell>
          <cell r="B33" t="str">
            <v>Колб ск Тапас ОХЛ ГЗМС 70г*10</v>
          </cell>
          <cell r="C33" t="str">
            <v>СЫРОКОПЧЕНАЯ КОЛБАСА</v>
          </cell>
          <cell r="D33" t="str">
            <v>МХБ Курск</v>
          </cell>
          <cell r="E33" t="str">
            <v>Шт</v>
          </cell>
          <cell r="F33">
            <v>7.0000000000000007E-2</v>
          </cell>
          <cell r="G33">
            <v>0.70000000000000007</v>
          </cell>
          <cell r="H33">
            <v>90</v>
          </cell>
        </row>
        <row r="34">
          <cell r="A34">
            <v>1010032372</v>
          </cell>
          <cell r="B34" t="str">
            <v>Колб ск Тапас с чили ОХЛ ГЗМС 70г*10</v>
          </cell>
          <cell r="C34" t="str">
            <v>СЫРОКОПЧЕНАЯ КОЛБАСА</v>
          </cell>
          <cell r="D34" t="str">
            <v>МХБ Курск</v>
          </cell>
          <cell r="E34" t="str">
            <v>Шт</v>
          </cell>
          <cell r="F34">
            <v>7.0000000000000007E-2</v>
          </cell>
          <cell r="G34">
            <v>0.70000000000000007</v>
          </cell>
          <cell r="H34">
            <v>90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Артикул</v>
          </cell>
          <cell r="B1" t="str">
            <v>Наименование</v>
          </cell>
          <cell r="C1" t="str">
            <v>Сегмент</v>
          </cell>
          <cell r="D1" t="str">
            <v>Завод-производитель</v>
          </cell>
          <cell r="E1" t="str">
            <v>ЕИ</v>
          </cell>
          <cell r="F1" t="str">
            <v>Вес, ЕИ</v>
          </cell>
          <cell r="G1" t="str">
            <v>Вес коробки кг</v>
          </cell>
          <cell r="H1" t="str">
            <v>СГ</v>
          </cell>
        </row>
        <row r="2">
          <cell r="A2">
            <v>1010015952</v>
          </cell>
          <cell r="B2" t="str">
            <v>МХБ Колбаса вареная Молочная п/а ОХЛ 470*6 (2,82 кг) ООО "Мираторг-Курск" РОССИЯ</v>
          </cell>
          <cell r="C2" t="str">
            <v>ВАРЕНАЯ КОЛБАСА</v>
          </cell>
          <cell r="D2" t="str">
            <v>МХБ Курск</v>
          </cell>
          <cell r="E2" t="str">
            <v>Шт</v>
          </cell>
          <cell r="F2">
            <v>0.47</v>
          </cell>
          <cell r="G2">
            <v>2.82</v>
          </cell>
          <cell r="H2">
            <v>75</v>
          </cell>
        </row>
        <row r="3">
          <cell r="A3">
            <v>1010016094</v>
          </cell>
          <cell r="B3" t="str">
            <v>МХБ Колбаса вареная С молоком ОХЛ п/а 470г*6 (2,82кг) ООО "Мираторг-Курск" РОССИЯ</v>
          </cell>
          <cell r="C3" t="str">
            <v>ВАРЕНАЯ КОЛБАСА</v>
          </cell>
          <cell r="D3" t="str">
            <v>МХБ Курск</v>
          </cell>
          <cell r="E3" t="str">
            <v>Шт</v>
          </cell>
          <cell r="F3">
            <v>0.47</v>
          </cell>
          <cell r="G3">
            <v>2.82</v>
          </cell>
          <cell r="H3">
            <v>75</v>
          </cell>
        </row>
        <row r="4">
          <cell r="A4">
            <v>1010016095</v>
          </cell>
          <cell r="B4" t="str">
            <v>МХБ Колбаса вареная С молоком охл п/а ~1200г*4 (~4,8кг)ООО "Мираторг-Курск" РОССИЯ</v>
          </cell>
          <cell r="C4" t="str">
            <v>ВАРЕНАЯ КОЛБАСА</v>
          </cell>
          <cell r="D4" t="str">
            <v>МХБ Курск</v>
          </cell>
          <cell r="E4" t="str">
            <v>Кг</v>
          </cell>
          <cell r="F4">
            <v>1</v>
          </cell>
          <cell r="G4">
            <v>4.8</v>
          </cell>
          <cell r="H4">
            <v>75</v>
          </cell>
        </row>
        <row r="5">
          <cell r="A5">
            <v>1010017107</v>
          </cell>
          <cell r="B5" t="str">
            <v>МХБ Колбаса вареная Филейная п/а ОХЛ 400г*6 (2,4кг) ООО "Мираторг-Курск" РОССИЯ</v>
          </cell>
          <cell r="C5" t="str">
            <v>ВАРЕНАЯ КОЛБАСА</v>
          </cell>
          <cell r="D5" t="str">
            <v>МХБ Курск</v>
          </cell>
          <cell r="E5" t="str">
            <v>Шт</v>
          </cell>
          <cell r="F5">
            <v>0.4</v>
          </cell>
          <cell r="G5">
            <v>2.4</v>
          </cell>
          <cell r="H5">
            <v>75</v>
          </cell>
        </row>
        <row r="6">
          <cell r="A6">
            <v>1010015954</v>
          </cell>
          <cell r="B6" t="str">
            <v>МХБ Колбаса вареная Докторская п/а ОХЛ 470г*6 (2,82 кг) ООО "Мираторг-Курск" РОССИЯ</v>
          </cell>
          <cell r="C6" t="str">
            <v>ВАРЕНАЯ КОЛБАСА</v>
          </cell>
          <cell r="D6" t="str">
            <v>МХБ Курск</v>
          </cell>
          <cell r="E6" t="str">
            <v>Шт</v>
          </cell>
          <cell r="F6">
            <v>0.47</v>
          </cell>
          <cell r="G6">
            <v>2.82</v>
          </cell>
          <cell r="H6">
            <v>75</v>
          </cell>
        </row>
        <row r="7">
          <cell r="A7">
            <v>1010015940</v>
          </cell>
          <cell r="B7" t="str">
            <v>МХБ Колбаса вареная Докторская п/а ~1200г*4 (~4,8кг)ООО "Мираторг-Курск" РОССИЯ</v>
          </cell>
          <cell r="C7" t="str">
            <v>ВАРЕНАЯ КОЛБАСА</v>
          </cell>
          <cell r="D7" t="str">
            <v>МХБ Курск</v>
          </cell>
          <cell r="E7" t="str">
            <v>Кг</v>
          </cell>
          <cell r="F7">
            <v>1</v>
          </cell>
          <cell r="G7">
            <v>4.8</v>
          </cell>
          <cell r="H7">
            <v>75</v>
          </cell>
        </row>
        <row r="8">
          <cell r="A8">
            <v>1010016092</v>
          </cell>
          <cell r="B8" t="str">
            <v>МХБ Колбаса вареная Классическая ОХЛ п/а 470г*6 (2,82кг) ООО "Мираторг-Курск" РОССИЯ</v>
          </cell>
          <cell r="C8" t="str">
            <v>ВАРЕНАЯ КОЛБАСА</v>
          </cell>
          <cell r="D8" t="str">
            <v>МХБ Курск</v>
          </cell>
          <cell r="E8" t="str">
            <v>Шт</v>
          </cell>
          <cell r="F8">
            <v>0.47</v>
          </cell>
          <cell r="G8">
            <v>2.82</v>
          </cell>
          <cell r="H8">
            <v>75</v>
          </cell>
        </row>
        <row r="9">
          <cell r="A9">
            <v>1010016093</v>
          </cell>
          <cell r="B9" t="str">
            <v>МХБ Колбаса вареная Классическая п/а охл ~1200г*4(~4,8кг) ООО "Мираторг-Курск" РОССИЯ</v>
          </cell>
          <cell r="C9" t="str">
            <v>ВАРЕНАЯ КОЛБАСА</v>
          </cell>
          <cell r="D9" t="str">
            <v>МХБ Курск</v>
          </cell>
          <cell r="E9" t="str">
            <v>Кг</v>
          </cell>
          <cell r="F9">
            <v>1</v>
          </cell>
          <cell r="G9">
            <v>4.8</v>
          </cell>
          <cell r="H9">
            <v>75</v>
          </cell>
        </row>
        <row r="10">
          <cell r="A10">
            <v>1010022320</v>
          </cell>
          <cell r="B10" t="str">
            <v>МХБ Колбаса вареная Телячья cинюга охл 450г*6 (2,7кг) ООО "Мираторг-Курск" РОССИЯ</v>
          </cell>
          <cell r="C10" t="str">
            <v>ВАРЕНАЯ КОЛБАСА</v>
          </cell>
          <cell r="D10" t="str">
            <v>МХБ Курск</v>
          </cell>
          <cell r="E10" t="str">
            <v>Шт</v>
          </cell>
          <cell r="F10">
            <v>0.45</v>
          </cell>
          <cell r="G10">
            <v>2.7</v>
          </cell>
          <cell r="H10">
            <v>35</v>
          </cell>
        </row>
        <row r="11">
          <cell r="A11">
            <v>1010015941</v>
          </cell>
          <cell r="B11" t="str">
            <v>МХБ Колбаса вареная Докторская cинюга 450г*6 (2,7кг) ООО "Мираторг-Курск" РОССИЯ</v>
          </cell>
          <cell r="C11" t="str">
            <v>ВАРЕНАЯ КОЛБАСА</v>
          </cell>
          <cell r="D11" t="str">
            <v>МХБ Курск</v>
          </cell>
          <cell r="E11" t="str">
            <v>Шт</v>
          </cell>
          <cell r="F11">
            <v>0.45</v>
          </cell>
          <cell r="G11">
            <v>2.7</v>
          </cell>
          <cell r="H11">
            <v>30</v>
          </cell>
        </row>
        <row r="12">
          <cell r="A12">
            <v>1010023983</v>
          </cell>
          <cell r="B12" t="str">
            <v>МХБ Колбаса сырокопченая Брауншвейгская ВУ ОХЛ 300гр*6</v>
          </cell>
          <cell r="C12" t="str">
            <v>СЫРОКОПЧЕНАЯ КОЛБАСА</v>
          </cell>
          <cell r="D12" t="str">
            <v>МХБ Курск</v>
          </cell>
          <cell r="E12" t="str">
            <v>Шт</v>
          </cell>
          <cell r="F12">
            <v>0.3</v>
          </cell>
          <cell r="G12">
            <v>1.8</v>
          </cell>
          <cell r="H12">
            <v>150</v>
          </cell>
        </row>
        <row r="13">
          <cell r="A13">
            <v>1010028068</v>
          </cell>
          <cell r="B13" t="str">
            <v>Колб полусухая «Салями» ВУ ОХЛ 300гр*6</v>
          </cell>
          <cell r="C13" t="str">
            <v>СЫРОКОПЧЕНАЯ КОЛБАСА</v>
          </cell>
          <cell r="D13" t="str">
            <v>МХБ Курск</v>
          </cell>
          <cell r="E13" t="str">
            <v>Шт</v>
          </cell>
          <cell r="F13">
            <v>0.3</v>
          </cell>
          <cell r="G13">
            <v>1.8</v>
          </cell>
          <cell r="H13">
            <v>120</v>
          </cell>
        </row>
        <row r="14">
          <cell r="A14">
            <v>1010016024</v>
          </cell>
          <cell r="B14" t="str">
            <v>МХБ Колбаса полукопченая Краковская н/о ОХЛ 430*6 (2,58кг)ООО "Мираторг-Курск" РОССИЯ</v>
          </cell>
          <cell r="C14" t="str">
            <v>ПОЛУКОПЧЁНАЯ</v>
          </cell>
          <cell r="D14" t="str">
            <v>МХБ Курск</v>
          </cell>
          <cell r="E14" t="str">
            <v>Шт</v>
          </cell>
          <cell r="F14">
            <v>0.43</v>
          </cell>
          <cell r="G14">
            <v>2.58</v>
          </cell>
          <cell r="H14">
            <v>55</v>
          </cell>
        </row>
        <row r="15">
          <cell r="A15">
            <v>1010023122</v>
          </cell>
          <cell r="B15" t="str">
            <v>МХБ Колбаса полукопченая Чесночная ф/о ОХЛ 375г*6 (2,25кг)ООО "Мираторг-Курск" РОССИЯ</v>
          </cell>
          <cell r="C15" t="str">
            <v>ПОЛУКОПЧЁНАЯ</v>
          </cell>
          <cell r="D15" t="str">
            <v>МХБ Курск</v>
          </cell>
          <cell r="E15" t="str">
            <v>Шт</v>
          </cell>
          <cell r="F15">
            <v>0.375</v>
          </cell>
          <cell r="G15">
            <v>2.25</v>
          </cell>
          <cell r="H15">
            <v>55</v>
          </cell>
        </row>
        <row r="16">
          <cell r="A16">
            <v>1010023348</v>
          </cell>
          <cell r="B16" t="str">
            <v>МХБ Колбаса варено-копченая Балыковая Ф/О ОХЛ В/У 375г*6 (2,25кг) ООО "Мираторг-Курск" РОССИЯ</v>
          </cell>
          <cell r="C16" t="str">
            <v>ВАРЕНО-КОПЧЕНАЯ</v>
          </cell>
          <cell r="D16" t="str">
            <v>МХБ Курск</v>
          </cell>
          <cell r="E16" t="str">
            <v>Шт</v>
          </cell>
          <cell r="F16">
            <v>0.375</v>
          </cell>
          <cell r="G16">
            <v>2.25</v>
          </cell>
          <cell r="H16">
            <v>55</v>
          </cell>
        </row>
        <row r="17">
          <cell r="A17">
            <v>1010016127</v>
          </cell>
          <cell r="B17" t="str">
            <v>МХБ Колбаса варено-копченая Московская ф/о охл ~750г*5 (~3,75кг) ООО "Мираторг-Курск" РОССИЯ</v>
          </cell>
          <cell r="C17" t="str">
            <v>ВАРЕНО-КОПЧЕНАЯ</v>
          </cell>
          <cell r="D17" t="str">
            <v>МХБ Курск</v>
          </cell>
          <cell r="E17" t="str">
            <v>Кг</v>
          </cell>
          <cell r="F17">
            <v>1</v>
          </cell>
          <cell r="G17">
            <v>3.75</v>
          </cell>
          <cell r="H17">
            <v>55</v>
          </cell>
        </row>
        <row r="18">
          <cell r="A18">
            <v>1010016038</v>
          </cell>
          <cell r="B18" t="str">
            <v>МХБ Колбаса варено-копченая Московская Ф/О ОХЛ В/У 375г*6 (2,25кг) ООО "Мираторг-Курск" РОССИЯ</v>
          </cell>
          <cell r="C18" t="str">
            <v>ВАРЕНО-КОПЧЕНАЯ</v>
          </cell>
          <cell r="D18" t="str">
            <v>МХБ Курск</v>
          </cell>
          <cell r="E18" t="str">
            <v>Шт</v>
          </cell>
          <cell r="F18">
            <v>0.375</v>
          </cell>
          <cell r="G18">
            <v>2.25</v>
          </cell>
          <cell r="H18">
            <v>55</v>
          </cell>
        </row>
        <row r="19">
          <cell r="A19">
            <v>1010016107</v>
          </cell>
          <cell r="B19" t="str">
            <v>МХБ Колбаса варено-копченая Сервелат ф/о охл ~750г*5 (~3,75кг) ООО "Мираторг-Курск" РОССИЯ</v>
          </cell>
          <cell r="C19" t="str">
            <v>ВАРЕНО-КОПЧЕНАЯ</v>
          </cell>
          <cell r="D19" t="str">
            <v>МХБ Курск</v>
          </cell>
          <cell r="E19" t="str">
            <v>Кг</v>
          </cell>
          <cell r="F19">
            <v>1</v>
          </cell>
          <cell r="G19">
            <v>3.75</v>
          </cell>
          <cell r="H19">
            <v>55</v>
          </cell>
        </row>
        <row r="20">
          <cell r="A20">
            <v>1010016034</v>
          </cell>
          <cell r="B20" t="str">
            <v>МХБ Колбаса варено-копченая Сервелат Ф/О ОХЛ В/У 375г*6 (2,25кг) ООО "Мираторг-Курск" РОССИЯ</v>
          </cell>
          <cell r="C20" t="str">
            <v>ВАРЕНО-КОПЧЕНАЯ</v>
          </cell>
          <cell r="D20" t="str">
            <v>МХБ Курск</v>
          </cell>
          <cell r="E20" t="str">
            <v>Шт</v>
          </cell>
          <cell r="F20">
            <v>0.375</v>
          </cell>
          <cell r="G20">
            <v>2.25</v>
          </cell>
          <cell r="H20">
            <v>55</v>
          </cell>
        </row>
        <row r="21">
          <cell r="A21">
            <v>1010022952</v>
          </cell>
          <cell r="B21" t="str">
            <v>МХБ Колбаса варено-копченая Сервелат Коньячный Ф/О ОХЛ В/У 375г*6 (2,25кг)ООО "Мираторг-Курск" РОССИЯ</v>
          </cell>
          <cell r="C21" t="str">
            <v>ВАРЕНО-КОПЧЕНАЯ</v>
          </cell>
          <cell r="D21" t="str">
            <v>МХБ Курск</v>
          </cell>
          <cell r="E21" t="str">
            <v>Шт</v>
          </cell>
          <cell r="F21">
            <v>0.375</v>
          </cell>
          <cell r="G21">
            <v>2.25</v>
          </cell>
          <cell r="H21">
            <v>55</v>
          </cell>
        </row>
        <row r="22">
          <cell r="A22">
            <v>1010022954</v>
          </cell>
          <cell r="B22" t="str">
            <v>МХБ Колбаса варено-копченая Сервелат Финский Ф/О ОХЛ В/У 375г*6 (2,25кг) ООО "Мираторг-Курск" РОССИЯ</v>
          </cell>
          <cell r="C22" t="str">
            <v>ВАРЕНО-КОПЧЕНАЯ</v>
          </cell>
          <cell r="D22" t="str">
            <v>МХБ Курск</v>
          </cell>
          <cell r="E22" t="str">
            <v>Шт</v>
          </cell>
          <cell r="F22">
            <v>0.375</v>
          </cell>
          <cell r="G22">
            <v>2.25</v>
          </cell>
          <cell r="H22">
            <v>55</v>
          </cell>
        </row>
        <row r="23">
          <cell r="A23">
            <v>1010016111</v>
          </cell>
          <cell r="B23" t="str">
            <v>МХБ Ветчина для завтрака ОХЛ п/а 400г*6 (2,4кг) ООО "Мираторг-Курск" РОССИЯ</v>
          </cell>
          <cell r="C23" t="str">
            <v>ВЕТЧИНЫ</v>
          </cell>
          <cell r="D23" t="str">
            <v>МХБ Курск</v>
          </cell>
          <cell r="E23" t="str">
            <v>Шт</v>
          </cell>
          <cell r="F23">
            <v>0.4</v>
          </cell>
          <cell r="G23">
            <v>2.4</v>
          </cell>
          <cell r="H23">
            <v>75</v>
          </cell>
        </row>
        <row r="24">
          <cell r="A24">
            <v>1010023293</v>
          </cell>
          <cell r="B24" t="str">
            <v>МХБ Ветчина Сочная п/а ОХЛ 400*6 (2,4 кг )ООО "Мираторг-Курск" РОССИЯ</v>
          </cell>
          <cell r="C24" t="str">
            <v>ВЕТЧИНЫ</v>
          </cell>
          <cell r="D24" t="str">
            <v>МХБ Курск</v>
          </cell>
          <cell r="E24" t="str">
            <v>Шт</v>
          </cell>
          <cell r="F24">
            <v>0.4</v>
          </cell>
          <cell r="G24">
            <v>2.4</v>
          </cell>
          <cell r="H24">
            <v>75</v>
          </cell>
        </row>
        <row r="25">
          <cell r="A25">
            <v>1010016109</v>
          </cell>
          <cell r="B25" t="str">
            <v>МХБ Ветчина для завтрака б/о охл 400г*6 (2,4кг) ООО "Мираторг-Курск" РОССИЯ</v>
          </cell>
          <cell r="C25" t="str">
            <v>ВЕТЧИНЫ</v>
          </cell>
          <cell r="D25" t="str">
            <v>МХБ Курск</v>
          </cell>
          <cell r="E25" t="str">
            <v>Шт</v>
          </cell>
          <cell r="F25">
            <v>0.4</v>
          </cell>
          <cell r="G25">
            <v>2.4</v>
          </cell>
          <cell r="H25">
            <v>30</v>
          </cell>
        </row>
        <row r="26">
          <cell r="A26">
            <v>1010022846</v>
          </cell>
          <cell r="B26" t="str">
            <v>МХБ Продукт из свинины копчено-вареный Грудинка Классическая ОХЛ ВУ 360г*6 (2,16кг) ООО "Мираторг-Курск" РОССИЯ</v>
          </cell>
          <cell r="C26" t="str">
            <v>ВАРЕНО-КОПЧ. ДЕЛИКАТ</v>
          </cell>
          <cell r="D26" t="str">
            <v>МХБ Курск</v>
          </cell>
          <cell r="E26" t="str">
            <v>Шт</v>
          </cell>
          <cell r="F26">
            <v>0.36</v>
          </cell>
          <cell r="G26">
            <v>2.16</v>
          </cell>
          <cell r="H26">
            <v>45</v>
          </cell>
        </row>
        <row r="27">
          <cell r="A27">
            <v>1010022854</v>
          </cell>
          <cell r="B27" t="str">
            <v>МХБ Продукт из свинины копчено-вареный Карбонад классический 360г*6 (2,16кг)ООО "Мираторг-Курск" РОССИЯ</v>
          </cell>
          <cell r="C27" t="str">
            <v>ВАРЕНО-КОПЧ. ДЕЛИКАТ</v>
          </cell>
          <cell r="D27" t="str">
            <v>МХБ Курск</v>
          </cell>
          <cell r="E27" t="str">
            <v>Шт</v>
          </cell>
          <cell r="F27">
            <v>0.36</v>
          </cell>
          <cell r="G27">
            <v>2.16</v>
          </cell>
          <cell r="H27">
            <v>45</v>
          </cell>
        </row>
        <row r="28">
          <cell r="A28">
            <v>1010026572</v>
          </cell>
          <cell r="B28" t="str">
            <v>МХБ Ребрышки По-домашнему ВУ~500г*4(2кг) ООО «Мираторг-Курск» РОССИЯ</v>
          </cell>
          <cell r="C28" t="str">
            <v>ВАРЕНО-КОПЧ. ДЕЛИКАТ</v>
          </cell>
          <cell r="D28" t="str">
            <v>МХБ Курск</v>
          </cell>
          <cell r="E28" t="str">
            <v>Кг</v>
          </cell>
          <cell r="F28">
            <v>1</v>
          </cell>
          <cell r="G28">
            <v>2</v>
          </cell>
          <cell r="H28">
            <v>30</v>
          </cell>
        </row>
        <row r="29">
          <cell r="A29">
            <v>1010025585</v>
          </cell>
          <cell r="B29" t="str">
            <v>МХБ Мясной продукт из свинины сырокопченый Бекон  ОХЛ ВУ 200г*10 (2 кг) ООО "Мираторг-Курск" РОССИЯ</v>
          </cell>
          <cell r="C29" t="str">
            <v>НАРЕЗКА</v>
          </cell>
          <cell r="D29" t="str">
            <v>МХБ Курск</v>
          </cell>
          <cell r="E29" t="str">
            <v>Шт</v>
          </cell>
          <cell r="F29">
            <v>0.2</v>
          </cell>
          <cell r="G29">
            <v>2</v>
          </cell>
          <cell r="H29">
            <v>90</v>
          </cell>
        </row>
        <row r="30">
          <cell r="A30">
            <v>1010018239</v>
          </cell>
          <cell r="B30" t="str">
            <v>МХБ Колбаса сырокопченая Брауншвейгская нарезка охл ГЗМС 100г*10 (1,0 кг) ООО "Мираторг-Курск" РОССИЯ</v>
          </cell>
          <cell r="C30" t="str">
            <v>НАРЕЗКА</v>
          </cell>
          <cell r="D30" t="str">
            <v>МХБ Курск</v>
          </cell>
          <cell r="E30" t="str">
            <v>Шт</v>
          </cell>
          <cell r="F30">
            <v>0.1</v>
          </cell>
          <cell r="G30">
            <v>1</v>
          </cell>
          <cell r="H30">
            <v>90</v>
          </cell>
        </row>
        <row r="31">
          <cell r="A31">
            <v>1010026651</v>
          </cell>
          <cell r="B31" t="str">
            <v>МХБ Карбонад классический нарезка охл ВУ 150г*10 (1,5кг) ООО "Мираторг-Курск" Россия</v>
          </cell>
          <cell r="C31" t="str">
            <v>НАРЕЗКА</v>
          </cell>
          <cell r="D31" t="str">
            <v>МХБ Курск</v>
          </cell>
          <cell r="E31" t="str">
            <v>Шт</v>
          </cell>
          <cell r="F31">
            <v>0.15</v>
          </cell>
          <cell r="G31">
            <v>1.5</v>
          </cell>
          <cell r="H31">
            <v>45</v>
          </cell>
        </row>
        <row r="32">
          <cell r="A32">
            <v>1010027117</v>
          </cell>
          <cell r="B32" t="str">
            <v>МХБ Ветчина из окорока нарезка ОХЛ ВУ 150гр*10 (1,5кг) ООО "Мираторг-Курск" РОССИЯ</v>
          </cell>
          <cell r="C32" t="str">
            <v>НАРЕЗКА</v>
          </cell>
          <cell r="D32" t="str">
            <v>МХБ Курск</v>
          </cell>
          <cell r="E32" t="str">
            <v>Шт</v>
          </cell>
          <cell r="F32">
            <v>0.15</v>
          </cell>
          <cell r="G32">
            <v>1.5</v>
          </cell>
          <cell r="H32">
            <v>45</v>
          </cell>
        </row>
        <row r="33">
          <cell r="A33">
            <v>1010026649</v>
          </cell>
          <cell r="B33" t="str">
            <v>МХБ Окорок классич ВУ 150гр*10 (1.5кг) ООО "Мираторг-Курск" РОССИЯ</v>
          </cell>
          <cell r="C33" t="str">
            <v>НАРЕЗКА</v>
          </cell>
          <cell r="D33" t="str">
            <v>МХБ Курск</v>
          </cell>
          <cell r="E33" t="str">
            <v>Шт</v>
          </cell>
          <cell r="F33">
            <v>0.15</v>
          </cell>
          <cell r="G33">
            <v>1.5</v>
          </cell>
          <cell r="H33">
            <v>45</v>
          </cell>
        </row>
        <row r="34">
          <cell r="A34">
            <v>1010020988</v>
          </cell>
          <cell r="B34" t="str">
            <v>МХБ Колбаса вареная Докторская ОХЛ ГЗМЗ нарезка 160г*6 (960г)ООО "Мираторг-Курск" РОССИЯ</v>
          </cell>
          <cell r="C34" t="str">
            <v>НАРЕЗКА</v>
          </cell>
          <cell r="D34" t="str">
            <v>МХБ Курск</v>
          </cell>
          <cell r="E34" t="str">
            <v>Шт</v>
          </cell>
          <cell r="F34">
            <v>0.16</v>
          </cell>
          <cell r="G34">
            <v>0.96</v>
          </cell>
          <cell r="H34">
            <v>30</v>
          </cell>
        </row>
        <row r="35">
          <cell r="A35">
            <v>1010021729</v>
          </cell>
          <cell r="B35" t="str">
            <v>МХБ Колбаса вареная Классическая ОХЛ ГЗМС нарезка 160гр*6 (0,96кг)ООО "Мираторг-Курск" РОССИЯ</v>
          </cell>
          <cell r="C35" t="str">
            <v>НАРЕЗКА</v>
          </cell>
          <cell r="D35" t="str">
            <v>МХБ Курск</v>
          </cell>
          <cell r="E35" t="str">
            <v>Шт</v>
          </cell>
          <cell r="F35">
            <v>0.16</v>
          </cell>
          <cell r="G35">
            <v>0.96</v>
          </cell>
          <cell r="H35">
            <v>30</v>
          </cell>
        </row>
        <row r="36">
          <cell r="A36">
            <v>1010021730</v>
          </cell>
          <cell r="B36" t="str">
            <v>МХБ Колбаса вареная С молоком ГЗМЗ нарезка 160гр*6(0,96кг)ООО "Мираторг-Курск" РОССИЯ</v>
          </cell>
          <cell r="C36" t="str">
            <v>НАРЕЗКА</v>
          </cell>
          <cell r="D36" t="str">
            <v>МХБ Курск</v>
          </cell>
          <cell r="E36" t="str">
            <v>Шт</v>
          </cell>
          <cell r="F36">
            <v>0.16</v>
          </cell>
          <cell r="G36">
            <v>0.96</v>
          </cell>
          <cell r="H36">
            <v>30</v>
          </cell>
        </row>
        <row r="37">
          <cell r="A37">
            <v>1010023761</v>
          </cell>
          <cell r="B37" t="str">
            <v>МХБ Колбаса варено-копченая Сервелат Финский нарезка ОХЛ ГЗМС 100г*10 (1,0 кг)ООО "Мираторг-Курск" РОССИЯ</v>
          </cell>
          <cell r="C37" t="str">
            <v>НАРЕЗКА</v>
          </cell>
          <cell r="D37" t="str">
            <v>МХБ Курск</v>
          </cell>
          <cell r="E37" t="str">
            <v>Шт</v>
          </cell>
          <cell r="F37">
            <v>0.1</v>
          </cell>
          <cell r="G37">
            <v>1</v>
          </cell>
          <cell r="H37">
            <v>30</v>
          </cell>
        </row>
        <row r="38">
          <cell r="A38">
            <v>1010021819</v>
          </cell>
          <cell r="B38" t="str">
            <v>МХБ Ветчина Сочная нарезка охл ГЗМС 160г*6 (0,96кг) ООО "Мираторг-Курск" РОССИЯ</v>
          </cell>
          <cell r="C38" t="str">
            <v>НАРЕЗКА</v>
          </cell>
          <cell r="D38" t="str">
            <v>МХБ Курск</v>
          </cell>
          <cell r="E38" t="str">
            <v>Шт</v>
          </cell>
          <cell r="F38">
            <v>0.16</v>
          </cell>
          <cell r="G38">
            <v>0.96</v>
          </cell>
          <cell r="H38">
            <v>30</v>
          </cell>
        </row>
        <row r="39">
          <cell r="A39">
            <v>1010024272</v>
          </cell>
          <cell r="B39" t="str">
            <v>МХБ Террин "Иль-де-Франс" 0,120кг*6 (0,72кг) ООО "Мираторг-Курск" РОССИЯ</v>
          </cell>
          <cell r="C39" t="str">
            <v>ПАШТЕТЫ</v>
          </cell>
          <cell r="D39" t="str">
            <v>МХБ Курск</v>
          </cell>
          <cell r="E39" t="str">
            <v>Шт</v>
          </cell>
          <cell r="F39">
            <v>0.12</v>
          </cell>
          <cell r="G39">
            <v>0.72</v>
          </cell>
          <cell r="H39">
            <v>30</v>
          </cell>
        </row>
        <row r="40">
          <cell r="A40">
            <v>1010026904</v>
          </cell>
          <cell r="B40" t="str">
            <v>МХБ Сухиничи из куриного филе ОХЛ ГЗМС 40г*10 (0,4кг) ООО "Мираторг-Курск" Россия</v>
          </cell>
          <cell r="C40" t="str">
            <v>ЧИПСЫ МЯСНЫЕ</v>
          </cell>
          <cell r="D40" t="str">
            <v>МХБ Курск</v>
          </cell>
          <cell r="E40" t="str">
            <v>Шт</v>
          </cell>
          <cell r="F40">
            <v>0.04</v>
          </cell>
          <cell r="G40">
            <v>0.4</v>
          </cell>
          <cell r="H40">
            <v>120</v>
          </cell>
        </row>
        <row r="41">
          <cell r="A41">
            <v>1010026900</v>
          </cell>
          <cell r="B41" t="str">
            <v>МХБ Сухиничи из мраморной говядины ОХЛ ГЗМС 40г*10 (0,4кг) ООО "Мираторг-Курск" Россия</v>
          </cell>
          <cell r="C41" t="str">
            <v>ЧИПСЫ МЯСНЫЕ</v>
          </cell>
          <cell r="D41" t="str">
            <v>МХБ Курск</v>
          </cell>
          <cell r="E41" t="str">
            <v>Шт</v>
          </cell>
          <cell r="F41">
            <v>0.04</v>
          </cell>
          <cell r="G41">
            <v>0.4</v>
          </cell>
          <cell r="H41">
            <v>120</v>
          </cell>
        </row>
        <row r="42">
          <cell r="A42">
            <v>1010026898</v>
          </cell>
          <cell r="B42" t="str">
            <v>МХБ Сухиничи из свинины классические ОХЛ ГЗМС 40г*10 (0,4кг) ООО "Мираторг-Курск" Россия</v>
          </cell>
          <cell r="C42" t="str">
            <v>ЧИПСЫ МЯСНЫЕ</v>
          </cell>
          <cell r="D42" t="str">
            <v>МХБ Курск</v>
          </cell>
          <cell r="E42" t="str">
            <v>Шт</v>
          </cell>
          <cell r="F42">
            <v>0.04</v>
          </cell>
          <cell r="G42">
            <v>0.4</v>
          </cell>
          <cell r="H42">
            <v>120</v>
          </cell>
        </row>
        <row r="43">
          <cell r="A43">
            <v>1010029655</v>
          </cell>
          <cell r="B43" t="str">
            <v>МХБ Сервелат Мраморный в/к ВУ ОХЛ 330г*6</v>
          </cell>
          <cell r="C43" t="str">
            <v>ВАРЕНО-КОПЧЕНАЯ</v>
          </cell>
          <cell r="D43" t="str">
            <v>МХБ Курск</v>
          </cell>
          <cell r="E43" t="str">
            <v>Шт</v>
          </cell>
          <cell r="F43">
            <v>0.33</v>
          </cell>
          <cell r="G43">
            <v>1.98</v>
          </cell>
          <cell r="H43">
            <v>55</v>
          </cell>
        </row>
        <row r="44">
          <cell r="A44">
            <v>1010024328</v>
          </cell>
          <cell r="B44" t="str">
            <v>МХБ Колбаса вар. Докторская п/а 400г</v>
          </cell>
          <cell r="C44" t="str">
            <v>ВАРЕНАЯ КОЛБАСА</v>
          </cell>
          <cell r="D44" t="str">
            <v>МХБ Курск</v>
          </cell>
          <cell r="E44" t="str">
            <v>Шт</v>
          </cell>
          <cell r="F44">
            <v>0.4</v>
          </cell>
          <cell r="G44">
            <v>2.4</v>
          </cell>
          <cell r="H44">
            <v>75</v>
          </cell>
        </row>
        <row r="45">
          <cell r="A45">
            <v>1010029770</v>
          </cell>
          <cell r="B45" t="str">
            <v>МХБ Колбаса ск "Венская" ВУ ОХЛ 0,28кг*6</v>
          </cell>
          <cell r="C45" t="str">
            <v>СЫРОКОПЧЕНАЯ КОЛБАСА</v>
          </cell>
          <cell r="D45" t="str">
            <v>МХБ Курск</v>
          </cell>
          <cell r="E45" t="str">
            <v>Шт</v>
          </cell>
          <cell r="F45">
            <v>0.28000000000000003</v>
          </cell>
          <cell r="G45">
            <v>1.68</v>
          </cell>
          <cell r="H45">
            <v>180</v>
          </cell>
        </row>
        <row r="46">
          <cell r="A46">
            <v>1010030289</v>
          </cell>
          <cell r="B46" t="str">
            <v>МХБ Бекон "Венгерский" к/в ОХЛ 180г*10</v>
          </cell>
          <cell r="C46" t="str">
            <v>НАРЕЗКА</v>
          </cell>
          <cell r="D46" t="str">
            <v>МХБ Курск</v>
          </cell>
          <cell r="E46" t="str">
            <v>Шт</v>
          </cell>
          <cell r="F46">
            <v>0.18</v>
          </cell>
          <cell r="G46">
            <v>1.8</v>
          </cell>
          <cell r="H46">
            <v>45</v>
          </cell>
        </row>
        <row r="47">
          <cell r="A47">
            <v>1010030636</v>
          </cell>
          <cell r="B47" t="str">
            <v>МХБ Колбаса с/к "Куршская" ВУ ОХЛ 280г*6</v>
          </cell>
          <cell r="C47" t="str">
            <v>СЫРОКОПЧЕНАЯ КОЛБАСА</v>
          </cell>
          <cell r="D47" t="str">
            <v>МХБ Курск</v>
          </cell>
          <cell r="E47" t="str">
            <v>Шт</v>
          </cell>
          <cell r="F47">
            <v>0.28000000000000003</v>
          </cell>
          <cell r="G47">
            <v>1.68</v>
          </cell>
          <cell r="H47">
            <v>150</v>
          </cell>
        </row>
        <row r="48">
          <cell r="A48">
            <v>1010030635</v>
          </cell>
          <cell r="B48" t="str">
            <v>МХБ Колбаса Филейная охл п/а 350*6</v>
          </cell>
          <cell r="C48" t="str">
            <v>ВАРЕНАЯ КОЛБАСА</v>
          </cell>
          <cell r="D48" t="str">
            <v>МХБ Курск</v>
          </cell>
          <cell r="E48" t="str">
            <v>Шт</v>
          </cell>
          <cell r="F48">
            <v>0.35</v>
          </cell>
          <cell r="G48">
            <v>2.1</v>
          </cell>
          <cell r="H48">
            <v>75</v>
          </cell>
        </row>
        <row r="49">
          <cell r="A49">
            <v>1010023762</v>
          </cell>
          <cell r="B49" t="str">
            <v>МХБ Колб вк "Серв Коньячный" нарОХЛв/у100*10</v>
          </cell>
          <cell r="C49" t="str">
            <v>НАРЕЗКА</v>
          </cell>
          <cell r="D49" t="str">
            <v>МХБ Курск</v>
          </cell>
          <cell r="E49" t="str">
            <v>Шт</v>
          </cell>
          <cell r="F49">
            <v>0.1</v>
          </cell>
          <cell r="G49">
            <v>1</v>
          </cell>
          <cell r="H49">
            <v>30</v>
          </cell>
        </row>
        <row r="50">
          <cell r="A50">
            <v>1010023830</v>
          </cell>
          <cell r="B50" t="str">
            <v>МХБ Колбаса сырокопченая Сервелат полусухой ф/о охл 300г*6</v>
          </cell>
          <cell r="C50" t="str">
            <v>СЫРОКОПЧЕНАЯ КОЛБАСА</v>
          </cell>
          <cell r="D50" t="str">
            <v>МХБ Курск</v>
          </cell>
          <cell r="E50" t="str">
            <v>Шт</v>
          </cell>
          <cell r="F50">
            <v>0.3</v>
          </cell>
          <cell r="G50">
            <v>1.8</v>
          </cell>
          <cell r="H50">
            <v>150</v>
          </cell>
        </row>
        <row r="51">
          <cell r="A51">
            <v>1010017262</v>
          </cell>
          <cell r="B51" t="str">
            <v>Мясной паштет банка 130*6 (0,78кг) МИРАТОРГ (Брянск) Россия</v>
          </cell>
          <cell r="C51" t="str">
            <v>ПАШТЕТЫ</v>
          </cell>
          <cell r="D51" t="str">
            <v>Брянская мясная компания</v>
          </cell>
          <cell r="E51" t="str">
            <v>Шт</v>
          </cell>
          <cell r="F51">
            <v>0.13</v>
          </cell>
          <cell r="G51">
            <v>0.78</v>
          </cell>
          <cell r="H51">
            <v>45</v>
          </cell>
        </row>
        <row r="52">
          <cell r="A52">
            <v>1010017607</v>
          </cell>
          <cell r="B52" t="str">
            <v>Паштет с копченым беконом банка 130*6 (0,78кг) МИРАТОРГ (Брянск) Россия</v>
          </cell>
          <cell r="C52" t="str">
            <v>ПАШТЕТЫ</v>
          </cell>
          <cell r="D52" t="str">
            <v>Брянская мясная компания</v>
          </cell>
          <cell r="E52" t="str">
            <v>Шт</v>
          </cell>
          <cell r="F52">
            <v>0.13</v>
          </cell>
          <cell r="G52">
            <v>0.78</v>
          </cell>
          <cell r="H52">
            <v>45</v>
          </cell>
        </row>
        <row r="53">
          <cell r="A53">
            <v>1010030908</v>
          </cell>
          <cell r="B53" t="str">
            <v>МХБ Колб ленивые С перцем чили 100г*10</v>
          </cell>
          <cell r="C53" t="str">
            <v>ПОЛУКОПЧЁНАЯ</v>
          </cell>
          <cell r="D53" t="str">
            <v>МХБ Курск</v>
          </cell>
          <cell r="E53" t="str">
            <v>Шт</v>
          </cell>
          <cell r="F53">
            <v>0.1</v>
          </cell>
          <cell r="G53">
            <v>1</v>
          </cell>
          <cell r="H53">
            <v>55</v>
          </cell>
        </row>
        <row r="54">
          <cell r="A54">
            <v>1010030909</v>
          </cell>
          <cell r="B54" t="str">
            <v>МХБ Колб ленивые Классические 100г*10</v>
          </cell>
          <cell r="C54" t="str">
            <v>ПОЛУКОПЧЁНАЯ</v>
          </cell>
          <cell r="D54" t="str">
            <v>МХБ Курск</v>
          </cell>
          <cell r="E54" t="str">
            <v>Шт</v>
          </cell>
          <cell r="F54">
            <v>0.1</v>
          </cell>
          <cell r="G54">
            <v>1</v>
          </cell>
          <cell r="H54">
            <v>55</v>
          </cell>
        </row>
        <row r="55">
          <cell r="A55">
            <v>1010031028</v>
          </cell>
          <cell r="B55" t="str">
            <v>EXP МХБ ГМ Колб вар Ориг п/а ОХЛ 400г*6</v>
          </cell>
          <cell r="C55" t="str">
            <v>ВАРЕНАЯ КОЛБАСА</v>
          </cell>
          <cell r="D55" t="str">
            <v>МХБ Курск</v>
          </cell>
          <cell r="E55" t="str">
            <v>Шт</v>
          </cell>
          <cell r="F55">
            <v>0.4</v>
          </cell>
          <cell r="G55">
            <v>2.4</v>
          </cell>
          <cell r="H55">
            <v>75</v>
          </cell>
        </row>
        <row r="56">
          <cell r="A56">
            <v>1010031030</v>
          </cell>
          <cell r="B56" t="str">
            <v>EXP МХБ ГМ Сос С дымком охл ВЕС ~980г*2</v>
          </cell>
          <cell r="C56" t="str">
            <v>СОСИСКИ</v>
          </cell>
          <cell r="D56" t="str">
            <v>МХБ Курск</v>
          </cell>
          <cell r="E56" t="str">
            <v>Кг</v>
          </cell>
          <cell r="F56">
            <v>1</v>
          </cell>
          <cell r="G56">
            <v>2</v>
          </cell>
          <cell r="H56">
            <v>45</v>
          </cell>
        </row>
        <row r="57">
          <cell r="A57">
            <v>1010030600</v>
          </cell>
          <cell r="B57" t="str">
            <v>МХБ "Чиполетти" вк ОХЛ ГЗМС 260*6</v>
          </cell>
          <cell r="C57" t="str">
            <v>ВАРЕНО-КОПЧЕНАЯ</v>
          </cell>
          <cell r="D57" t="str">
            <v>МХБ Курск</v>
          </cell>
          <cell r="E57" t="str">
            <v>Шт</v>
          </cell>
          <cell r="F57">
            <v>0.26</v>
          </cell>
          <cell r="G57">
            <v>1.56</v>
          </cell>
          <cell r="H57">
            <v>55</v>
          </cell>
        </row>
        <row r="58">
          <cell r="A58">
            <v>1010030939</v>
          </cell>
          <cell r="B58" t="str">
            <v>МХБ колб в/к Чип с сыром ОХЛ ГЗМС 260г*6</v>
          </cell>
          <cell r="C58" t="str">
            <v>ВАРЕНО-КОПЧЕНАЯ</v>
          </cell>
          <cell r="D58" t="str">
            <v>МХБ Курск</v>
          </cell>
          <cell r="E58" t="str">
            <v>Шт</v>
          </cell>
          <cell r="F58">
            <v>0.26</v>
          </cell>
          <cell r="G58">
            <v>1.56</v>
          </cell>
          <cell r="H58">
            <v>55</v>
          </cell>
        </row>
        <row r="59">
          <cell r="A59">
            <v>1010031149</v>
          </cell>
          <cell r="B59" t="str">
            <v>МХБ Сосис "Оригинальные" п/а ОХЛ ГЗМС 350*6</v>
          </cell>
          <cell r="C59" t="str">
            <v>СОСИСКИ</v>
          </cell>
          <cell r="D59" t="str">
            <v>МХБ Курск</v>
          </cell>
          <cell r="E59" t="str">
            <v>Шт</v>
          </cell>
          <cell r="F59">
            <v>0.35</v>
          </cell>
          <cell r="G59">
            <v>2.1</v>
          </cell>
          <cell r="H59">
            <v>45</v>
          </cell>
        </row>
        <row r="60">
          <cell r="A60">
            <v>1010031142</v>
          </cell>
          <cell r="B60" t="str">
            <v>МХБ Сосиски Сочные охл п/а 350*6</v>
          </cell>
          <cell r="C60" t="str">
            <v>СОСИСКИ</v>
          </cell>
          <cell r="D60" t="str">
            <v>МХБ Курск</v>
          </cell>
          <cell r="E60" t="str">
            <v>Шт</v>
          </cell>
          <cell r="F60">
            <v>0.35</v>
          </cell>
          <cell r="G60">
            <v>2.1</v>
          </cell>
          <cell r="H60">
            <v>45</v>
          </cell>
        </row>
        <row r="61">
          <cell r="A61">
            <v>1010031145</v>
          </cell>
          <cell r="B61" t="str">
            <v>МХБ Сос Молочные Оригиналь охл п/а 400*6</v>
          </cell>
          <cell r="C61" t="str">
            <v>СОСИСКИ</v>
          </cell>
          <cell r="D61" t="str">
            <v>МХБ Курск</v>
          </cell>
          <cell r="E61" t="str">
            <v>Шт</v>
          </cell>
          <cell r="F61">
            <v>0.4</v>
          </cell>
          <cell r="G61">
            <v>2.4000000000000004</v>
          </cell>
          <cell r="H61">
            <v>45</v>
          </cell>
        </row>
        <row r="62">
          <cell r="A62">
            <v>1010031141</v>
          </cell>
          <cell r="B62" t="str">
            <v>МХБ Сосиски "Сочные" п/а ОХЛ ~ 980г*2</v>
          </cell>
          <cell r="C62" t="str">
            <v>СОСИСКИ</v>
          </cell>
          <cell r="D62" t="str">
            <v>МХБ Курск</v>
          </cell>
          <cell r="E62" t="str">
            <v>Кг</v>
          </cell>
          <cell r="F62">
            <v>1</v>
          </cell>
          <cell r="G62">
            <v>2</v>
          </cell>
          <cell r="H62">
            <v>45</v>
          </cell>
        </row>
        <row r="63">
          <cell r="A63">
            <v>1010031330</v>
          </cell>
          <cell r="B63" t="str">
            <v>МХБ Набор с/к колбас ГОСТ нар 100г*10</v>
          </cell>
          <cell r="C63" t="str">
            <v>НАРЕЗКА</v>
          </cell>
          <cell r="D63" t="str">
            <v>МХБ Курск</v>
          </cell>
          <cell r="E63" t="str">
            <v>Шт</v>
          </cell>
          <cell r="F63">
            <v>0.1</v>
          </cell>
          <cell r="G63">
            <v>1</v>
          </cell>
          <cell r="H63">
            <v>90</v>
          </cell>
        </row>
        <row r="64">
          <cell r="A64">
            <v>1010031137</v>
          </cell>
          <cell r="B64" t="str">
            <v>МХБ Колбаски в/к с дымком ОХЛ 300г*6</v>
          </cell>
          <cell r="C64" t="str">
            <v>ВАРЕНО-КОПЧЕНАЯ</v>
          </cell>
          <cell r="D64" t="str">
            <v>МХБ Курск</v>
          </cell>
          <cell r="E64" t="str">
            <v>Шт</v>
          </cell>
          <cell r="F64">
            <v>0.3</v>
          </cell>
          <cell r="G64">
            <v>1.7999999999999998</v>
          </cell>
          <cell r="H64">
            <v>55</v>
          </cell>
        </row>
        <row r="65">
          <cell r="A65">
            <v>1010031138</v>
          </cell>
          <cell r="B65" t="str">
            <v>МХБ Колбаски в/к с сыром ОХЛ ВУ 300г*6</v>
          </cell>
          <cell r="C65" t="str">
            <v>ВАРЕНО-КОПЧЕНАЯ</v>
          </cell>
          <cell r="D65" t="str">
            <v>МХБ Курск</v>
          </cell>
          <cell r="E65" t="str">
            <v>Шт</v>
          </cell>
          <cell r="F65">
            <v>0.3</v>
          </cell>
          <cell r="G65">
            <v>1.7999999999999998</v>
          </cell>
          <cell r="H65">
            <v>55</v>
          </cell>
        </row>
        <row r="66">
          <cell r="A66">
            <v>1010031327</v>
          </cell>
          <cell r="B66" t="str">
            <v>МХБ Сосиски Нежные п/а охл 350г*6 (45)</v>
          </cell>
          <cell r="C66" t="str">
            <v>СОСИСКИ</v>
          </cell>
          <cell r="D66" t="str">
            <v>МХБ Курск</v>
          </cell>
          <cell r="E66" t="str">
            <v>Шт</v>
          </cell>
          <cell r="F66">
            <v>0.35</v>
          </cell>
          <cell r="G66">
            <v>2.0999999999999996</v>
          </cell>
          <cell r="H66">
            <v>45</v>
          </cell>
        </row>
        <row r="67">
          <cell r="A67">
            <v>1010030995</v>
          </cell>
          <cell r="B67" t="str">
            <v>МХБ Сосиски Нежные охл ВЕС ~980г*2</v>
          </cell>
          <cell r="C67" t="str">
            <v>СОСИСКИ</v>
          </cell>
          <cell r="D67" t="str">
            <v>МХБ Курск</v>
          </cell>
          <cell r="E67" t="str">
            <v>Кг</v>
          </cell>
          <cell r="F67">
            <v>1</v>
          </cell>
          <cell r="G67">
            <v>2</v>
          </cell>
          <cell r="H67">
            <v>45</v>
          </cell>
        </row>
        <row r="68">
          <cell r="A68">
            <v>1010030598</v>
          </cell>
          <cell r="B68" t="str">
            <v>МХБ Колбаса Сервелат ГОСТ в/к ОХЛ 250г*8</v>
          </cell>
          <cell r="C68" t="str">
            <v>ВАРЕНО-КОПЧЕНАЯ</v>
          </cell>
          <cell r="D68" t="str">
            <v>МХБ Курск</v>
          </cell>
          <cell r="E68" t="str">
            <v>Шт</v>
          </cell>
          <cell r="F68">
            <v>0.25</v>
          </cell>
          <cell r="G68">
            <v>2</v>
          </cell>
          <cell r="H68">
            <v>55</v>
          </cell>
        </row>
        <row r="69">
          <cell r="A69">
            <v>1010030745</v>
          </cell>
          <cell r="B69" t="str">
            <v>МХБ Сервелат Коньячный в/к ОХЛ 250г*8</v>
          </cell>
          <cell r="C69" t="str">
            <v>ВАРЕНО-КОПЧЕНАЯ</v>
          </cell>
          <cell r="D69" t="str">
            <v>МХБ Курск</v>
          </cell>
          <cell r="E69" t="str">
            <v>Шт</v>
          </cell>
          <cell r="F69">
            <v>0.25</v>
          </cell>
          <cell r="G69">
            <v>2</v>
          </cell>
          <cell r="H69">
            <v>55</v>
          </cell>
        </row>
        <row r="70">
          <cell r="A70">
            <v>1010030746</v>
          </cell>
          <cell r="B70" t="str">
            <v>МХБ Колбаса Чесночная п/к ОХЛ 250г*8 (2кг)</v>
          </cell>
          <cell r="C70" t="str">
            <v>ПОЛУКОПЧЁНАЯ</v>
          </cell>
          <cell r="D70" t="str">
            <v>МХБ Курск</v>
          </cell>
          <cell r="E70" t="str">
            <v>Шт</v>
          </cell>
          <cell r="F70">
            <v>0.25</v>
          </cell>
          <cell r="G70">
            <v>2</v>
          </cell>
          <cell r="H70">
            <v>55</v>
          </cell>
        </row>
        <row r="71">
          <cell r="A71">
            <v>1010030118</v>
          </cell>
          <cell r="B71" t="str">
            <v>МХБ Колбаса "Брауншвейгская" 280гр*8</v>
          </cell>
          <cell r="C71" t="str">
            <v>СЫРОКОПЧЕНАЯ КОЛБАСА</v>
          </cell>
          <cell r="D71" t="str">
            <v>МХБ Курск</v>
          </cell>
          <cell r="E71" t="str">
            <v>Шт</v>
          </cell>
          <cell r="F71">
            <v>0.28000000000000003</v>
          </cell>
          <cell r="G71">
            <v>1.68</v>
          </cell>
          <cell r="H71">
            <v>180</v>
          </cell>
        </row>
        <row r="72">
          <cell r="A72">
            <v>1010031341</v>
          </cell>
          <cell r="B72" t="str">
            <v>МХБ Колб ск Неаполитано ГЗМС ОХЛ 100г*10</v>
          </cell>
          <cell r="C72" t="str">
            <v>СЫРОКОПЧЕНАЯ КОЛБАСА</v>
          </cell>
          <cell r="D72" t="str">
            <v>МХБ Курск</v>
          </cell>
          <cell r="E72" t="str">
            <v>Шт</v>
          </cell>
          <cell r="F72">
            <v>0.1</v>
          </cell>
          <cell r="G72">
            <v>1</v>
          </cell>
          <cell r="H72">
            <v>120</v>
          </cell>
        </row>
        <row r="73">
          <cell r="A73">
            <v>1010030370</v>
          </cell>
          <cell r="B73" t="str">
            <v>МХБ Паштет Эльзасский ОХЛ ВУ 0,120кг*6 (0,72 кг)</v>
          </cell>
          <cell r="C73" t="str">
            <v>ПАШТЕТЫ</v>
          </cell>
          <cell r="D73" t="str">
            <v>МХБ Курск</v>
          </cell>
          <cell r="E73" t="str">
            <v>Шт</v>
          </cell>
          <cell r="F73">
            <v>0.12</v>
          </cell>
          <cell r="G73">
            <v>0.72</v>
          </cell>
          <cell r="H73">
            <v>30</v>
          </cell>
        </row>
        <row r="74">
          <cell r="A74">
            <v>1010025037</v>
          </cell>
          <cell r="B74" t="str">
            <v>Жареные ломтики из свинины 80г*6 (0,48кг)</v>
          </cell>
          <cell r="C74" t="str">
            <v>ЖАРЕНЫЙ БЕКОН</v>
          </cell>
          <cell r="D74" t="str">
            <v>ЗКБ Брянск</v>
          </cell>
          <cell r="E74" t="str">
            <v>Шт</v>
          </cell>
          <cell r="F74">
            <v>0.08</v>
          </cell>
          <cell r="G74">
            <v>0.48</v>
          </cell>
          <cell r="H74">
            <v>60</v>
          </cell>
        </row>
        <row r="75">
          <cell r="A75">
            <v>1010015950</v>
          </cell>
          <cell r="B75" t="str">
            <v>МХБ Cосиски Сливочные ц/о ОХЛ 400г*6 (2,4 кг) ООО "Мираторг-Курск" РОССИЯ</v>
          </cell>
          <cell r="C75" t="str">
            <v>СОСИСКИ</v>
          </cell>
          <cell r="D75" t="str">
            <v>МХБ Курск</v>
          </cell>
          <cell r="E75" t="str">
            <v>Шт</v>
          </cell>
          <cell r="F75">
            <v>0.4</v>
          </cell>
          <cell r="G75">
            <v>2.4000000000000004</v>
          </cell>
          <cell r="H75">
            <v>30</v>
          </cell>
        </row>
        <row r="76">
          <cell r="A76">
            <v>1010015947</v>
          </cell>
          <cell r="B76" t="str">
            <v>МХБ Сосиски Молочные б/о ОХЛ 350г*6 (2,1кг) ООО "Мираторг-Курск" РОССИЯ</v>
          </cell>
          <cell r="C76" t="str">
            <v>СОСИСКИ</v>
          </cell>
          <cell r="D76" t="str">
            <v>МХБ Курск</v>
          </cell>
          <cell r="E76" t="str">
            <v>Шт</v>
          </cell>
          <cell r="F76">
            <v>0.35</v>
          </cell>
          <cell r="G76">
            <v>2.0999999999999996</v>
          </cell>
          <cell r="H76">
            <v>30</v>
          </cell>
        </row>
        <row r="77">
          <cell r="A77">
            <v>1010015949</v>
          </cell>
          <cell r="B77" t="str">
            <v>МХБ Сосиски Молочные ц/о ОХЛ 400г*6 (2,4кг) ООО "Мираторг-Курск" РОССИЯ</v>
          </cell>
          <cell r="C77" t="str">
            <v>СОСИСКИ</v>
          </cell>
          <cell r="D77" t="str">
            <v>МХБ Курск</v>
          </cell>
          <cell r="E77" t="str">
            <v>Шт</v>
          </cell>
          <cell r="F77">
            <v>0.4</v>
          </cell>
          <cell r="G77">
            <v>2.4000000000000004</v>
          </cell>
          <cell r="H77">
            <v>30</v>
          </cell>
        </row>
        <row r="78">
          <cell r="A78">
            <v>1010030987</v>
          </cell>
          <cell r="B78" t="str">
            <v>ЗКБ Цыпленок тушеный стекло охл 350*4</v>
          </cell>
          <cell r="C78" t="str">
            <v>КОНСЕРВАЦИЯ</v>
          </cell>
          <cell r="D78" t="str">
            <v>ЗКБ Брянск</v>
          </cell>
          <cell r="E78" t="str">
            <v>Шт</v>
          </cell>
          <cell r="F78">
            <v>0.35</v>
          </cell>
          <cell r="G78">
            <v>1.4</v>
          </cell>
          <cell r="H78">
            <v>912</v>
          </cell>
        </row>
        <row r="79">
          <cell r="A79">
            <v>1010030988</v>
          </cell>
          <cell r="B79" t="str">
            <v>ЗКБ Свинина тушеная стекло охл 350*4</v>
          </cell>
          <cell r="C79" t="str">
            <v>КОНСЕРВАЦИЯ</v>
          </cell>
          <cell r="D79" t="str">
            <v>ЗКБ Брянск</v>
          </cell>
          <cell r="E79" t="str">
            <v>Шт</v>
          </cell>
          <cell r="F79">
            <v>0.35</v>
          </cell>
          <cell r="G79">
            <v>1.4</v>
          </cell>
          <cell r="H79">
            <v>1095</v>
          </cell>
        </row>
        <row r="80">
          <cell r="A80">
            <v>1010030989</v>
          </cell>
          <cell r="B80" t="str">
            <v>ЗКБ Говядина тушеная стекло охл 350*4</v>
          </cell>
          <cell r="C80" t="str">
            <v>КОНСЕРВАЦИЯ</v>
          </cell>
          <cell r="D80" t="str">
            <v>ЗКБ Брянск</v>
          </cell>
          <cell r="E80" t="str">
            <v>Шт</v>
          </cell>
          <cell r="F80">
            <v>0.35</v>
          </cell>
          <cell r="G80">
            <v>1.4</v>
          </cell>
          <cell r="H80">
            <v>1095</v>
          </cell>
        </row>
        <row r="81">
          <cell r="A81">
            <v>1010031576</v>
          </cell>
          <cell r="B81" t="str">
            <v>МХБ Колбаса ск Салями нар охл 100г*10</v>
          </cell>
          <cell r="C81" t="str">
            <v>НАРЕЗКА</v>
          </cell>
          <cell r="D81" t="str">
            <v>МХБ Курск</v>
          </cell>
          <cell r="E81" t="str">
            <v>Шт</v>
          </cell>
          <cell r="F81">
            <v>0.1</v>
          </cell>
          <cell r="G81">
            <v>1</v>
          </cell>
          <cell r="H81">
            <v>120</v>
          </cell>
        </row>
        <row r="82">
          <cell r="A82">
            <v>1010031574</v>
          </cell>
          <cell r="B82" t="str">
            <v>МХБ Колбаса с/к Куршская нар 100г*10</v>
          </cell>
          <cell r="C82" t="str">
            <v>НАРЕЗКА</v>
          </cell>
          <cell r="D82" t="str">
            <v>МХБ Курск</v>
          </cell>
          <cell r="E82" t="str">
            <v>Шт</v>
          </cell>
          <cell r="F82">
            <v>0.1</v>
          </cell>
          <cell r="G82">
            <v>1</v>
          </cell>
          <cell r="H82">
            <v>120</v>
          </cell>
        </row>
        <row r="83">
          <cell r="A83">
            <v>1010031575</v>
          </cell>
          <cell r="B83" t="str">
            <v>МХБ Колбаса с/к Сальчичон нар 100г*10</v>
          </cell>
          <cell r="C83" t="str">
            <v>НАРЕЗКА</v>
          </cell>
          <cell r="D83" t="str">
            <v>МХБ Курск</v>
          </cell>
          <cell r="E83" t="str">
            <v>Шт</v>
          </cell>
          <cell r="F83">
            <v>0.1</v>
          </cell>
          <cell r="G83">
            <v>1</v>
          </cell>
          <cell r="H83">
            <v>120</v>
          </cell>
        </row>
        <row r="84">
          <cell r="A84">
            <v>1010031847</v>
          </cell>
          <cell r="B84" t="str">
            <v>Сервелат Мраморный нарезка ОХЛ ГЗМС 100г</v>
          </cell>
          <cell r="C84" t="str">
            <v>ВАРЕНО-КОПЧЕНАЯ</v>
          </cell>
          <cell r="D84" t="str">
            <v>МХБ Курск</v>
          </cell>
          <cell r="E84" t="str">
            <v>Шт</v>
          </cell>
          <cell r="F84">
            <v>0.1</v>
          </cell>
          <cell r="G84">
            <v>1</v>
          </cell>
          <cell r="H84">
            <v>30</v>
          </cell>
        </row>
        <row r="85">
          <cell r="A85">
            <v>1010030936</v>
          </cell>
          <cell r="B85" t="str">
            <v>МХБ Коппа с/к нарезка ОХЛ ГЗМС 100г*10</v>
          </cell>
          <cell r="C85" t="str">
            <v>НАРЕЗКА</v>
          </cell>
          <cell r="D85" t="str">
            <v>МХБ Курск</v>
          </cell>
          <cell r="E85" t="str">
            <v>Шт</v>
          </cell>
          <cell r="F85">
            <v>0.1</v>
          </cell>
          <cell r="G85">
            <v>1</v>
          </cell>
          <cell r="H85">
            <v>90</v>
          </cell>
        </row>
        <row r="86">
          <cell r="A86">
            <v>1010032041</v>
          </cell>
          <cell r="B86" t="str">
            <v>МХБ Ветчина Парма ск нар ГЗМС 100г*10</v>
          </cell>
          <cell r="C86" t="str">
            <v>НАРЕЗКА</v>
          </cell>
          <cell r="D86" t="str">
            <v>МХБ Курск</v>
          </cell>
          <cell r="E86" t="str">
            <v>Шт</v>
          </cell>
          <cell r="F86">
            <v>0.1</v>
          </cell>
          <cell r="G86">
            <v>1</v>
          </cell>
          <cell r="H86">
            <v>90</v>
          </cell>
        </row>
        <row r="87">
          <cell r="A87">
            <v>1010032043</v>
          </cell>
          <cell r="B87" t="str">
            <v>МХБ Прошутто ск нар ГЗМС 100г*10</v>
          </cell>
          <cell r="C87" t="str">
            <v>НАРЕЗКА</v>
          </cell>
          <cell r="D87" t="str">
            <v>МХБ Курск</v>
          </cell>
          <cell r="E87" t="str">
            <v>Шт</v>
          </cell>
          <cell r="F87">
            <v>0.1</v>
          </cell>
          <cell r="G87">
            <v>1</v>
          </cell>
          <cell r="H87">
            <v>90</v>
          </cell>
        </row>
        <row r="88">
          <cell r="A88">
            <v>1010031948</v>
          </cell>
          <cell r="B88" t="str">
            <v>МХБ Сосис Венские ОХЛ ГЗМС 350г*6(2,1кг)</v>
          </cell>
          <cell r="C88" t="str">
            <v>СОСИСКИ</v>
          </cell>
          <cell r="D88" t="str">
            <v>МХБ Курск</v>
          </cell>
          <cell r="E88" t="str">
            <v>Шт</v>
          </cell>
          <cell r="F88">
            <v>0.35</v>
          </cell>
          <cell r="G88">
            <v>2.1</v>
          </cell>
          <cell r="H88">
            <v>45</v>
          </cell>
        </row>
        <row r="89">
          <cell r="A89">
            <v>1010031947</v>
          </cell>
          <cell r="B89" t="str">
            <v>МХБ Сос Баварские ОХЛ ГЗМС 350г*6(2,1кг)</v>
          </cell>
          <cell r="C89" t="str">
            <v>СОСИСКИ</v>
          </cell>
          <cell r="D89" t="str">
            <v>МХБ Курск</v>
          </cell>
          <cell r="E89" t="str">
            <v>Шт</v>
          </cell>
          <cell r="F89">
            <v>0.35</v>
          </cell>
          <cell r="G89">
            <v>2.1</v>
          </cell>
          <cell r="H89">
            <v>45</v>
          </cell>
        </row>
        <row r="90">
          <cell r="A90">
            <v>1010030879</v>
          </cell>
          <cell r="B90" t="str">
            <v>МХБ Колбаса Сальчичон с/к ВУ ОХЛ 300гр*6</v>
          </cell>
          <cell r="C90" t="str">
            <v>СЫРОКОПЧЕНАЯ КОЛБАСА</v>
          </cell>
          <cell r="D90" t="str">
            <v>МХБ Курск</v>
          </cell>
          <cell r="E90" t="str">
            <v>Шт</v>
          </cell>
          <cell r="F90">
            <v>0.3</v>
          </cell>
          <cell r="G90">
            <v>1.7999999999999998</v>
          </cell>
          <cell r="H90">
            <v>180</v>
          </cell>
        </row>
        <row r="91">
          <cell r="A91">
            <v>1010032371</v>
          </cell>
          <cell r="B91" t="str">
            <v>МХБ Колб ск Тапас ОХЛ ГЗМС 70г*10</v>
          </cell>
          <cell r="C91" t="str">
            <v>СЫРОКОПЧЕНАЯ КОЛБАСА</v>
          </cell>
          <cell r="D91" t="str">
            <v>МХБ Курск</v>
          </cell>
          <cell r="E91" t="str">
            <v>Шт</v>
          </cell>
          <cell r="F91">
            <v>7.0000000000000007E-2</v>
          </cell>
          <cell r="G91">
            <v>0.70000000000000007</v>
          </cell>
          <cell r="H91">
            <v>90</v>
          </cell>
        </row>
        <row r="92">
          <cell r="A92">
            <v>1010032372</v>
          </cell>
          <cell r="B92" t="str">
            <v>МХБ Колб ск Тапас с чили ОХЛ ГЗМС 70г*10</v>
          </cell>
          <cell r="C92" t="str">
            <v>СЫРОКОПЧЕНАЯ КОЛБАСА</v>
          </cell>
          <cell r="D92" t="str">
            <v>МХБ Курск</v>
          </cell>
          <cell r="E92" t="str">
            <v>Шт</v>
          </cell>
          <cell r="F92">
            <v>7.0000000000000007E-2</v>
          </cell>
          <cell r="G92">
            <v>0.70000000000000007</v>
          </cell>
          <cell r="H92">
            <v>90</v>
          </cell>
        </row>
        <row r="93">
          <cell r="A93">
            <v>1010025625</v>
          </cell>
          <cell r="B93" t="str">
            <v>МХБ Бекон кв Венгерский ВУ охл 200г*10</v>
          </cell>
          <cell r="C93" t="str">
            <v>НАРЕЗКА</v>
          </cell>
          <cell r="D93" t="str">
            <v>МХБ Курск</v>
          </cell>
          <cell r="E93" t="str">
            <v>Шт</v>
          </cell>
          <cell r="F93">
            <v>0.2</v>
          </cell>
          <cell r="G93">
            <v>2</v>
          </cell>
          <cell r="H93">
            <v>45</v>
          </cell>
        </row>
        <row r="94">
          <cell r="A94">
            <v>1010032502</v>
          </cell>
          <cell r="B94" t="str">
            <v>МХБ Бастурма Классическая ОХЛ ВУ ~200г*4</v>
          </cell>
          <cell r="C94" t="str">
            <v>СЫРОКОПЧЕНЫЕ ДЕЛИКАТ</v>
          </cell>
          <cell r="D94" t="str">
            <v>МХБ Курск</v>
          </cell>
          <cell r="E94" t="str">
            <v>Кг</v>
          </cell>
          <cell r="F94">
            <v>1</v>
          </cell>
          <cell r="G94">
            <v>0.8</v>
          </cell>
          <cell r="H94">
            <v>60</v>
          </cell>
        </row>
        <row r="95">
          <cell r="A95">
            <v>1010032373</v>
          </cell>
          <cell r="B95" t="str">
            <v>МХБ Сосиски Мини ОХЛ ГЗМС 475г*4</v>
          </cell>
          <cell r="C95" t="str">
            <v>СОСИСКИ</v>
          </cell>
          <cell r="D95" t="str">
            <v>МХБ Курск</v>
          </cell>
          <cell r="E95" t="str">
            <v>Шт</v>
          </cell>
          <cell r="F95">
            <v>0.47499999999999998</v>
          </cell>
          <cell r="G95">
            <v>1.9</v>
          </cell>
          <cell r="H95">
            <v>45</v>
          </cell>
        </row>
        <row r="96">
          <cell r="A96">
            <v>1010032565</v>
          </cell>
          <cell r="B96" t="str">
            <v>МХБ Мортаделла нарезка ОХЛ ГЗМС 100г*10</v>
          </cell>
          <cell r="C96" t="str">
            <v>ВАРЕНАЯ КОЛБАСА</v>
          </cell>
          <cell r="D96" t="str">
            <v>МХБ Курск</v>
          </cell>
          <cell r="E96" t="str">
            <v>Шт</v>
          </cell>
          <cell r="F96">
            <v>0.1</v>
          </cell>
          <cell r="G96">
            <v>1</v>
          </cell>
          <cell r="H96">
            <v>30</v>
          </cell>
        </row>
        <row r="97">
          <cell r="A97">
            <v>1010032677</v>
          </cell>
          <cell r="B97" t="str">
            <v>КП Сосиски Ита с беконом ОХЛ ГЗМС 350г*6</v>
          </cell>
          <cell r="C97" t="str">
            <v>СОСИСКИ</v>
          </cell>
          <cell r="D97" t="str">
            <v>МХБ Курск</v>
          </cell>
          <cell r="E97" t="str">
            <v>Шт</v>
          </cell>
          <cell r="F97">
            <v>0.35</v>
          </cell>
          <cell r="G97">
            <v>2.0999999999999996</v>
          </cell>
          <cell r="H97">
            <v>45</v>
          </cell>
        </row>
        <row r="98">
          <cell r="A98">
            <v>1010032754</v>
          </cell>
          <cell r="B98" t="str">
            <v>КП Колб вк Черная Бергамо ВУ ОХЛ 280г*6</v>
          </cell>
          <cell r="C98" t="str">
            <v>ВАРЕНО-КОПЧЕНАЯ</v>
          </cell>
          <cell r="D98" t="str">
            <v>МХБ Курск</v>
          </cell>
          <cell r="E98" t="str">
            <v>Шт</v>
          </cell>
          <cell r="F98">
            <v>0.28000000000000003</v>
          </cell>
          <cell r="G98">
            <v>1.6800000000000002</v>
          </cell>
          <cell r="H98">
            <v>55</v>
          </cell>
        </row>
        <row r="99">
          <cell r="A99">
            <v>1010032675</v>
          </cell>
          <cell r="B99" t="str">
            <v>КП Сосиски Ита с сыром ОХЛ ГЗМС 350г*6</v>
          </cell>
          <cell r="C99" t="str">
            <v>СОСИСКИ</v>
          </cell>
          <cell r="D99" t="str">
            <v>МХБ Курск</v>
          </cell>
          <cell r="E99" t="str">
            <v>Шт</v>
          </cell>
          <cell r="F99">
            <v>0.35</v>
          </cell>
          <cell r="G99">
            <v>2.0999999999999996</v>
          </cell>
          <cell r="H99">
            <v>45</v>
          </cell>
        </row>
        <row r="100">
          <cell r="A100">
            <v>1010032928</v>
          </cell>
          <cell r="B100" t="str">
            <v>КП Колбаса вк Московская срез 250г*6</v>
          </cell>
          <cell r="C100" t="str">
            <v>ВАРЕНО-КОПЧЕНАЯ</v>
          </cell>
          <cell r="D100" t="str">
            <v>МХБ Курск</v>
          </cell>
          <cell r="E100" t="str">
            <v>Шт</v>
          </cell>
          <cell r="F100">
            <v>0.25</v>
          </cell>
          <cell r="G100">
            <v>1.5</v>
          </cell>
          <cell r="H100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zoomScaleNormal="100" workbookViewId="0">
      <selection activeCell="F21" sqref="F21"/>
    </sheetView>
  </sheetViews>
  <sheetFormatPr defaultRowHeight="15" x14ac:dyDescent="0.25"/>
  <cols>
    <col min="1" max="1" width="79.140625" bestFit="1" customWidth="1"/>
    <col min="2" max="2" width="11" style="1" bestFit="1" customWidth="1"/>
    <col min="3" max="3" width="60.7109375" bestFit="1" customWidth="1"/>
    <col min="4" max="4" width="6.42578125" bestFit="1" customWidth="1"/>
    <col min="5" max="5" width="11" style="1" bestFit="1" customWidth="1"/>
    <col min="6" max="6" width="93" bestFit="1" customWidth="1"/>
    <col min="7" max="7" width="6.42578125" bestFit="1" customWidth="1"/>
  </cols>
  <sheetData>
    <row r="1" spans="1:7" ht="15.75" thickBot="1" x14ac:dyDescent="0.3">
      <c r="A1" s="10" t="s">
        <v>2</v>
      </c>
      <c r="B1" s="11" t="s">
        <v>3</v>
      </c>
      <c r="C1" s="12" t="s">
        <v>6</v>
      </c>
      <c r="D1" s="13" t="s">
        <v>5</v>
      </c>
      <c r="E1" s="11" t="s">
        <v>4</v>
      </c>
      <c r="F1" s="12" t="s">
        <v>7</v>
      </c>
      <c r="G1" s="13" t="s">
        <v>5</v>
      </c>
    </row>
    <row r="2" spans="1:7" x14ac:dyDescent="0.25">
      <c r="A2" s="2" t="s">
        <v>0</v>
      </c>
      <c r="B2" s="4">
        <v>1010023983</v>
      </c>
      <c r="C2" s="8" t="str">
        <f>VLOOKUP(B2,[2]Лист1!$A:$B,2,0)</f>
        <v>МХБ Колбаса сырокопченая Брауншвейгская ВУ ОХЛ 300гр*6</v>
      </c>
      <c r="D2" s="5">
        <f>VLOOKUP(B2,[2]Лист1!$A:$H,8,0)</f>
        <v>150</v>
      </c>
      <c r="E2" s="4">
        <v>1010033324</v>
      </c>
      <c r="F2" s="8" t="str">
        <f>VLOOKUP(E2,[1]Лист1!$A:$B,2,0)</f>
        <v>Колбаса с/к Брауншвейгская ВУ ОХЛ 300г*6 (1,8кг)  МИРАТОРГ</v>
      </c>
      <c r="G2" s="5">
        <f>VLOOKUP(E2,[1]Лист1!$A:$H,8,0)</f>
        <v>150</v>
      </c>
    </row>
    <row r="3" spans="1:7" ht="15.75" thickBot="1" x14ac:dyDescent="0.3">
      <c r="A3" s="3" t="s">
        <v>1</v>
      </c>
      <c r="B3" s="6">
        <v>1010023830</v>
      </c>
      <c r="C3" s="9" t="str">
        <f>VLOOKUP(B3,[2]Лист1!$A:$B,2,0)</f>
        <v>МХБ Колбаса сырокопченая Сервелат полусухой ф/о охл 300г*6</v>
      </c>
      <c r="D3" s="7">
        <f>VLOOKUP(B3,[2]Лист1!$A:$H,8,0)</f>
        <v>150</v>
      </c>
      <c r="E3" s="6">
        <v>1010033332</v>
      </c>
      <c r="F3" s="9" t="str">
        <f>VLOOKUP(E3,[1]Лист1!$A:$B,2,0)</f>
        <v>Колбаса сырокопченая Сервелат полусухой ф/о охл 300г*6 (1,8кг) ООО "Мираторг-Курск" РОССИЯ</v>
      </c>
      <c r="G3" s="7">
        <f>VLOOKUP(E3,[1]Лист1!$A:$H,8,0)</f>
        <v>150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2025-09-09T12:19:59Z</dcterms:modified>
</cp:coreProperties>
</file>