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ПРС(ЛП) на погрузку с филиалами на 29,09,25\"/>
    </mc:Choice>
  </mc:AlternateContent>
  <xr:revisionPtr revIDLastSave="0" documentId="13_ncr:1_{7D91FFE1-D46B-44AC-B4A4-9E7778B09B34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D36" i="1" l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<sst xmlns="http://schemas.openxmlformats.org/spreadsheetml/2006/main" count="37" uniqueCount="37">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</sst>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19,09,25%20&#1055;&#1054;&#1050;&#1054;&#1052;%20&#1050;&#1048;%20&#1055;&#1056;&#1057;(&#1051;&#1055;)%20&#1085;&#1072;%20&#1087;&#1086;&#1075;&#1088;&#1091;&#1079;&#1082;&#1091;%20&#1089;%20&#1092;&#1080;&#1083;&#1080;&#1072;&#1083;&#1072;&#1084;&#1080;%20&#1085;&#1072;%2022,09,25/&#1047;&#1072;&#1082;&#1072;&#1079;%2019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400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350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250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300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300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350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300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450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300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200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200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400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300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300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300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300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300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300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300</v>
          </cell>
          <cell r="E35">
            <v>0.6</v>
          </cell>
        </row>
        <row r="36">
          <cell r="D36">
            <v>9940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K12" sqref="K12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  <col min="6" max="6" width="10.5" style="10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 s="10">
        <f>SUM(F4:F102)</f>
        <v>3990.4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s="10" t="s">
        <v>36</v>
      </c>
    </row>
    <row r="4" spans="1:12" ht="11.45" customHeight="1" x14ac:dyDescent="0.2">
      <c r="C4" s="4" t="s">
        <v>2</v>
      </c>
      <c r="D4" s="7">
        <v>400</v>
      </c>
      <c r="E4" s="5">
        <f>VLOOKUP(C4,[1]TDSheet!$C:$E,3,0)</f>
        <v>0.3</v>
      </c>
      <c r="F4" s="11">
        <f>E4*D4</f>
        <v>120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350</v>
      </c>
      <c r="E5" s="5">
        <f>VLOOKUP(C5,[1]TDSheet!$C:$E,3,0)</f>
        <v>0.4</v>
      </c>
      <c r="F5" s="11">
        <f t="shared" ref="F5:F35" si="0">E5*D5</f>
        <v>140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11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11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>
        <f>VLOOKUP(C8,[1]TDSheet!$C:$E,3,0)</f>
        <v>0.3</v>
      </c>
      <c r="F8" s="11">
        <f t="shared" si="0"/>
        <v>75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>
        <f>VLOOKUP(C9,[1]TDSheet!$C:$E,3,0)</f>
        <v>0.3</v>
      </c>
      <c r="F9" s="11">
        <f t="shared" si="0"/>
        <v>90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>
        <f>VLOOKUP(C10,[1]TDSheet!$C:$E,3,0)</f>
        <v>0.4</v>
      </c>
      <c r="F10" s="11">
        <f t="shared" si="0"/>
        <v>120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11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11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11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>
        <f>VLOOKUP(C14,[1]TDSheet!$C:$E,3,0)</f>
        <v>0.4</v>
      </c>
      <c r="F14" s="11">
        <f t="shared" si="0"/>
        <v>140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>
        <f>VLOOKUP(C15,[1]TDSheet!$C:$E,3,0)</f>
        <v>0.4</v>
      </c>
      <c r="F15" s="11">
        <f t="shared" si="0"/>
        <v>120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11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11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300</v>
      </c>
      <c r="E18" s="5">
        <f>VLOOKUP(C18,[1]TDSheet!$C:$E,3,0)</f>
        <v>0.4</v>
      </c>
      <c r="F18" s="11">
        <f t="shared" si="0"/>
        <v>120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11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11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300</v>
      </c>
      <c r="E21" s="5">
        <f>VLOOKUP(C21,[1]TDSheet!$C:$E,3,0)</f>
        <v>0.4</v>
      </c>
      <c r="F21" s="11">
        <f t="shared" si="0"/>
        <v>120</v>
      </c>
    </row>
    <row r="22" spans="3:12" ht="11.45" customHeight="1" x14ac:dyDescent="0.2">
      <c r="C22" s="4" t="s">
        <v>19</v>
      </c>
      <c r="D22" s="5">
        <v>300</v>
      </c>
      <c r="E22" s="5">
        <f>VLOOKUP(C22,[1]TDSheet!$C:$E,3,0)</f>
        <v>0.35</v>
      </c>
      <c r="F22" s="11">
        <f t="shared" si="0"/>
        <v>105</v>
      </c>
    </row>
    <row r="23" spans="3:12" ht="11.45" customHeight="1" x14ac:dyDescent="0.2">
      <c r="C23" s="4" t="s">
        <v>21</v>
      </c>
      <c r="D23" s="5">
        <v>300</v>
      </c>
      <c r="E23" s="5">
        <f>VLOOKUP(C23,[1]TDSheet!$C:$E,3,0)</f>
        <v>0.3</v>
      </c>
      <c r="F23" s="11">
        <f t="shared" si="0"/>
        <v>90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11">
        <f t="shared" si="0"/>
        <v>38</v>
      </c>
    </row>
    <row r="25" spans="3:12" ht="11.45" customHeight="1" x14ac:dyDescent="0.2">
      <c r="C25" s="4" t="s">
        <v>22</v>
      </c>
      <c r="D25" s="5">
        <v>400</v>
      </c>
      <c r="E25" s="5">
        <f>VLOOKUP(C25,[1]TDSheet!$C:$E,3,0)</f>
        <v>0.35</v>
      </c>
      <c r="F25" s="11">
        <f t="shared" si="0"/>
        <v>140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11">
        <f t="shared" si="0"/>
        <v>122.49999999999999</v>
      </c>
    </row>
    <row r="27" spans="3:12" ht="11.45" customHeight="1" x14ac:dyDescent="0.2">
      <c r="C27" s="4" t="s">
        <v>24</v>
      </c>
      <c r="D27" s="5">
        <v>300</v>
      </c>
      <c r="E27" s="5">
        <f>VLOOKUP(C27,[1]TDSheet!$C:$E,3,0)</f>
        <v>0.5</v>
      </c>
      <c r="F27" s="11">
        <f t="shared" si="0"/>
        <v>150</v>
      </c>
    </row>
    <row r="28" spans="3:12" ht="11.45" customHeight="1" x14ac:dyDescent="0.2">
      <c r="C28" s="4" t="s">
        <v>33</v>
      </c>
      <c r="D28" s="5">
        <v>300</v>
      </c>
      <c r="E28" s="5">
        <f>VLOOKUP(C28,[1]TDSheet!$C:$E,3,0)</f>
        <v>0.4</v>
      </c>
      <c r="F28" s="11">
        <f t="shared" si="0"/>
        <v>120</v>
      </c>
    </row>
    <row r="29" spans="3:12" ht="11.45" customHeight="1" x14ac:dyDescent="0.2">
      <c r="C29" s="4" t="s">
        <v>25</v>
      </c>
      <c r="D29" s="5">
        <v>300</v>
      </c>
      <c r="E29" s="5">
        <f>VLOOKUP(C29,[1]TDSheet!$C:$E,3,0)</f>
        <v>0.35</v>
      </c>
      <c r="F29" s="11">
        <f t="shared" si="0"/>
        <v>105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11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11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11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11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11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11">
        <f t="shared" si="0"/>
        <v>180</v>
      </c>
    </row>
    <row r="36" spans="3:6" ht="11.45" customHeight="1" x14ac:dyDescent="0.2">
      <c r="C36" s="4"/>
      <c r="D36" s="8">
        <f>SUM(D4:D35)</f>
        <v>10590</v>
      </c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2025-09-26T07:18:05Z</dcterms:modified>
</cp:coreProperties>
</file>