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67-16.10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<sst xmlns="http://schemas.openxmlformats.org/spreadsheetml/2006/main" count="165" uniqueCount="72">
  <si>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</si>
  <si>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</si>
  <si>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</si>
  <si>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</si>
  <si>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</si>
  <si>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</si>
  <si>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</si>
  <si>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</si>
  <si>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</si>
  <si>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</si>
  <si>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</si>
  <si>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</si>
  <si>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</si>
  <si>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</si>
  <si>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</si>
  <si>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</si>
  <si>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</si>
  <si>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</si>
  <si>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</si>
  <si>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</si>
  <si>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</si>
  <si>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</si>
  <si>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</si>
  <si>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</si>
  <si>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</si>
  <si>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</si>
  <si>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</si>
  <si>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</si>
  <si>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</si>
  <si>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</si>
  <si>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</si>
  <si>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</si>
  <si>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</si>
  <si>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</si>
  <si>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</si>
  <si>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</si>
  <si>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</si>
  <si>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</si>
  <si>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</si>
  <si>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</si>
  <si>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</si>
  <si>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</si>
  <si>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</si>
  <si>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</si>
  <si>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</si>
  <si>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</si>
  <si>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</si>
  <si>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</si>
  <si>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</si>
  <si>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</si>
  <si>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</si>
  <si>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</si>
  <si>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</si>
  <si>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</si>
  <si>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</si>
  <si>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</si>
  <si>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</si>
  <si>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</si>
  <si>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</si>
  <si>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</si>
  <si>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</si>
  <si>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</si>
  <si>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</si>
  <si>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</si>
  <si>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</si>
  <si>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</si>
  <si>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</si>
  <si>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</si>
  <si>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</si>
  <si>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</si>
  <si>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Адыгейская ул, д. 13,</t>
  </si>
  <si>
    <t>Доставка 16.10.25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</si>
</sst>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47" activePane="bottomRight" state="frozen"/>
      <selection pane="topRight" activeCell="F1" sqref="F1"/>
      <selection pane="bottomLeft" activeCell="A8" sqref="A8"/>
      <selection pane="bottomRight" activeCell="Q51" sqref="Q51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/>
      <c r="J8" s="77">
        <f t="shared" ref="J8:J37" si="0">I8*$D8</f>
        <v>0</v>
      </c>
      <c r="K8" s="48">
        <f t="shared" ref="K8:K37" si="1">I8*$E8</f>
        <v>0</v>
      </c>
      <c r="L8" s="48">
        <f t="shared" ref="L8:L37" si="2">I8/$F8</f>
        <v>0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/>
      <c r="J9" s="77">
        <f t="shared" si="0"/>
        <v>0</v>
      </c>
      <c r="K9" s="48">
        <f t="shared" si="1"/>
        <v>0</v>
      </c>
      <c r="L9" s="48">
        <f t="shared" si="2"/>
        <v>0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/>
      <c r="J10" s="77">
        <f t="shared" si="0"/>
        <v>0</v>
      </c>
      <c r="K10" s="48">
        <f t="shared" si="1"/>
        <v>0</v>
      </c>
      <c r="L10" s="48">
        <f t="shared" si="2"/>
        <v>0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/>
      <c r="J11" s="77">
        <f t="shared" si="0"/>
        <v>0</v>
      </c>
      <c r="K11" s="48">
        <f t="shared" si="1"/>
        <v>0</v>
      </c>
      <c r="L11" s="48">
        <f t="shared" si="2"/>
        <v>0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/>
      <c r="J12" s="77">
        <f t="shared" si="0"/>
        <v>0</v>
      </c>
      <c r="K12" s="48">
        <f t="shared" si="1"/>
        <v>0</v>
      </c>
      <c r="L12" s="48">
        <f t="shared" si="2"/>
        <v>0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/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/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/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/>
      <c r="J16" s="77">
        <f t="shared" si="0"/>
        <v>0</v>
      </c>
      <c r="K16" s="48">
        <f t="shared" si="1"/>
        <v>0</v>
      </c>
      <c r="L16" s="48">
        <f t="shared" si="2"/>
        <v>0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/>
      <c r="J17" s="77">
        <f t="shared" si="0"/>
        <v>0</v>
      </c>
      <c r="K17" s="48">
        <f t="shared" si="1"/>
        <v>0</v>
      </c>
      <c r="L17" s="48">
        <f t="shared" si="2"/>
        <v>0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/>
      <c r="J18" s="77">
        <f t="shared" si="0"/>
        <v>0</v>
      </c>
      <c r="K18" s="48">
        <f t="shared" si="1"/>
        <v>0</v>
      </c>
      <c r="L18" s="48">
        <f t="shared" si="2"/>
        <v>0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/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/>
      <c r="J20" s="77">
        <f t="shared" si="0"/>
        <v>0</v>
      </c>
      <c r="K20" s="48">
        <f t="shared" si="1"/>
        <v>0</v>
      </c>
      <c r="L20" s="48">
        <f t="shared" si="2"/>
        <v>0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/>
      <c r="J21" s="77">
        <f t="shared" si="0"/>
        <v>0</v>
      </c>
      <c r="K21" s="48">
        <f t="shared" si="1"/>
        <v>0</v>
      </c>
      <c r="L21" s="48">
        <f t="shared" si="2"/>
        <v>0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/>
      <c r="J22" s="77">
        <f t="shared" si="0"/>
        <v>0</v>
      </c>
      <c r="K22" s="48">
        <f t="shared" si="1"/>
        <v>0</v>
      </c>
      <c r="L22" s="48">
        <f t="shared" si="2"/>
        <v>0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/>
      <c r="J23" s="77">
        <f t="shared" si="0"/>
        <v>0</v>
      </c>
      <c r="K23" s="48">
        <f t="shared" si="1"/>
        <v>0</v>
      </c>
      <c r="L23" s="48">
        <f t="shared" si="2"/>
        <v>0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/>
      <c r="J24" s="77">
        <f t="shared" si="0"/>
        <v>0</v>
      </c>
      <c r="K24" s="48">
        <f t="shared" si="1"/>
        <v>0</v>
      </c>
      <c r="L24" s="48">
        <f t="shared" si="2"/>
        <v>0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/>
      <c r="J25" s="77">
        <f t="shared" si="0"/>
        <v>0</v>
      </c>
      <c r="K25" s="48">
        <f t="shared" si="1"/>
        <v>0</v>
      </c>
      <c r="L25" s="48">
        <f t="shared" si="2"/>
        <v>0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/>
      <c r="J26" s="77">
        <f t="shared" si="0"/>
        <v>0</v>
      </c>
      <c r="K26" s="48">
        <f t="shared" si="1"/>
        <v>0</v>
      </c>
      <c r="L26" s="48">
        <f t="shared" si="2"/>
        <v>0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/>
      <c r="J27" s="77">
        <f t="shared" si="0"/>
        <v>0</v>
      </c>
      <c r="K27" s="48">
        <f t="shared" si="1"/>
        <v>0</v>
      </c>
      <c r="L27" s="48">
        <f t="shared" si="2"/>
        <v>0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/>
      <c r="J28" s="77">
        <f t="shared" si="0"/>
        <v>0</v>
      </c>
      <c r="K28" s="48">
        <f t="shared" si="1"/>
        <v>0</v>
      </c>
      <c r="L28" s="48">
        <f t="shared" si="2"/>
        <v>0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/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/>
      <c r="J30" s="77">
        <f t="shared" si="0"/>
        <v>0</v>
      </c>
      <c r="K30" s="48">
        <f t="shared" si="1"/>
        <v>0</v>
      </c>
      <c r="L30" s="48">
        <f t="shared" si="2"/>
        <v>0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/>
      <c r="J31" s="77">
        <f t="shared" si="0"/>
        <v>0</v>
      </c>
      <c r="K31" s="48">
        <f t="shared" si="1"/>
        <v>0</v>
      </c>
      <c r="L31" s="48">
        <f t="shared" si="2"/>
        <v>0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/>
      <c r="J32" s="77">
        <f t="shared" si="0"/>
        <v>0</v>
      </c>
      <c r="K32" s="48">
        <f t="shared" si="1"/>
        <v>0</v>
      </c>
      <c r="L32" s="48">
        <f t="shared" si="2"/>
        <v>0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/>
      <c r="J33" s="77">
        <f t="shared" si="0"/>
        <v>0</v>
      </c>
      <c r="K33" s="48">
        <f t="shared" si="1"/>
        <v>0</v>
      </c>
      <c r="L33" s="48">
        <f t="shared" si="2"/>
        <v>0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/>
      <c r="J34" s="77">
        <f t="shared" si="0"/>
        <v>0</v>
      </c>
      <c r="K34" s="48">
        <f t="shared" si="1"/>
        <v>0</v>
      </c>
      <c r="L34" s="48">
        <f t="shared" si="2"/>
        <v>0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/>
      <c r="J35" s="77">
        <f t="shared" si="0"/>
        <v>0</v>
      </c>
      <c r="K35" s="48">
        <f t="shared" si="1"/>
        <v>0</v>
      </c>
      <c r="L35" s="48">
        <f t="shared" si="2"/>
        <v>0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/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/>
      <c r="J37" s="77">
        <f t="shared" si="0"/>
        <v>0</v>
      </c>
      <c r="K37" s="48">
        <f t="shared" si="1"/>
        <v>0</v>
      </c>
      <c r="L37" s="48">
        <f t="shared" si="2"/>
        <v>0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/>
      <c r="J38" s="77">
        <f t="shared" ref="J38:J58" si="3">I38*$D38</f>
        <v>0</v>
      </c>
      <c r="K38" s="48">
        <f t="shared" ref="K38:K58" si="4">I38*$E38</f>
        <v>0</v>
      </c>
      <c r="L38" s="48">
        <f t="shared" ref="L38:L58" si="5">I38/$F38</f>
        <v>0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/>
      <c r="J39" s="77">
        <f t="shared" si="3"/>
        <v>0</v>
      </c>
      <c r="K39" s="48">
        <f t="shared" si="4"/>
        <v>0</v>
      </c>
      <c r="L39" s="48">
        <f t="shared" si="5"/>
        <v>0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/>
      <c r="J40" s="77">
        <f t="shared" si="3"/>
        <v>0</v>
      </c>
      <c r="K40" s="48">
        <f t="shared" si="4"/>
        <v>0</v>
      </c>
      <c r="L40" s="48">
        <f t="shared" si="5"/>
        <v>0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/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/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/>
      <c r="J43" s="77">
        <f t="shared" si="3"/>
        <v>0</v>
      </c>
      <c r="K43" s="48">
        <f t="shared" si="4"/>
        <v>0</v>
      </c>
      <c r="L43" s="48">
        <f t="shared" si="5"/>
        <v>0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/>
      <c r="J44" s="77">
        <f t="shared" si="3"/>
        <v>0</v>
      </c>
      <c r="K44" s="48">
        <f t="shared" si="4"/>
        <v>0</v>
      </c>
      <c r="L44" s="48">
        <f t="shared" si="5"/>
        <v>0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/>
      <c r="J45" s="77">
        <f t="shared" si="3"/>
        <v>0</v>
      </c>
      <c r="K45" s="48">
        <f t="shared" si="4"/>
        <v>0</v>
      </c>
      <c r="L45" s="48">
        <f t="shared" si="5"/>
        <v>0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/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/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/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/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/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/>
      <c r="J51" s="77">
        <f t="shared" si="3"/>
        <v>0</v>
      </c>
      <c r="K51" s="48">
        <f t="shared" si="4"/>
        <v>0</v>
      </c>
      <c r="L51" s="48">
        <f t="shared" si="5"/>
        <v>0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/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462</v>
      </c>
      <c r="J53" s="77">
        <f t="shared" si="3"/>
        <v>1709.4</v>
      </c>
      <c r="K53" s="48">
        <f t="shared" si="4"/>
        <v>1798.104</v>
      </c>
      <c r="L53" s="48">
        <f t="shared" si="5"/>
        <v>3.6666666666666665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>
        <v>108</v>
      </c>
      <c r="J54" s="77">
        <f t="shared" si="3"/>
        <v>594</v>
      </c>
      <c r="K54" s="48">
        <f t="shared" si="4"/>
        <v>619.38</v>
      </c>
      <c r="L54" s="48">
        <f t="shared" si="5"/>
        <v>1.2857142857142858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>
        <v>98</v>
      </c>
      <c r="J55" s="77">
        <f t="shared" si="3"/>
        <v>294</v>
      </c>
      <c r="K55" s="48">
        <f t="shared" si="4"/>
        <v>312.81600000000003</v>
      </c>
      <c r="L55" s="48">
        <f t="shared" si="5"/>
        <v>0.77777777777777779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>
        <v>42</v>
      </c>
      <c r="J56" s="77">
        <f t="shared" si="3"/>
        <v>155.4</v>
      </c>
      <c r="K56" s="48">
        <f t="shared" si="4"/>
        <v>163.464</v>
      </c>
      <c r="L56" s="48">
        <f t="shared" si="5"/>
        <v>0.33333333333333331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>
        <v>578</v>
      </c>
      <c r="J57" s="77">
        <f t="shared" si="3"/>
        <v>2138.6</v>
      </c>
      <c r="K57" s="48">
        <f t="shared" si="4"/>
        <v>2249.576</v>
      </c>
      <c r="L57" s="48">
        <f t="shared" si="5"/>
        <v>4.587301587301587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>
        <v>0</v>
      </c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1288</v>
      </c>
      <c r="J59" s="30">
        <f>SUM(J8:J58)</f>
        <v>4891.3999999999996</v>
      </c>
      <c r="K59" s="30">
        <f>SUM(K8:K58)</f>
        <v>5143.34</v>
      </c>
      <c r="L59" s="49">
        <f>SUM(L8:L58)</f>
        <v>10.65079365079365</v>
      </c>
      <c r="M59" s="47">
        <f>ROUNDUP(L59,0)</f>
        <v>11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5356.3558730158729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2025-09-26T11:00:24Z</dcterms:modified>
</cp:coreProperties>
</file>