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SIMF\"/>
    </mc:Choice>
  </mc:AlternateContent>
  <xr:revisionPtr revIDLastSave="0" documentId="13_ncr:1_{CADF44B3-94E1-4869-BAD9-B9A1C12686E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<sst xmlns="http://schemas.openxmlformats.org/spreadsheetml/2006/main" count="431" uniqueCount="254">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</sst>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L180" sqref="L18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45903</v>
      </c>
      <c r="E3" s="7" t="s">
        <v>3</v>
      </c>
      <c r="F3" s="97"/>
      <c r="G3" s="101">
        <v>45906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>
        <v>320</v>
      </c>
      <c r="F13" s="23"/>
      <c r="G13" s="23">
        <f>E13*0.4</f>
        <v>128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>
        <v>360</v>
      </c>
      <c r="F14" s="23"/>
      <c r="G14" s="23">
        <f>E14*0.4</f>
        <v>144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>
        <v>120</v>
      </c>
      <c r="F17" s="23">
        <v>0.4</v>
      </c>
      <c r="G17" s="23">
        <f>E17*0.4</f>
        <v>48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600</v>
      </c>
      <c r="F22" s="23">
        <v>0.4</v>
      </c>
      <c r="G22" s="23">
        <f>E22*0.4</f>
        <v>240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400</v>
      </c>
      <c r="F29" s="23">
        <v>0.4</v>
      </c>
      <c r="G29" s="23">
        <f>E29*0.4</f>
        <v>160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>
        <v>50</v>
      </c>
      <c r="F34" s="23">
        <v>1.366666666666666</v>
      </c>
      <c r="G34" s="23">
        <f>E34*1</f>
        <v>50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>
        <v>80</v>
      </c>
      <c r="F42" s="23">
        <v>0.27</v>
      </c>
      <c r="G42" s="23">
        <f>F42*E42</f>
        <v>21.6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>
        <v>40</v>
      </c>
      <c r="F43" s="23"/>
      <c r="G43" s="23">
        <f>E43</f>
        <v>40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/>
      <c r="F44" s="23"/>
      <c r="G44" s="23">
        <f>E44</f>
        <v>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>
        <v>100</v>
      </c>
      <c r="F49" s="23"/>
      <c r="G49" s="23">
        <f>E49*1</f>
        <v>100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>
        <v>20</v>
      </c>
      <c r="F50" s="23"/>
      <c r="G50" s="23">
        <f>E50*0.6</f>
        <v>12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>
        <v>120</v>
      </c>
      <c r="F51" s="23"/>
      <c r="G51" s="23">
        <f>E51*0.35</f>
        <v>42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>
        <v>120</v>
      </c>
      <c r="F53" s="23">
        <v>0.41</v>
      </c>
      <c r="G53" s="23">
        <f>F53*E53</f>
        <v>49.199999999999996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360</v>
      </c>
      <c r="F54" s="23">
        <v>0.3</v>
      </c>
      <c r="G54" s="23">
        <f>F54*E54</f>
        <v>108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>
        <v>100</v>
      </c>
      <c r="F58" s="23">
        <v>1.0666666666666671</v>
      </c>
      <c r="G58" s="23">
        <f>E58*1</f>
        <v>100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>
        <v>240</v>
      </c>
      <c r="F59" s="23"/>
      <c r="G59" s="23">
        <f>E59*0.4</f>
        <v>96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>
        <v>300</v>
      </c>
      <c r="F60" s="23">
        <v>0.45</v>
      </c>
      <c r="G60" s="23">
        <f>E60*0.41</f>
        <v>122.99999999999999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>
        <v>30</v>
      </c>
      <c r="F63" s="23"/>
      <c r="G63" s="23">
        <f>E63*1</f>
        <v>30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>
        <v>60</v>
      </c>
      <c r="F67" s="23"/>
      <c r="G67" s="23">
        <f>E67*0.36</f>
        <v>21.599999999999998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>
        <v>30</v>
      </c>
      <c r="F69" s="23">
        <v>0.33</v>
      </c>
      <c r="G69" s="23">
        <f>E69*F69</f>
        <v>9.9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600</v>
      </c>
      <c r="F72" s="23">
        <v>0.41</v>
      </c>
      <c r="G72" s="23">
        <f>E72*0.41</f>
        <v>245.99999999999997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>
        <v>240</v>
      </c>
      <c r="F73" s="23">
        <v>0.4</v>
      </c>
      <c r="G73" s="23">
        <f>E73*0.4</f>
        <v>96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>
        <v>40</v>
      </c>
      <c r="F74" s="23"/>
      <c r="G74" s="23">
        <f>E74</f>
        <v>40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120</v>
      </c>
      <c r="F77" s="23"/>
      <c r="G77" s="23">
        <f>E77*0.41</f>
        <v>49.199999999999996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>
        <v>40</v>
      </c>
      <c r="F80" s="23"/>
      <c r="G80" s="23">
        <f>E80*0.4</f>
        <v>16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>
        <v>40</v>
      </c>
      <c r="F81" s="23">
        <v>0.3</v>
      </c>
      <c r="G81" s="23">
        <f>F81*E81</f>
        <v>12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>
        <v>20</v>
      </c>
      <c r="F83" s="23">
        <v>1</v>
      </c>
      <c r="G83" s="23">
        <f>E83</f>
        <v>20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>
        <v>50</v>
      </c>
      <c r="F84" s="23">
        <v>1.0166666666666671</v>
      </c>
      <c r="G84" s="23">
        <f>E84*1</f>
        <v>50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>
        <v>200</v>
      </c>
      <c r="F86" s="23">
        <v>0.28000000000000003</v>
      </c>
      <c r="G86" s="23">
        <f>E86*F86</f>
        <v>56.000000000000007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>
        <v>40</v>
      </c>
      <c r="F87" s="23"/>
      <c r="G87" s="23">
        <f>E87*0.33</f>
        <v>13.200000000000001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>
        <v>120</v>
      </c>
      <c r="F92" s="23">
        <v>0.28000000000000003</v>
      </c>
      <c r="G92" s="23">
        <f>E92*0.28</f>
        <v>33.6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>
        <v>80</v>
      </c>
      <c r="F95" s="23"/>
      <c r="G95" s="23">
        <f>E95*0.33</f>
        <v>26.400000000000002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>
        <v>40</v>
      </c>
      <c r="F99" s="23"/>
      <c r="G99" s="23">
        <f>E99*0.33</f>
        <v>13.200000000000001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>
        <v>400</v>
      </c>
      <c r="F102" s="23">
        <v>0.35</v>
      </c>
      <c r="G102" s="23">
        <f>E102*F102</f>
        <v>140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>
        <v>50</v>
      </c>
      <c r="F104" s="23"/>
      <c r="G104" s="23">
        <f>E104*1</f>
        <v>50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>
        <v>200</v>
      </c>
      <c r="F105" s="23">
        <v>0.1</v>
      </c>
      <c r="G105" s="23">
        <f>E105*F105</f>
        <v>20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>
        <v>100</v>
      </c>
      <c r="F107" s="23"/>
      <c r="G107" s="23">
        <f>E107*0.09</f>
        <v>9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>
        <v>40</v>
      </c>
      <c r="F108" s="23">
        <v>0.3</v>
      </c>
      <c r="G108" s="23">
        <f>F108*E108</f>
        <v>12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>
        <v>100</v>
      </c>
      <c r="F109" s="23">
        <v>0.85</v>
      </c>
      <c r="G109" s="23">
        <f>E109*1</f>
        <v>100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>
        <v>600</v>
      </c>
      <c r="F110" s="23">
        <v>0.35</v>
      </c>
      <c r="G110" s="23">
        <f>E110*0.35</f>
        <v>210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>
        <v>280</v>
      </c>
      <c r="F113" s="23">
        <v>0.1</v>
      </c>
      <c r="G113" s="23">
        <f>E113*0.1</f>
        <v>28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>
        <v>40</v>
      </c>
      <c r="F120" s="23">
        <v>0.1</v>
      </c>
      <c r="G120" s="23">
        <f>F120*E120</f>
        <v>4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>
        <v>120</v>
      </c>
      <c r="F121" s="23">
        <v>0.09</v>
      </c>
      <c r="G121" s="23">
        <f>F121*E121</f>
        <v>10.799999999999999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>
        <v>40</v>
      </c>
      <c r="F122" s="23">
        <v>0.15</v>
      </c>
      <c r="G122" s="23">
        <f>F122*E122</f>
        <v>6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>
        <v>420</v>
      </c>
      <c r="F137" s="23">
        <v>0.1</v>
      </c>
      <c r="G137" s="23">
        <f>E137*0.1</f>
        <v>42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>
        <v>20</v>
      </c>
      <c r="F139" s="23"/>
      <c r="G139" s="23">
        <f>E139*1</f>
        <v>20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>
        <v>60</v>
      </c>
      <c r="F140" s="23">
        <v>0.3</v>
      </c>
      <c r="G140" s="23">
        <f>F140*E140</f>
        <v>18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>
        <v>30</v>
      </c>
      <c r="F143" s="23"/>
      <c r="G143" s="23">
        <f>E143*1</f>
        <v>30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>
        <v>120</v>
      </c>
      <c r="F144" s="23">
        <v>0.4</v>
      </c>
      <c r="G144" s="23">
        <f>E144*0.4</f>
        <v>48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>
        <v>120</v>
      </c>
      <c r="F147" s="23">
        <v>0.3</v>
      </c>
      <c r="G147" s="23">
        <f>E147*F147</f>
        <v>36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>
        <v>120</v>
      </c>
      <c r="F149" s="23">
        <v>0.3</v>
      </c>
      <c r="G149" s="23">
        <f t="shared" si="6"/>
        <v>36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>
        <v>40</v>
      </c>
      <c r="F151" s="23">
        <v>0.3</v>
      </c>
      <c r="G151" s="23">
        <f t="shared" si="6"/>
        <v>12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>
        <v>120</v>
      </c>
      <c r="F153" s="23">
        <v>0.15</v>
      </c>
      <c r="G153" s="23">
        <f t="shared" si="6"/>
        <v>18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>
        <v>120</v>
      </c>
      <c r="F157" s="23">
        <v>0.14000000000000001</v>
      </c>
      <c r="G157" s="23">
        <f>F157*E157</f>
        <v>16.8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8670</v>
      </c>
      <c r="F177" s="17">
        <f>SUM(F10:F176)</f>
        <v>45.753333333333309</v>
      </c>
      <c r="G177" s="17">
        <f>SUM(G11:G176)</f>
        <v>3307.5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70" xr:uid="{00000000-0002-0000-0000-000000000000}">
      <formula1>40</formula1>
    </dataValidation>
    <dataValidation type="textLength" operator="equal" showInputMessage="1" showErrorMessage="1" sqref="D174:D176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2025-09-08T12:27:18Z</dcterms:modified>
</cp:coreProperties>
</file>