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11340"/>
  </bookViews>
  <sheets>
    <sheet name="Останкино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<sst xmlns="http://schemas.openxmlformats.org/spreadsheetml/2006/main" count="33" uniqueCount="33">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</sst>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C33"/>
  <sheetViews>
    <sheetView tabSelected="1" zoomScale="120" zoomScaleNormal="120" workbookViewId="0">
      <selection activeCell="G11" sqref="G11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30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VLOOKUP(B3,[1]Останкино!$A$1:$I$33,2,FALSE)</f>
        <v>1001225406754</v>
      </c>
      <c r="B3" s="10" t="s">
        <v>3</v>
      </c>
      <c r="C3" s="3">
        <v>132</v>
      </c>
    </row>
    <row r="4" spans="1:3" ht="11.1" customHeight="1" x14ac:dyDescent="0.2">
      <c r="A4" s="2">
        <f>VLOOKUP(B4,[1]Останкино!$A$1:$I$33,2,FALSE)</f>
        <v>1001223297103</v>
      </c>
      <c r="B4" s="11" t="s">
        <v>4</v>
      </c>
      <c r="C4" s="4">
        <v>197</v>
      </c>
    </row>
    <row r="5" spans="1:3" ht="11.1" customHeight="1" x14ac:dyDescent="0.2">
      <c r="A5" s="2">
        <f>VLOOKUP(B5,[1]Останкино!$A$1:$I$33,2,FALSE)</f>
        <v>1001094053215</v>
      </c>
      <c r="B5" s="11" t="s">
        <v>5</v>
      </c>
      <c r="C5" s="4">
        <v>138</v>
      </c>
    </row>
    <row r="6" spans="1:3" ht="11.1" customHeight="1" x14ac:dyDescent="0.2">
      <c r="A6" s="2">
        <f>VLOOKUP(B6,[1]Останкино!$A$1:$I$33,2,FALSE)</f>
        <v>1001025767284</v>
      </c>
      <c r="B6" s="11" t="s">
        <v>6</v>
      </c>
      <c r="C6" s="4">
        <v>193</v>
      </c>
    </row>
    <row r="7" spans="1:3" ht="11.1" customHeight="1" x14ac:dyDescent="0.2">
      <c r="A7" s="2">
        <f>VLOOKUP(B7,[1]Останкино!$A$1:$I$33,2,FALSE)</f>
        <v>1001220226208</v>
      </c>
      <c r="B7" s="11" t="s">
        <v>7</v>
      </c>
      <c r="C7" s="4">
        <v>110</v>
      </c>
    </row>
    <row r="8" spans="1:3" ht="11.1" customHeight="1" x14ac:dyDescent="0.2">
      <c r="A8" s="2">
        <f>VLOOKUP(B8,[1]Останкино!$A$1:$I$33,2,FALSE)</f>
        <v>1001303107241</v>
      </c>
      <c r="B8" s="12" t="s">
        <v>8</v>
      </c>
      <c r="C8" s="4">
        <v>200</v>
      </c>
    </row>
    <row r="9" spans="1:3" ht="11.1" customHeight="1" x14ac:dyDescent="0.2">
      <c r="A9" s="2">
        <f>VLOOKUP(B9,[1]Останкино!$A$1:$I$33,2,FALSE)</f>
        <v>1001010106325</v>
      </c>
      <c r="B9" s="12" t="s">
        <v>9</v>
      </c>
      <c r="C9" s="4">
        <v>550</v>
      </c>
    </row>
    <row r="10" spans="1:3" ht="11.1" customHeight="1" x14ac:dyDescent="0.2">
      <c r="A10" s="2">
        <f>VLOOKUP(B10,[1]Останкино!$A$1:$I$33,2,FALSE)</f>
        <v>1001012566392</v>
      </c>
      <c r="B10" s="12" t="s">
        <v>10</v>
      </c>
      <c r="C10" s="4">
        <v>326</v>
      </c>
    </row>
    <row r="11" spans="1:3" ht="11.1" customHeight="1" x14ac:dyDescent="0.2">
      <c r="A11" s="2">
        <f>VLOOKUP(B11,[1]Останкино!$A$1:$I$33,2,FALSE)</f>
        <v>1001012506353</v>
      </c>
      <c r="B11" s="12" t="s">
        <v>11</v>
      </c>
      <c r="C11" s="4">
        <v>136</v>
      </c>
    </row>
    <row r="12" spans="1:3" ht="11.1" customHeight="1" x14ac:dyDescent="0.2">
      <c r="A12" s="2">
        <f>VLOOKUP(B12,[1]Останкино!$A$1:$I$33,2,FALSE)</f>
        <v>1001303637233</v>
      </c>
      <c r="B12" s="12" t="s">
        <v>12</v>
      </c>
      <c r="C12" s="4">
        <v>115</v>
      </c>
    </row>
    <row r="13" spans="1:3" ht="11.1" customHeight="1" x14ac:dyDescent="0.2">
      <c r="A13" s="2">
        <f>VLOOKUP(B13,[1]Останкино!$A$1:$I$33,2,FALSE)</f>
        <v>1001300387154</v>
      </c>
      <c r="B13" s="12" t="s">
        <v>13</v>
      </c>
      <c r="C13" s="4">
        <v>186</v>
      </c>
    </row>
    <row r="14" spans="1:3" ht="11.1" customHeight="1" x14ac:dyDescent="0.2">
      <c r="A14" s="2">
        <f>VLOOKUP(B14,[1]Останкино!$A$1:$I$33,2,FALSE)</f>
        <v>1001193115682</v>
      </c>
      <c r="B14" s="12" t="s">
        <v>14</v>
      </c>
      <c r="C14" s="4">
        <v>473</v>
      </c>
    </row>
    <row r="15" spans="1:3" ht="11.1" customHeight="1" x14ac:dyDescent="0.2">
      <c r="A15" s="2">
        <f>VLOOKUP(B15,[1]Останкино!$A$1:$I$33,2,FALSE)</f>
        <v>1001060755931</v>
      </c>
      <c r="B15" s="12" t="s">
        <v>15</v>
      </c>
      <c r="C15" s="4">
        <v>429</v>
      </c>
    </row>
    <row r="16" spans="1:3" ht="11.1" customHeight="1" x14ac:dyDescent="0.2">
      <c r="A16" s="2">
        <f>VLOOKUP(B16,[1]Останкино!$A$1:$I$33,2,FALSE)</f>
        <v>1001062505483</v>
      </c>
      <c r="B16" s="12" t="s">
        <v>16</v>
      </c>
      <c r="C16" s="4">
        <v>150</v>
      </c>
    </row>
    <row r="17" spans="1:3" ht="11.1" customHeight="1" x14ac:dyDescent="0.2">
      <c r="A17" s="2">
        <f>VLOOKUP(B17,[1]Останкино!$A$1:$I$33,2,FALSE)</f>
        <v>1001302347177</v>
      </c>
      <c r="B17" s="12" t="s">
        <v>17</v>
      </c>
      <c r="C17" s="4">
        <v>157</v>
      </c>
    </row>
    <row r="18" spans="1:3" ht="11.1" customHeight="1" x14ac:dyDescent="0.2">
      <c r="A18" s="2">
        <f>VLOOKUP(B18,[1]Останкино!$A$1:$I$33,2,FALSE)</f>
        <v>1001012486333</v>
      </c>
      <c r="B18" s="12" t="s">
        <v>18</v>
      </c>
      <c r="C18" s="4">
        <v>150</v>
      </c>
    </row>
    <row r="19" spans="1:3" ht="11.1" customHeight="1" x14ac:dyDescent="0.2">
      <c r="A19" s="2">
        <f>VLOOKUP(B19,[1]Останкино!$A$1:$I$33,2,FALSE)</f>
        <v>1001012636337</v>
      </c>
      <c r="B19" s="12" t="s">
        <v>19</v>
      </c>
      <c r="C19" s="4">
        <v>150</v>
      </c>
    </row>
    <row r="20" spans="1:3" ht="11.1" customHeight="1" x14ac:dyDescent="0.2">
      <c r="A20" s="2">
        <f>VLOOKUP(B20,[1]Останкино!$A$1:$I$33,2,FALSE)</f>
        <v>1001022657074</v>
      </c>
      <c r="B20" s="12" t="s">
        <v>20</v>
      </c>
      <c r="C20" s="4">
        <v>250</v>
      </c>
    </row>
    <row r="21" spans="1:3" ht="11.1" customHeight="1" x14ac:dyDescent="0.2">
      <c r="A21" s="2">
        <f>VLOOKUP(B21,[1]Останкино!$A$1:$I$33,2,FALSE)</f>
        <v>1001225416228</v>
      </c>
      <c r="B21" s="12" t="s">
        <v>21</v>
      </c>
      <c r="C21" s="4">
        <v>196</v>
      </c>
    </row>
    <row r="22" spans="1:3" ht="11.1" customHeight="1" x14ac:dyDescent="0.2">
      <c r="A22" s="2">
        <f>VLOOKUP(B22,[1]Останкино!$A$1:$I$33,2,FALSE)</f>
        <v>1001010027126</v>
      </c>
      <c r="B22" s="12" t="s">
        <v>31</v>
      </c>
      <c r="C22" s="4">
        <v>190</v>
      </c>
    </row>
    <row r="23" spans="1:3" ht="11.1" customHeight="1" x14ac:dyDescent="0.2">
      <c r="A23" s="2">
        <f>VLOOKUP(B23,[1]Останкино!$A$1:$I$33,2,FALSE)</f>
        <v>1001203146834</v>
      </c>
      <c r="B23" s="12" t="s">
        <v>22</v>
      </c>
      <c r="C23" s="4">
        <v>0</v>
      </c>
    </row>
    <row r="24" spans="1:3" ht="11.1" customHeight="1" x14ac:dyDescent="0.2">
      <c r="A24" s="2">
        <f>VLOOKUP(B24,[1]Останкино!$A$1:$I$33,2,FALSE)</f>
        <v>1001063106937</v>
      </c>
      <c r="B24" s="12" t="s">
        <v>23</v>
      </c>
      <c r="C24" s="4">
        <v>0</v>
      </c>
    </row>
    <row r="25" spans="1:3" ht="11.1" customHeight="1" x14ac:dyDescent="0.2">
      <c r="A25" s="2">
        <f>VLOOKUP(B25,[1]Останкино!$A$1:$I$33,2,FALSE)</f>
        <v>1001025166776</v>
      </c>
      <c r="B25" s="12" t="s">
        <v>24</v>
      </c>
      <c r="C25" s="4">
        <v>645</v>
      </c>
    </row>
    <row r="26" spans="1:3" ht="11.45" customHeight="1" x14ac:dyDescent="0.2">
      <c r="A26" s="2">
        <f>VLOOKUP(B26,[1]Останкино!$A$1:$I$33,2,FALSE)</f>
        <v>1001025176475</v>
      </c>
      <c r="B26" s="13" t="s">
        <v>25</v>
      </c>
      <c r="C26" s="5">
        <v>224</v>
      </c>
    </row>
    <row r="27" spans="1:3" ht="11.45" customHeight="1" x14ac:dyDescent="0.2">
      <c r="A27" s="2">
        <f>VLOOKUP(B27,[1]Останкино!$A$1:$I$33,2,FALSE)</f>
        <v>1001022467080</v>
      </c>
      <c r="B27" s="13" t="s">
        <v>32</v>
      </c>
      <c r="C27" s="5">
        <v>350</v>
      </c>
    </row>
    <row r="28" spans="1:3" ht="11.45" customHeight="1" x14ac:dyDescent="0.2">
      <c r="A28" s="2">
        <f>VLOOKUP(B28,[1]Останкино!$A$1:$I$33,2,FALSE)</f>
        <v>1001022377066</v>
      </c>
      <c r="B28" s="13" t="s">
        <v>26</v>
      </c>
      <c r="C28" s="5">
        <v>434</v>
      </c>
    </row>
    <row r="29" spans="1:3" ht="11.45" customHeight="1" x14ac:dyDescent="0.2">
      <c r="A29" s="2">
        <f>VLOOKUP(B29,[1]Останкино!$A$1:$I$33,2,FALSE)</f>
        <v>1001022246713</v>
      </c>
      <c r="B29" s="13" t="s">
        <v>27</v>
      </c>
      <c r="C29" s="5">
        <v>315</v>
      </c>
    </row>
    <row r="30" spans="1:3" ht="11.45" customHeight="1" x14ac:dyDescent="0.2">
      <c r="A30" s="2">
        <f>VLOOKUP(B30,[1]Останкино!$A$1:$I$33,2,FALSE)</f>
        <v>1001205386222</v>
      </c>
      <c r="B30" s="13" t="s">
        <v>28</v>
      </c>
      <c r="C30" s="4">
        <v>200</v>
      </c>
    </row>
    <row r="31" spans="1:3" ht="11.45" customHeight="1" thickBot="1" x14ac:dyDescent="0.25">
      <c r="A31" s="2">
        <f>VLOOKUP(B31,[1]Останкино!$A$1:$I$33,2,FALSE)</f>
        <v>1001205376221</v>
      </c>
      <c r="B31" s="14" t="s">
        <v>29</v>
      </c>
      <c r="C31" s="6">
        <v>201</v>
      </c>
    </row>
    <row r="32" spans="1:3" ht="11.45" customHeight="1" x14ac:dyDescent="0.2">
      <c r="C32" s="7">
        <f>SUM(C3:C31)</f>
        <v>6797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2025-06-05T13:11:20Z</dcterms:created>
  <dcterms:modified xsi:type="dcterms:W3CDTF">2025-09-09T12:27:47Z</dcterms:modified>
</cp:coreProperties>
</file>