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0-02.09.25_Д\"/>
    </mc:Choice>
  </mc:AlternateContent>
  <xr:revisionPtr revIDLastSave="0" documentId="8_{DA4313AE-5B52-4E91-A088-2D0AEA9DE6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<sst xmlns="http://schemas.openxmlformats.org/spreadsheetml/2006/main" count="165" uniqueCount="72">
  <si>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</si>
  <si>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</si>
  <si>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</si>
  <si>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</si>
  <si>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</si>
  <si>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</si>
  <si>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</si>
  <si>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</si>
  <si>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</si>
  <si>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</si>
  <si>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</si>
  <si>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</si>
  <si>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</si>
  <si>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</si>
  <si>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</si>
  <si>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</si>
  <si>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</si>
  <si>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</si>
  <si>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</si>
  <si>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</si>
  <si>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</si>
  <si>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</si>
  <si>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</si>
  <si>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</si>
  <si>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</si>
  <si>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</si>
  <si>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</si>
  <si>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</si>
  <si>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</si>
  <si>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</si>
  <si>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</si>
  <si>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</si>
  <si>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</si>
  <si>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</si>
  <si>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</si>
  <si>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</si>
  <si>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</si>
  <si>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</si>
  <si>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</si>
  <si>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</si>
  <si>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</si>
  <si>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</si>
  <si>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</si>
  <si>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</si>
  <si>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</si>
  <si>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</si>
  <si>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</si>
  <si>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</si>
  <si>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</si>
  <si>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</si>
  <si>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</si>
  <si>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</si>
  <si>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</si>
  <si>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</si>
  <si>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</si>
  <si>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</si>
  <si>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</si>
  <si>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</si>
  <si>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</si>
  <si>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</si>
  <si>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</si>
  <si>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</si>
  <si>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</si>
  <si>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</si>
  <si>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</si>
  <si>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</si>
  <si>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</si>
  <si>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</si>
  <si>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</si>
  <si>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</si>
  <si>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</si>
  <si>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02.09.25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</si>
</sst>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20" activePane="bottomRight" state="frozen"/>
      <selection pane="topRight" activeCell="F1" sqref="F1"/>
      <selection pane="bottomLeft" activeCell="A8" sqref="A8"/>
      <selection pane="bottomRight" activeCell="I8" sqref="I8:I3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140</v>
      </c>
      <c r="J8" s="77">
        <f t="shared" ref="J8:J37" si="0">I8*$D8</f>
        <v>210</v>
      </c>
      <c r="K8" s="48">
        <f t="shared" ref="K8:K37" si="1">I8*$E8</f>
        <v>269.05200000000002</v>
      </c>
      <c r="L8" s="48">
        <f t="shared" ref="L8:L37" si="2">I8/$F8</f>
        <v>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168</v>
      </c>
      <c r="J9" s="77">
        <f t="shared" si="0"/>
        <v>252</v>
      </c>
      <c r="K9" s="48">
        <f t="shared" si="1"/>
        <v>322.86239999999998</v>
      </c>
      <c r="L9" s="48">
        <f t="shared" si="2"/>
        <v>1.2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168</v>
      </c>
      <c r="J10" s="77">
        <f t="shared" si="0"/>
        <v>940.8</v>
      </c>
      <c r="K10" s="48">
        <f t="shared" si="1"/>
        <v>986.16</v>
      </c>
      <c r="L10" s="48">
        <f t="shared" si="2"/>
        <v>2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48</v>
      </c>
      <c r="J11" s="77">
        <f t="shared" si="0"/>
        <v>268.79999999999995</v>
      </c>
      <c r="K11" s="48">
        <f t="shared" si="1"/>
        <v>281.76</v>
      </c>
      <c r="L11" s="48">
        <f t="shared" si="2"/>
        <v>0.5714285714285714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156</v>
      </c>
      <c r="J12" s="77">
        <f t="shared" si="0"/>
        <v>873.59999999999991</v>
      </c>
      <c r="K12" s="48">
        <f t="shared" si="1"/>
        <v>915.72</v>
      </c>
      <c r="L12" s="48">
        <f t="shared" si="2"/>
        <v>1.8571428571428572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12</v>
      </c>
      <c r="J14" s="77">
        <f t="shared" si="0"/>
        <v>84</v>
      </c>
      <c r="K14" s="48">
        <f t="shared" si="1"/>
        <v>87.6</v>
      </c>
      <c r="L14" s="48">
        <f t="shared" si="2"/>
        <v>0.14285714285714285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12</v>
      </c>
      <c r="J16" s="77">
        <f t="shared" si="0"/>
        <v>84</v>
      </c>
      <c r="K16" s="48">
        <f t="shared" si="1"/>
        <v>87.431999999999988</v>
      </c>
      <c r="L16" s="48">
        <f t="shared" si="2"/>
        <v>0.14285714285714285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132</v>
      </c>
      <c r="J18" s="77">
        <f t="shared" si="0"/>
        <v>924</v>
      </c>
      <c r="K18" s="48">
        <f t="shared" si="1"/>
        <v>963.6</v>
      </c>
      <c r="L18" s="48">
        <f t="shared" si="2"/>
        <v>1.5714285714285714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144</v>
      </c>
      <c r="J19" s="77">
        <f t="shared" si="0"/>
        <v>388.8</v>
      </c>
      <c r="K19" s="48">
        <f t="shared" si="1"/>
        <v>405.10080000000005</v>
      </c>
      <c r="L19" s="48">
        <f t="shared" si="2"/>
        <v>0.61538461538461542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84</v>
      </c>
      <c r="J20" s="77">
        <f t="shared" si="0"/>
        <v>420</v>
      </c>
      <c r="K20" s="48">
        <f t="shared" si="1"/>
        <v>437.90879999999999</v>
      </c>
      <c r="L20" s="48">
        <f t="shared" si="2"/>
        <v>0.58333333333333337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84</v>
      </c>
      <c r="J21" s="77">
        <f t="shared" si="0"/>
        <v>302.40000000000003</v>
      </c>
      <c r="K21" s="48">
        <f t="shared" si="1"/>
        <v>361.50240000000002</v>
      </c>
      <c r="L21" s="48">
        <f t="shared" si="2"/>
        <v>1.2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112</v>
      </c>
      <c r="J22" s="77">
        <f t="shared" si="0"/>
        <v>403.2</v>
      </c>
      <c r="K22" s="48">
        <f t="shared" si="1"/>
        <v>482.00320000000005</v>
      </c>
      <c r="L22" s="48">
        <f t="shared" si="2"/>
        <v>1.6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140</v>
      </c>
      <c r="J23" s="77">
        <f t="shared" si="0"/>
        <v>504</v>
      </c>
      <c r="K23" s="48">
        <f t="shared" si="1"/>
        <v>602.50400000000002</v>
      </c>
      <c r="L23" s="48">
        <f t="shared" si="2"/>
        <v>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182</v>
      </c>
      <c r="J24" s="77">
        <f t="shared" si="0"/>
        <v>524.16</v>
      </c>
      <c r="K24" s="48">
        <f t="shared" si="1"/>
        <v>652.21519999999998</v>
      </c>
      <c r="L24" s="48">
        <f t="shared" si="2"/>
        <v>2.6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196</v>
      </c>
      <c r="J25" s="77">
        <f t="shared" si="0"/>
        <v>564.48</v>
      </c>
      <c r="K25" s="48">
        <f t="shared" si="1"/>
        <v>702.38560000000007</v>
      </c>
      <c r="L25" s="48">
        <f t="shared" si="2"/>
        <v>2.8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56</v>
      </c>
      <c r="J26" s="77">
        <f t="shared" si="0"/>
        <v>161.28</v>
      </c>
      <c r="K26" s="48">
        <f t="shared" si="1"/>
        <v>200.6816</v>
      </c>
      <c r="L26" s="48">
        <f t="shared" si="2"/>
        <v>0.8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126</v>
      </c>
      <c r="J27" s="77">
        <f t="shared" si="0"/>
        <v>362.88</v>
      </c>
      <c r="K27" s="48">
        <f t="shared" si="1"/>
        <v>451.53360000000004</v>
      </c>
      <c r="L27" s="48">
        <f t="shared" si="2"/>
        <v>1.8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42</v>
      </c>
      <c r="J28" s="77">
        <f t="shared" si="0"/>
        <v>161.28</v>
      </c>
      <c r="K28" s="48">
        <f t="shared" si="1"/>
        <v>186.84960000000001</v>
      </c>
      <c r="L28" s="48">
        <f t="shared" si="2"/>
        <v>0.6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70</v>
      </c>
      <c r="J29" s="77">
        <f t="shared" si="0"/>
        <v>294</v>
      </c>
      <c r="K29" s="48">
        <f t="shared" si="1"/>
        <v>317.04400000000004</v>
      </c>
      <c r="L29" s="48">
        <f t="shared" si="2"/>
        <v>1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48</v>
      </c>
      <c r="J30" s="77">
        <f t="shared" si="0"/>
        <v>307.20000000000005</v>
      </c>
      <c r="K30" s="48">
        <f t="shared" si="1"/>
        <v>322.54079999999999</v>
      </c>
      <c r="L30" s="48">
        <f t="shared" si="2"/>
        <v>0.5714285714285714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96</v>
      </c>
      <c r="J31" s="77">
        <f t="shared" si="0"/>
        <v>672</v>
      </c>
      <c r="K31" s="48">
        <f t="shared" si="1"/>
        <v>700.8</v>
      </c>
      <c r="L31" s="48">
        <f t="shared" si="2"/>
        <v>1.1428571428571428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84</v>
      </c>
      <c r="J32" s="77">
        <f t="shared" si="0"/>
        <v>537.6</v>
      </c>
      <c r="K32" s="48">
        <f t="shared" si="1"/>
        <v>564.44640000000004</v>
      </c>
      <c r="L32" s="48">
        <f t="shared" si="2"/>
        <v>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264</v>
      </c>
      <c r="J33" s="77">
        <f t="shared" si="0"/>
        <v>1848</v>
      </c>
      <c r="K33" s="48">
        <f t="shared" si="1"/>
        <v>1927.2</v>
      </c>
      <c r="L33" s="48">
        <f t="shared" si="2"/>
        <v>3.1428571428571428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2588</v>
      </c>
      <c r="J59" s="30">
        <f>SUM(J8:J58)</f>
        <v>11242.079999999998</v>
      </c>
      <c r="K59" s="30">
        <f>SUM(K8:K58)</f>
        <v>12390.1728</v>
      </c>
      <c r="L59" s="49">
        <f>SUM(L8:L58)</f>
        <v>30.227289377289381</v>
      </c>
      <c r="M59" s="47">
        <f>ROUNDUP(L59,0)</f>
        <v>31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12994.718587545787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Андрей Мельников</cp:lastModifiedBy>
  <cp:lastPrinted>2024-07-25T10:24:37Z</cp:lastPrinted>
  <dcterms:created xsi:type="dcterms:W3CDTF">2022-04-04T13:38:25Z</dcterms:created>
  <dcterms:modified xsi:type="dcterms:W3CDTF">2025-08-15T10:37:51Z</dcterms:modified>
</cp:coreProperties>
</file>