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51-03.09.25_Д\"/>
    </mc:Choice>
  </mc:AlternateContent>
  <xr:revisionPtr revIDLastSave="0" documentId="8_{454D48D2-F4E8-4215-BF02-949C23C4F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<sst xmlns="http://schemas.openxmlformats.org/spreadsheetml/2006/main" count="165" uniqueCount="72">
  <si>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</si>
  <si>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</si>
  <si>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</si>
  <si>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</si>
  <si>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</si>
  <si>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</si>
  <si>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</si>
  <si>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</si>
  <si>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</si>
  <si>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</si>
  <si>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</si>
  <si>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</si>
  <si>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</si>
  <si>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</si>
  <si>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</si>
  <si>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</si>
  <si>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</si>
  <si>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</si>
  <si>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</si>
  <si>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</si>
  <si>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</si>
  <si>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</si>
  <si>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</si>
  <si>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</si>
  <si>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</si>
  <si>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</si>
  <si>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</si>
  <si>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</si>
  <si>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</si>
  <si>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</si>
  <si>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</si>
  <si>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</si>
  <si>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</si>
  <si>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</si>
  <si>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</si>
  <si>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</si>
  <si>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</si>
  <si>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</si>
  <si>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</si>
  <si>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</si>
  <si>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</si>
  <si>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</si>
  <si>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</si>
  <si>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</si>
  <si>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</si>
  <si>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</si>
  <si>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</si>
  <si>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</si>
  <si>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</si>
  <si>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</si>
  <si>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</si>
  <si>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</si>
  <si>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</si>
  <si>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</si>
  <si>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</si>
  <si>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</si>
  <si>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</si>
  <si>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</si>
  <si>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</si>
  <si>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</si>
  <si>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</si>
  <si>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</si>
  <si>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</si>
  <si>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</si>
  <si>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</si>
  <si>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</si>
  <si>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</si>
  <si>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</si>
  <si>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</si>
  <si>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</si>
  <si>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</si>
  <si>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03.09.25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</si>
</sst>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29" activePane="bottomRight" state="frozen"/>
      <selection pane="topRight" activeCell="F1" sqref="F1"/>
      <selection pane="bottomLeft" activeCell="A8" sqref="A8"/>
      <selection pane="bottomRight" activeCell="I6" sqref="I6:L6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196</v>
      </c>
      <c r="J34" s="77">
        <f t="shared" si="0"/>
        <v>588</v>
      </c>
      <c r="K34" s="48">
        <f t="shared" si="1"/>
        <v>725.90559999999994</v>
      </c>
      <c r="L34" s="48">
        <f t="shared" si="2"/>
        <v>2.8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266</v>
      </c>
      <c r="J35" s="77">
        <f t="shared" si="0"/>
        <v>798</v>
      </c>
      <c r="K35" s="48">
        <f t="shared" si="1"/>
        <v>985.15759999999989</v>
      </c>
      <c r="L35" s="48">
        <f t="shared" si="2"/>
        <v>3.8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154</v>
      </c>
      <c r="J37" s="77">
        <f t="shared" si="0"/>
        <v>462</v>
      </c>
      <c r="K37" s="48">
        <f t="shared" si="1"/>
        <v>570.35439999999994</v>
      </c>
      <c r="L37" s="48">
        <f t="shared" si="2"/>
        <v>2.2000000000000002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224</v>
      </c>
      <c r="J38" s="77">
        <f t="shared" ref="J38:J58" si="3">I38*$D38</f>
        <v>537.6</v>
      </c>
      <c r="K38" s="48">
        <f t="shared" ref="K38:K58" si="4">I38*$E38</f>
        <v>600.32000000000005</v>
      </c>
      <c r="L38" s="48">
        <f t="shared" ref="L38:L58" si="5">I38/$F38</f>
        <v>3.2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112</v>
      </c>
      <c r="J40" s="77">
        <f t="shared" si="3"/>
        <v>336</v>
      </c>
      <c r="K40" s="48">
        <f t="shared" si="4"/>
        <v>414.80319999999995</v>
      </c>
      <c r="L40" s="48">
        <f t="shared" si="5"/>
        <v>1.6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112</v>
      </c>
      <c r="J43" s="77">
        <f t="shared" si="3"/>
        <v>188.16</v>
      </c>
      <c r="K43" s="48">
        <f t="shared" si="4"/>
        <v>235.40159999999997</v>
      </c>
      <c r="L43" s="48">
        <f t="shared" si="5"/>
        <v>0.8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196</v>
      </c>
      <c r="J44" s="77">
        <f t="shared" si="3"/>
        <v>588</v>
      </c>
      <c r="K44" s="48">
        <f t="shared" si="4"/>
        <v>664.048</v>
      </c>
      <c r="L44" s="48">
        <f t="shared" si="5"/>
        <v>2.8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182</v>
      </c>
      <c r="J45" s="77">
        <f t="shared" si="3"/>
        <v>546</v>
      </c>
      <c r="K45" s="48">
        <f t="shared" si="4"/>
        <v>616.61599999999999</v>
      </c>
      <c r="L45" s="48">
        <f t="shared" si="5"/>
        <v>2.6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348</v>
      </c>
      <c r="J51" s="77">
        <f t="shared" si="3"/>
        <v>2088</v>
      </c>
      <c r="K51" s="48">
        <f t="shared" si="4"/>
        <v>2178.48</v>
      </c>
      <c r="L51" s="48">
        <f t="shared" si="5"/>
        <v>4.1428571428571432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672</v>
      </c>
      <c r="J53" s="77">
        <f t="shared" si="3"/>
        <v>2486.4</v>
      </c>
      <c r="K53" s="48">
        <f t="shared" si="4"/>
        <v>2615.424</v>
      </c>
      <c r="L53" s="48">
        <f t="shared" si="5"/>
        <v>5.333333333333333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2462</v>
      </c>
      <c r="J59" s="30">
        <f>SUM(J8:J58)</f>
        <v>8618.16</v>
      </c>
      <c r="K59" s="30">
        <f>SUM(K8:K58)</f>
        <v>9606.5103999999992</v>
      </c>
      <c r="L59" s="49">
        <f>SUM(L8:L58)</f>
        <v>29.276190476190475</v>
      </c>
      <c r="M59" s="47">
        <f>ROUNDUP(L59,0)</f>
        <v>30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10192.034209523808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Андрей Мельников</cp:lastModifiedBy>
  <cp:lastPrinted>2024-07-25T10:24:37Z</cp:lastPrinted>
  <dcterms:created xsi:type="dcterms:W3CDTF">2022-04-04T13:38:25Z</dcterms:created>
  <dcterms:modified xsi:type="dcterms:W3CDTF">2025-08-15T10:39:09Z</dcterms:modified>
</cp:coreProperties>
</file>