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9BC7FFC2-9451-4355-9DEE-0907636872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<sst xmlns="http://schemas.openxmlformats.org/spreadsheetml/2006/main" count="268" uniqueCount="152">
  <si>
    <t xml:space="preserve">Грузополучатель: </t>
  </si>
  <si>
    <t>ООО "Логистический партнер"</t>
  </si>
  <si>
    <t xml:space="preserve">Дата отгрузки с ОМПК: </t>
  </si>
  <si>
    <t xml:space="preserve">Доставка: </t>
  </si>
  <si>
    <t>Луганск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</si>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</sst>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45936</v>
      </c>
      <c r="E3" s="7" t="s">
        <v>3</v>
      </c>
      <c r="F3" s="84">
        <f>D3+3</f>
        <v>45939</v>
      </c>
      <c r="G3" s="88" t="s">
        <v>4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10</v>
      </c>
      <c r="B9" s="49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2"/>
      <c r="B10" s="47" t="s">
        <v>20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21</v>
      </c>
      <c r="C11" s="74" t="s">
        <v>22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>
        <v>143</v>
      </c>
      <c r="F12" s="23">
        <v>1.3340000000000001</v>
      </c>
      <c r="G12" s="23">
        <f>E12</f>
        <v>143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86</v>
      </c>
      <c r="F13" s="23">
        <v>0.4</v>
      </c>
      <c r="G13" s="23">
        <f>E13*F13</f>
        <v>34.4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27</v>
      </c>
      <c r="C15" s="74" t="s">
        <v>24</v>
      </c>
      <c r="D15" s="75">
        <v>1001012634574</v>
      </c>
      <c r="E15" s="24">
        <v>325</v>
      </c>
      <c r="F15" s="23">
        <v>1.35</v>
      </c>
      <c r="G15" s="23">
        <f>E15</f>
        <v>325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28</v>
      </c>
      <c r="C16" s="74" t="s">
        <v>24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29</v>
      </c>
      <c r="C17" s="74" t="s">
        <v>24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30</v>
      </c>
      <c r="C18" s="74" t="s">
        <v>24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31</v>
      </c>
      <c r="C19" s="74" t="s">
        <v>22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32</v>
      </c>
      <c r="C20" s="54" t="s">
        <v>33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34</v>
      </c>
      <c r="C21" s="74" t="s">
        <v>24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35</v>
      </c>
      <c r="C22" s="74" t="s">
        <v>24</v>
      </c>
      <c r="D22" s="75">
        <v>1001012564813</v>
      </c>
      <c r="E22" s="24">
        <v>513</v>
      </c>
      <c r="F22" s="23">
        <v>1.35</v>
      </c>
      <c r="G22" s="23">
        <f>E22</f>
        <v>513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36</v>
      </c>
      <c r="C23" s="54" t="s">
        <v>22</v>
      </c>
      <c r="D23" s="55">
        <v>1001012566392</v>
      </c>
      <c r="E23" s="24">
        <v>107</v>
      </c>
      <c r="F23" s="23">
        <v>0.4</v>
      </c>
      <c r="G23" s="23">
        <f>E23*F23</f>
        <v>42.800000000000004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37</v>
      </c>
      <c r="C24" s="74" t="s">
        <v>38</v>
      </c>
      <c r="D24" s="75">
        <v>1001012505851</v>
      </c>
      <c r="E24" s="24">
        <v>87</v>
      </c>
      <c r="F24" s="23">
        <v>1.3540000000000001</v>
      </c>
      <c r="G24" s="23">
        <f>E24</f>
        <v>87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39</v>
      </c>
      <c r="C25" s="74" t="s">
        <v>22</v>
      </c>
      <c r="D25" s="75">
        <v>1001012506353</v>
      </c>
      <c r="E25" s="24">
        <v>16</v>
      </c>
      <c r="F25" s="23">
        <v>0.4</v>
      </c>
      <c r="G25" s="23">
        <f t="shared" ref="G25:G30" si="1">E25*F25</f>
        <v>6.4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40</v>
      </c>
      <c r="C26" s="74" t="s">
        <v>22</v>
      </c>
      <c r="D26" s="75">
        <v>1001014765992</v>
      </c>
      <c r="E26" s="24">
        <v>21</v>
      </c>
      <c r="F26" s="23">
        <v>0.4</v>
      </c>
      <c r="G26" s="23">
        <f t="shared" si="1"/>
        <v>8.4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41</v>
      </c>
      <c r="C27" s="74" t="s">
        <v>22</v>
      </c>
      <c r="D27" s="75">
        <v>1001010106325</v>
      </c>
      <c r="E27" s="24">
        <v>48</v>
      </c>
      <c r="F27" s="23">
        <v>0.4</v>
      </c>
      <c r="G27" s="23">
        <f t="shared" si="1"/>
        <v>19.200000000000003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42</v>
      </c>
      <c r="C28" s="74" t="s">
        <v>22</v>
      </c>
      <c r="D28" s="75">
        <v>1001013957231</v>
      </c>
      <c r="E28" s="24">
        <v>73</v>
      </c>
      <c r="F28" s="23">
        <v>0.3</v>
      </c>
      <c r="G28" s="23">
        <f t="shared" si="1"/>
        <v>21.9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43</v>
      </c>
      <c r="C29" s="74" t="s">
        <v>22</v>
      </c>
      <c r="D29" s="75">
        <v>1001010016324</v>
      </c>
      <c r="E29" s="24">
        <v>48</v>
      </c>
      <c r="F29" s="23">
        <v>0.4</v>
      </c>
      <c r="G29" s="23">
        <f t="shared" si="1"/>
        <v>19.200000000000003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44</v>
      </c>
      <c r="C30" s="74" t="s">
        <v>22</v>
      </c>
      <c r="D30" s="75">
        <v>1001010027126</v>
      </c>
      <c r="E30" s="24">
        <v>38</v>
      </c>
      <c r="F30" s="23">
        <v>0.4</v>
      </c>
      <c r="G30" s="23">
        <f t="shared" si="1"/>
        <v>15.200000000000001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45</v>
      </c>
      <c r="C31" s="74" t="s">
        <v>24</v>
      </c>
      <c r="D31" s="75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46</v>
      </c>
      <c r="C32" s="74" t="s">
        <v>24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47</v>
      </c>
      <c r="C33" s="74" t="s">
        <v>24</v>
      </c>
      <c r="D33" s="75">
        <v>1001012426220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48</v>
      </c>
      <c r="C34" s="74" t="s">
        <v>22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49</v>
      </c>
      <c r="C35" s="74" t="s">
        <v>22</v>
      </c>
      <c r="D35" s="75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50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51</v>
      </c>
      <c r="C37" s="65" t="s">
        <v>33</v>
      </c>
      <c r="D37" s="66">
        <v>1001025507077</v>
      </c>
      <c r="E37" s="24">
        <v>304</v>
      </c>
      <c r="F37" s="67">
        <v>0.4</v>
      </c>
      <c r="G37" s="23">
        <f>E37*F37</f>
        <v>121.60000000000001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52</v>
      </c>
      <c r="C38" s="74" t="s">
        <v>33</v>
      </c>
      <c r="D38" s="75">
        <v>1001021966602</v>
      </c>
      <c r="E38" s="24">
        <v>32</v>
      </c>
      <c r="F38" s="23">
        <v>0.35</v>
      </c>
      <c r="G38" s="23">
        <f>E38*F38</f>
        <v>11.2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53</v>
      </c>
      <c r="C39" s="71" t="s">
        <v>22</v>
      </c>
      <c r="D39" s="75">
        <v>1001025546822</v>
      </c>
      <c r="E39" s="24">
        <v>26</v>
      </c>
      <c r="F39" s="23">
        <v>0.36</v>
      </c>
      <c r="G39" s="23">
        <f>E39*F39</f>
        <v>9.36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54</v>
      </c>
      <c r="C40" s="54" t="s">
        <v>24</v>
      </c>
      <c r="D40" s="55">
        <v>1001022726303</v>
      </c>
      <c r="E40" s="24">
        <v>122</v>
      </c>
      <c r="F40" s="23">
        <v>1.05</v>
      </c>
      <c r="G40" s="23">
        <f>E40</f>
        <v>122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55</v>
      </c>
      <c r="C41" s="74" t="s">
        <v>22</v>
      </c>
      <c r="D41" s="75">
        <v>1001022725819</v>
      </c>
      <c r="E41" s="24">
        <v>10</v>
      </c>
      <c r="F41" s="23">
        <v>0.4</v>
      </c>
      <c r="G41" s="23">
        <f t="shared" ref="G41:G48" si="2">E41*F41</f>
        <v>4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56</v>
      </c>
      <c r="C42" s="74" t="s">
        <v>22</v>
      </c>
      <c r="D42" s="75">
        <v>1001022556837</v>
      </c>
      <c r="E42" s="24">
        <v>60</v>
      </c>
      <c r="F42" s="23">
        <v>0.4</v>
      </c>
      <c r="G42" s="23">
        <f t="shared" si="2"/>
        <v>24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57</v>
      </c>
      <c r="C43" s="74" t="s">
        <v>22</v>
      </c>
      <c r="D43" s="75">
        <v>1001025486770</v>
      </c>
      <c r="E43" s="24">
        <v>26</v>
      </c>
      <c r="F43" s="23">
        <v>0.41</v>
      </c>
      <c r="G43" s="23">
        <f t="shared" si="2"/>
        <v>10.66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58</v>
      </c>
      <c r="C44" s="74" t="s">
        <v>22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59</v>
      </c>
      <c r="C45" s="74" t="s">
        <v>22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60</v>
      </c>
      <c r="C46" s="74" t="s">
        <v>22</v>
      </c>
      <c r="D46" s="75">
        <v>1001023696765</v>
      </c>
      <c r="E46" s="24">
        <v>39</v>
      </c>
      <c r="F46" s="23">
        <v>0.36</v>
      </c>
      <c r="G46" s="23">
        <f t="shared" si="2"/>
        <v>14.04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61</v>
      </c>
      <c r="C47" s="74" t="s">
        <v>22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62</v>
      </c>
      <c r="C48" s="74" t="s">
        <v>22</v>
      </c>
      <c r="D48" s="75">
        <v>1001024976616</v>
      </c>
      <c r="E48" s="24">
        <v>107</v>
      </c>
      <c r="F48" s="23">
        <v>0.3</v>
      </c>
      <c r="G48" s="23">
        <f t="shared" si="2"/>
        <v>32.1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63</v>
      </c>
      <c r="C49" s="74" t="s">
        <v>24</v>
      </c>
      <c r="D49" s="75">
        <v>1001022467082</v>
      </c>
      <c r="E49" s="24">
        <v>238</v>
      </c>
      <c r="F49" s="23">
        <v>2.125</v>
      </c>
      <c r="G49" s="23">
        <f>E49</f>
        <v>238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64</v>
      </c>
      <c r="C50" s="74" t="s">
        <v>24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65</v>
      </c>
      <c r="C51" s="74" t="s">
        <v>24</v>
      </c>
      <c r="D51" s="75">
        <v>1001022377070</v>
      </c>
      <c r="E51" s="24">
        <v>4</v>
      </c>
      <c r="F51" s="23"/>
      <c r="G51" s="23">
        <f>E51</f>
        <v>4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66</v>
      </c>
      <c r="C52" s="54" t="s">
        <v>24</v>
      </c>
      <c r="D52" s="55">
        <v>1001022246661</v>
      </c>
      <c r="E52" s="24">
        <v>149</v>
      </c>
      <c r="F52" s="23">
        <v>1</v>
      </c>
      <c r="G52" s="23">
        <f>E52</f>
        <v>149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67</v>
      </c>
      <c r="C53" s="74" t="s">
        <v>22</v>
      </c>
      <c r="D53" s="75">
        <v>1001025176475</v>
      </c>
      <c r="E53" s="24">
        <v>121</v>
      </c>
      <c r="F53" s="23">
        <v>0.4</v>
      </c>
      <c r="G53" s="23">
        <f>E53*F53</f>
        <v>48.400000000000006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68</v>
      </c>
      <c r="C54" s="54" t="s">
        <v>22</v>
      </c>
      <c r="D54" s="55">
        <v>1001022246713</v>
      </c>
      <c r="E54" s="24">
        <v>189</v>
      </c>
      <c r="F54" s="23">
        <v>0.41</v>
      </c>
      <c r="G54" s="23">
        <f>E54*F54</f>
        <v>77.489999999999995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69</v>
      </c>
      <c r="C55" s="74" t="s">
        <v>22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70</v>
      </c>
      <c r="C56" s="74" t="s">
        <v>22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71</v>
      </c>
      <c r="C57" s="74" t="s">
        <v>24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72</v>
      </c>
      <c r="C58" s="54" t="s">
        <v>24</v>
      </c>
      <c r="D58" s="55">
        <v>1001024976829</v>
      </c>
      <c r="E58" s="24">
        <v>412</v>
      </c>
      <c r="F58" s="23">
        <v>1.0249999999999999</v>
      </c>
      <c r="G58" s="23">
        <f>E58</f>
        <v>412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73</v>
      </c>
      <c r="C59" s="74" t="s">
        <v>24</v>
      </c>
      <c r="D59" s="75">
        <v>1001022657075</v>
      </c>
      <c r="E59" s="24">
        <v>16</v>
      </c>
      <c r="F59" s="23"/>
      <c r="G59" s="23">
        <f>E59</f>
        <v>16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74</v>
      </c>
      <c r="C60" s="74" t="s">
        <v>22</v>
      </c>
      <c r="D60" s="75">
        <v>1001022657073</v>
      </c>
      <c r="E60" s="24">
        <v>96</v>
      </c>
      <c r="F60" s="23">
        <v>0.35</v>
      </c>
      <c r="G60" s="23">
        <f>E60*F60</f>
        <v>33.599999999999994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75</v>
      </c>
      <c r="C61" s="74" t="s">
        <v>22</v>
      </c>
      <c r="D61" s="75">
        <v>1001020836724</v>
      </c>
      <c r="E61" s="24">
        <v>64</v>
      </c>
      <c r="F61" s="23">
        <v>0.41</v>
      </c>
      <c r="G61" s="23">
        <f>F61*E61</f>
        <v>26.24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76</v>
      </c>
      <c r="C62" s="74" t="s">
        <v>24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77</v>
      </c>
      <c r="C63" s="54" t="s">
        <v>22</v>
      </c>
      <c r="D63" s="55">
        <v>1001022467080</v>
      </c>
      <c r="E63" s="24">
        <v>274</v>
      </c>
      <c r="F63" s="23">
        <v>0.41</v>
      </c>
      <c r="G63" s="23">
        <f>E63*F63</f>
        <v>112.33999999999999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78</v>
      </c>
      <c r="C64" s="54" t="s">
        <v>22</v>
      </c>
      <c r="D64" s="55">
        <v>1001022467276</v>
      </c>
      <c r="E64" s="24">
        <v>89</v>
      </c>
      <c r="F64" s="23">
        <v>0.3</v>
      </c>
      <c r="G64" s="23">
        <f>E64*F64</f>
        <v>26.7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79</v>
      </c>
      <c r="C65" s="54" t="s">
        <v>22</v>
      </c>
      <c r="D65" s="55">
        <v>1001022377066</v>
      </c>
      <c r="E65" s="24">
        <v>73</v>
      </c>
      <c r="F65" s="23">
        <v>0.41</v>
      </c>
      <c r="G65" s="23">
        <f>E65*F65</f>
        <v>29.93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80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81</v>
      </c>
      <c r="C67" s="54" t="s">
        <v>38</v>
      </c>
      <c r="D67" s="55">
        <v>1001035937001</v>
      </c>
      <c r="E67" s="24">
        <v>6</v>
      </c>
      <c r="F67" s="76">
        <v>0.98699999999999999</v>
      </c>
      <c r="G67" s="23">
        <f>E67</f>
        <v>6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82</v>
      </c>
      <c r="C68" s="74" t="s">
        <v>38</v>
      </c>
      <c r="D68" s="75">
        <v>1001031076527</v>
      </c>
      <c r="E68" s="24">
        <v>64</v>
      </c>
      <c r="F68" s="23">
        <v>1</v>
      </c>
      <c r="G68" s="23">
        <f>E68</f>
        <v>64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83</v>
      </c>
      <c r="C69" s="74" t="s">
        <v>22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84</v>
      </c>
      <c r="C70" s="74" t="s">
        <v>24</v>
      </c>
      <c r="D70" s="75">
        <v>1001032736550</v>
      </c>
      <c r="E70" s="24">
        <v>70</v>
      </c>
      <c r="F70" s="23">
        <v>1</v>
      </c>
      <c r="G70" s="23">
        <f>E70</f>
        <v>70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85</v>
      </c>
      <c r="C71" s="74" t="s">
        <v>24</v>
      </c>
      <c r="D71" s="75">
        <v>1001033856608</v>
      </c>
      <c r="E71" s="24">
        <v>170</v>
      </c>
      <c r="F71" s="23">
        <v>0.99</v>
      </c>
      <c r="G71" s="23">
        <f>E71</f>
        <v>170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86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87</v>
      </c>
      <c r="C73" s="74" t="s">
        <v>22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88</v>
      </c>
      <c r="C74" s="74" t="s">
        <v>22</v>
      </c>
      <c r="D74" s="75">
        <v>1001214196459</v>
      </c>
      <c r="E74" s="24">
        <v>106</v>
      </c>
      <c r="F74" s="23">
        <v>0.1</v>
      </c>
      <c r="G74" s="23">
        <f t="shared" si="4"/>
        <v>10.600000000000001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89</v>
      </c>
      <c r="C75" s="74" t="s">
        <v>22</v>
      </c>
      <c r="D75" s="75">
        <v>1001302277232</v>
      </c>
      <c r="E75" s="24">
        <v>112</v>
      </c>
      <c r="F75" s="23">
        <v>0.28000000000000003</v>
      </c>
      <c r="G75" s="23">
        <f t="shared" si="4"/>
        <v>31.360000000000003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90</v>
      </c>
      <c r="C76" s="74" t="s">
        <v>22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91</v>
      </c>
      <c r="C77" s="74" t="s">
        <v>22</v>
      </c>
      <c r="D77" s="75">
        <v>1001303107241</v>
      </c>
      <c r="E77" s="24"/>
      <c r="F77" s="23">
        <v>0.28000000000000003</v>
      </c>
      <c r="G77" s="23">
        <f t="shared" si="4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92</v>
      </c>
      <c r="C78" s="74" t="s">
        <v>22</v>
      </c>
      <c r="D78" s="75">
        <v>1001300387154</v>
      </c>
      <c r="E78" s="24">
        <v>20</v>
      </c>
      <c r="F78" s="23">
        <v>0.35</v>
      </c>
      <c r="G78" s="23">
        <f t="shared" si="4"/>
        <v>7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93</v>
      </c>
      <c r="C79" s="54" t="s">
        <v>22</v>
      </c>
      <c r="D79" s="55">
        <v>1001300456787</v>
      </c>
      <c r="E79" s="24">
        <v>8</v>
      </c>
      <c r="F79" s="76">
        <v>0.33</v>
      </c>
      <c r="G79" s="23">
        <f t="shared" si="4"/>
        <v>2.64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94</v>
      </c>
      <c r="C80" s="74" t="s">
        <v>22</v>
      </c>
      <c r="D80" s="75">
        <v>1001301876697</v>
      </c>
      <c r="E80" s="24">
        <v>301</v>
      </c>
      <c r="F80" s="23">
        <v>0.35</v>
      </c>
      <c r="G80" s="23">
        <f t="shared" si="4"/>
        <v>105.35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95</v>
      </c>
      <c r="C81" s="74" t="s">
        <v>22</v>
      </c>
      <c r="D81" s="75">
        <v>1001304497237</v>
      </c>
      <c r="E81" s="24">
        <v>217</v>
      </c>
      <c r="F81" s="23">
        <v>0.28000000000000003</v>
      </c>
      <c r="G81" s="23">
        <f t="shared" si="4"/>
        <v>60.760000000000005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96</v>
      </c>
      <c r="C82" s="54" t="s">
        <v>22</v>
      </c>
      <c r="D82" s="55">
        <v>1001304507236</v>
      </c>
      <c r="E82" s="24">
        <v>337</v>
      </c>
      <c r="F82" s="23">
        <v>0.28000000000000003</v>
      </c>
      <c r="G82" s="23">
        <f t="shared" si="4"/>
        <v>94.360000000000014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97</v>
      </c>
      <c r="C83" s="54" t="s">
        <v>22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98</v>
      </c>
      <c r="C84" s="54" t="s">
        <v>33</v>
      </c>
      <c r="D84" s="55">
        <v>1001303987169</v>
      </c>
      <c r="E84" s="24">
        <v>461</v>
      </c>
      <c r="F84" s="23">
        <v>0.35</v>
      </c>
      <c r="G84" s="23">
        <f t="shared" si="4"/>
        <v>161.35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99</v>
      </c>
      <c r="C85" s="74" t="s">
        <v>24</v>
      </c>
      <c r="D85" s="75">
        <v>1001303987166</v>
      </c>
      <c r="E85" s="24">
        <v>209</v>
      </c>
      <c r="F85" s="23">
        <v>1</v>
      </c>
      <c r="G85" s="23">
        <f>E85</f>
        <v>209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100</v>
      </c>
      <c r="C86" s="74" t="s">
        <v>24</v>
      </c>
      <c r="D86" s="75">
        <v>1001051875544</v>
      </c>
      <c r="E86" s="24">
        <v>219</v>
      </c>
      <c r="F86" s="23">
        <v>0.83399999999999996</v>
      </c>
      <c r="G86" s="23">
        <f>E86</f>
        <v>219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101</v>
      </c>
      <c r="C87" s="74" t="s">
        <v>24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102</v>
      </c>
      <c r="C88" s="74" t="s">
        <v>22</v>
      </c>
      <c r="D88" s="75">
        <v>1001304096791</v>
      </c>
      <c r="E88" s="24">
        <v>8</v>
      </c>
      <c r="F88" s="23">
        <v>0.33</v>
      </c>
      <c r="G88" s="23">
        <f>E88*F88</f>
        <v>2.64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103</v>
      </c>
      <c r="C89" s="74" t="s">
        <v>24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104</v>
      </c>
      <c r="C90" s="74" t="s">
        <v>24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105</v>
      </c>
      <c r="C91" s="74" t="s">
        <v>22</v>
      </c>
      <c r="D91" s="75">
        <v>1001303636793</v>
      </c>
      <c r="E91" s="24">
        <v>6</v>
      </c>
      <c r="F91" s="23">
        <v>0.33</v>
      </c>
      <c r="G91" s="23">
        <f>E91*F91</f>
        <v>1.98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106</v>
      </c>
      <c r="C92" s="74" t="s">
        <v>24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107</v>
      </c>
      <c r="C93" s="74" t="s">
        <v>22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108</v>
      </c>
      <c r="C94" s="74" t="s">
        <v>24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109</v>
      </c>
      <c r="C95" s="74" t="s">
        <v>22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110</v>
      </c>
      <c r="C96" s="74" t="s">
        <v>22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111</v>
      </c>
      <c r="C97" s="74" t="s">
        <v>22</v>
      </c>
      <c r="D97" s="75">
        <v>1001300366807</v>
      </c>
      <c r="E97" s="24">
        <v>64</v>
      </c>
      <c r="F97" s="23">
        <v>0.33</v>
      </c>
      <c r="G97" s="23">
        <f>E97*F97</f>
        <v>21.12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112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113</v>
      </c>
      <c r="C99" s="74" t="s">
        <v>22</v>
      </c>
      <c r="D99" s="75">
        <v>1001061975706</v>
      </c>
      <c r="E99" s="24">
        <v>16</v>
      </c>
      <c r="F99" s="23">
        <v>0.25</v>
      </c>
      <c r="G99" s="23">
        <f>E99*F99</f>
        <v>4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114</v>
      </c>
      <c r="C100" s="65" t="s">
        <v>22</v>
      </c>
      <c r="D100" s="66">
        <v>1001060755931</v>
      </c>
      <c r="E100" s="24">
        <v>16</v>
      </c>
      <c r="F100" s="67">
        <v>0.22</v>
      </c>
      <c r="G100" s="23">
        <f>E100*F100</f>
        <v>3.52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115</v>
      </c>
      <c r="C101" s="54" t="s">
        <v>22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116</v>
      </c>
      <c r="C102" s="74" t="s">
        <v>22</v>
      </c>
      <c r="D102" s="75">
        <v>1001223297092</v>
      </c>
      <c r="E102" s="24">
        <v>70</v>
      </c>
      <c r="F102" s="23">
        <v>0.14000000000000001</v>
      </c>
      <c r="G102" s="23">
        <f>E102*F102</f>
        <v>9.8000000000000007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117</v>
      </c>
      <c r="C103" s="74" t="s">
        <v>33</v>
      </c>
      <c r="D103" s="75">
        <v>1001201976454</v>
      </c>
      <c r="E103" s="24"/>
      <c r="F103" s="23">
        <v>0.1</v>
      </c>
      <c r="G103" s="23">
        <f>E103*F103</f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118</v>
      </c>
      <c r="C104" s="74" t="s">
        <v>24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119</v>
      </c>
      <c r="C105" s="74" t="s">
        <v>33</v>
      </c>
      <c r="D105" s="75">
        <v>1001060764993</v>
      </c>
      <c r="E105" s="24">
        <v>115</v>
      </c>
      <c r="F105" s="23">
        <v>0.25</v>
      </c>
      <c r="G105" s="23">
        <f t="shared" ref="G105:G116" si="6">E105*F105</f>
        <v>28.75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120</v>
      </c>
      <c r="C106" s="74" t="s">
        <v>33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121</v>
      </c>
      <c r="C107" s="74" t="s">
        <v>22</v>
      </c>
      <c r="D107" s="75">
        <v>1001193115682</v>
      </c>
      <c r="E107" s="24">
        <v>33</v>
      </c>
      <c r="F107" s="23">
        <v>0.12</v>
      </c>
      <c r="G107" s="23">
        <f t="shared" si="6"/>
        <v>3.96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122</v>
      </c>
      <c r="C108" s="74" t="s">
        <v>22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123</v>
      </c>
      <c r="C109" s="74" t="s">
        <v>22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124</v>
      </c>
      <c r="C110" s="74" t="s">
        <v>24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125</v>
      </c>
      <c r="C111" s="74" t="s">
        <v>22</v>
      </c>
      <c r="D111" s="75">
        <v>1001062475707</v>
      </c>
      <c r="E111" s="24">
        <v>8</v>
      </c>
      <c r="F111" s="23">
        <v>0.25</v>
      </c>
      <c r="G111" s="23">
        <f t="shared" si="6"/>
        <v>2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126</v>
      </c>
      <c r="C112" s="74" t="s">
        <v>22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127</v>
      </c>
      <c r="C113" s="74" t="s">
        <v>22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128</v>
      </c>
      <c r="C114" s="74" t="s">
        <v>22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129</v>
      </c>
      <c r="C115" s="74" t="s">
        <v>22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130</v>
      </c>
      <c r="C116" s="74" t="s">
        <v>22</v>
      </c>
      <c r="D116" s="75">
        <v>1001205376221</v>
      </c>
      <c r="E116" s="24"/>
      <c r="F116" s="23">
        <v>0.09</v>
      </c>
      <c r="G116" s="23">
        <f t="shared" si="6"/>
        <v>0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131</v>
      </c>
      <c r="C117" s="74" t="s">
        <v>24</v>
      </c>
      <c r="D117" s="75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132</v>
      </c>
      <c r="C118" s="74" t="s">
        <v>22</v>
      </c>
      <c r="D118" s="75">
        <v>1001062505483</v>
      </c>
      <c r="E118" s="24">
        <v>50</v>
      </c>
      <c r="F118" s="23">
        <v>0.25</v>
      </c>
      <c r="G118" s="23">
        <f>E118*F118</f>
        <v>12.5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133</v>
      </c>
      <c r="C119" s="74" t="s">
        <v>33</v>
      </c>
      <c r="D119" s="75">
        <v>1001202506453</v>
      </c>
      <c r="E119" s="24">
        <v>154</v>
      </c>
      <c r="F119" s="23">
        <v>0.1</v>
      </c>
      <c r="G119" s="23">
        <f>E119*F119</f>
        <v>15.4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134</v>
      </c>
      <c r="C120" s="74" t="s">
        <v>33</v>
      </c>
      <c r="D120" s="75">
        <v>1001225416228</v>
      </c>
      <c r="E120" s="24"/>
      <c r="F120" s="23">
        <v>0.09</v>
      </c>
      <c r="G120" s="23">
        <f>E120*F120</f>
        <v>0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135</v>
      </c>
      <c r="C121" s="74" t="s">
        <v>24</v>
      </c>
      <c r="D121" s="75">
        <v>1001060763287</v>
      </c>
      <c r="E121" s="24">
        <v>10</v>
      </c>
      <c r="F121" s="23">
        <v>0.51300000000000001</v>
      </c>
      <c r="G121" s="23">
        <f>E121</f>
        <v>10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136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137</v>
      </c>
      <c r="C123" s="74" t="s">
        <v>38</v>
      </c>
      <c r="D123" s="80">
        <v>1001095716866</v>
      </c>
      <c r="E123" s="24">
        <v>9</v>
      </c>
      <c r="F123" s="23"/>
      <c r="G123" s="23">
        <f>E123</f>
        <v>9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138</v>
      </c>
      <c r="C124" s="74" t="s">
        <v>33</v>
      </c>
      <c r="D124" s="42">
        <v>1001094053215</v>
      </c>
      <c r="E124" s="24">
        <v>8</v>
      </c>
      <c r="F124" s="23">
        <v>0.4</v>
      </c>
      <c r="G124" s="23">
        <f>E124*F124</f>
        <v>3.2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139</v>
      </c>
      <c r="C125" s="74" t="s">
        <v>24</v>
      </c>
      <c r="D125" s="42">
        <v>1001092485452</v>
      </c>
      <c r="E125" s="24">
        <v>86</v>
      </c>
      <c r="F125" s="23">
        <v>1.367</v>
      </c>
      <c r="G125" s="23">
        <f>E125</f>
        <v>86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140</v>
      </c>
      <c r="C126" s="74" t="s">
        <v>22</v>
      </c>
      <c r="D126" s="42">
        <v>1001093345495</v>
      </c>
      <c r="E126" s="24">
        <v>75</v>
      </c>
      <c r="F126" s="23">
        <v>0.4</v>
      </c>
      <c r="G126" s="23">
        <f>E126*F126</f>
        <v>30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141</v>
      </c>
      <c r="C127" s="74" t="s">
        <v>22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142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143</v>
      </c>
      <c r="C129" s="74" t="s">
        <v>33</v>
      </c>
      <c r="D129" s="75">
        <v>1001234146448</v>
      </c>
      <c r="E129" s="24">
        <v>74</v>
      </c>
      <c r="F129" s="23">
        <v>0.1</v>
      </c>
      <c r="G129" s="23">
        <f>E129*F129</f>
        <v>7.4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144</v>
      </c>
      <c r="C130" s="74" t="s">
        <v>24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145</v>
      </c>
      <c r="C131" s="74" t="s">
        <v>22</v>
      </c>
      <c r="D131" s="75">
        <v>1001220286279</v>
      </c>
      <c r="E131" s="24">
        <v>70</v>
      </c>
      <c r="F131" s="23">
        <v>0.15</v>
      </c>
      <c r="G131" s="23">
        <f>F131*E131</f>
        <v>10.5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146</v>
      </c>
      <c r="C132" s="74" t="s">
        <v>22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147</v>
      </c>
      <c r="C133" s="74" t="s">
        <v>33</v>
      </c>
      <c r="D133" s="75">
        <v>1001084217090</v>
      </c>
      <c r="E133" s="24">
        <v>37</v>
      </c>
      <c r="F133" s="23">
        <v>0.3</v>
      </c>
      <c r="G133" s="23">
        <f>E133*F133</f>
        <v>11.1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148</v>
      </c>
      <c r="C134" s="74" t="s">
        <v>33</v>
      </c>
      <c r="D134" s="75">
        <v>1001085637187</v>
      </c>
      <c r="E134" s="24">
        <v>27</v>
      </c>
      <c r="F134" s="23">
        <v>0.3</v>
      </c>
      <c r="G134" s="23">
        <f>E134*F134</f>
        <v>8.1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149</v>
      </c>
      <c r="C135" s="54" t="s">
        <v>33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150</v>
      </c>
      <c r="C136" s="74" t="s">
        <v>24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151</v>
      </c>
      <c r="C137" s="16"/>
      <c r="D137" s="38"/>
      <c r="E137" s="17">
        <f>SUM(E10:E136)</f>
        <v>7192</v>
      </c>
      <c r="F137" s="17"/>
      <c r="G137" s="17">
        <f>SUM(G11:G136)</f>
        <v>4250.55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2025-10-01T10:34:28Z</dcterms:modified>
</cp:coreProperties>
</file>