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BE3508D5-677D-46F7-9BEC-C3BEE9A6A90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<sst xmlns="http://schemas.openxmlformats.org/spreadsheetml/2006/main" count="288" uniqueCount="70">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</sst>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8" activePane="bottomLeft" state="frozen"/>
      <selection pane="bottomLeft" activeCell="E52" sqref="E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100</v>
      </c>
      <c r="E4" s="14"/>
      <c r="F4" s="11">
        <f>D4/C4</f>
        <v>10</v>
      </c>
      <c r="G4" s="2">
        <v>0.18</v>
      </c>
      <c r="H4" s="11">
        <f>G4*D4</f>
        <v>18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99</v>
      </c>
      <c r="F5" s="11">
        <f>E5/16.5</f>
        <v>6</v>
      </c>
      <c r="G5" s="2">
        <v>3.2</v>
      </c>
      <c r="H5" s="11">
        <f>E5</f>
        <v>99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270</v>
      </c>
      <c r="E6" s="14"/>
      <c r="F6" s="11">
        <f>D6/C6</f>
        <v>27</v>
      </c>
      <c r="G6" s="2">
        <v>0.18</v>
      </c>
      <c r="H6" s="11">
        <f>G6*D6</f>
        <v>48.6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>
        <v>247.5</v>
      </c>
      <c r="F12" s="11">
        <f>E12/16.5</f>
        <v>15</v>
      </c>
      <c r="G12" s="11">
        <v>3.5</v>
      </c>
      <c r="H12" s="11">
        <f>E12</f>
        <v>247.5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340</v>
      </c>
      <c r="E13" s="14"/>
      <c r="F13" s="11">
        <f>D13/C13</f>
        <v>34</v>
      </c>
      <c r="G13" s="2">
        <v>0.2</v>
      </c>
      <c r="H13" s="11">
        <f>G13*D13</f>
        <v>68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203</v>
      </c>
      <c r="F17" s="11">
        <f>E17/7</f>
        <v>29</v>
      </c>
      <c r="G17" s="2">
        <v>3.5</v>
      </c>
      <c r="H17" s="11">
        <f>E17</f>
        <v>203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200</v>
      </c>
      <c r="E20" s="14"/>
      <c r="F20" s="11">
        <f>D20/C20</f>
        <v>20</v>
      </c>
      <c r="G20" s="2">
        <v>0.2</v>
      </c>
      <c r="H20" s="11">
        <f>G20*D20</f>
        <v>40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450</v>
      </c>
      <c r="F23" s="11">
        <f>E23/15</f>
        <v>30</v>
      </c>
      <c r="G23" s="2">
        <v>3.5</v>
      </c>
      <c r="H23" s="11">
        <f>E23</f>
        <v>450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128</v>
      </c>
      <c r="E29" s="16"/>
      <c r="F29" s="11">
        <f t="shared" si="0"/>
        <v>8</v>
      </c>
      <c r="G29" s="2">
        <v>0.14000000000000001</v>
      </c>
      <c r="H29" s="11">
        <f t="shared" si="1"/>
        <v>17.920000000000002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56</v>
      </c>
      <c r="E34" s="16"/>
      <c r="F34" s="11">
        <f t="shared" ref="F34:F39" si="2">D34/C34</f>
        <v>7</v>
      </c>
      <c r="G34" s="2">
        <v>0.4</v>
      </c>
      <c r="H34" s="11">
        <f t="shared" ref="H34:H47" si="3">G34*D34</f>
        <v>22.400000000000002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64</v>
      </c>
      <c r="E36" s="16"/>
      <c r="F36" s="11">
        <f t="shared" si="2"/>
        <v>4</v>
      </c>
      <c r="G36" s="2">
        <v>0.18</v>
      </c>
      <c r="H36" s="11">
        <f t="shared" si="3"/>
        <v>11.52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16</v>
      </c>
      <c r="E38" s="16"/>
      <c r="F38" s="11">
        <f t="shared" si="2"/>
        <v>1</v>
      </c>
      <c r="G38" s="2">
        <v>0.18</v>
      </c>
      <c r="H38" s="11">
        <f t="shared" si="3"/>
        <v>2.88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48</v>
      </c>
      <c r="E39" s="16"/>
      <c r="F39" s="11">
        <f t="shared" si="2"/>
        <v>3</v>
      </c>
      <c r="G39" s="2">
        <v>0.14000000000000001</v>
      </c>
      <c r="H39" s="11">
        <f t="shared" si="3"/>
        <v>6.7200000000000006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1235.5400000000002</v>
      </c>
      <c r="I48" s="11"/>
    </row>
    <row r="51" spans="1:1">
      <c r="A51" s="8">
        <f>H48+Бердянск!H48+Донецк!H48+Луганск!H48</f>
        <v>3006.92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8" activePane="bottomLeft" state="frozen"/>
      <selection pane="bottomLeft"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610</v>
      </c>
      <c r="E4" s="14"/>
      <c r="F4" s="11">
        <f>D4/C4</f>
        <v>61</v>
      </c>
      <c r="G4" s="2">
        <v>0.18</v>
      </c>
      <c r="H4" s="11">
        <f>G4*D4</f>
        <v>109.8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49.5</v>
      </c>
      <c r="F5" s="11">
        <f>E5/16.5</f>
        <v>3</v>
      </c>
      <c r="G5" s="2">
        <v>3.2</v>
      </c>
      <c r="H5" s="11">
        <f>E5</f>
        <v>49.5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620</v>
      </c>
      <c r="E6" s="14"/>
      <c r="F6" s="11">
        <f>D6/C6</f>
        <v>62</v>
      </c>
      <c r="G6" s="2">
        <v>0.18</v>
      </c>
      <c r="H6" s="11">
        <f>G6*D6</f>
        <v>111.6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66</v>
      </c>
      <c r="F9" s="11">
        <f>E9/16.5</f>
        <v>4</v>
      </c>
      <c r="G9" s="11">
        <v>3.5</v>
      </c>
      <c r="H9" s="11">
        <f>E9</f>
        <v>66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430</v>
      </c>
      <c r="E10" s="14"/>
      <c r="F10" s="11">
        <f>D10/C10</f>
        <v>43</v>
      </c>
      <c r="G10" s="2">
        <v>0.18</v>
      </c>
      <c r="H10" s="11">
        <f>G10*D10</f>
        <v>77.399999999999991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28</v>
      </c>
      <c r="F17" s="11">
        <f>E17/7</f>
        <v>4</v>
      </c>
      <c r="G17" s="2">
        <v>3.5</v>
      </c>
      <c r="H17" s="11">
        <f>E17</f>
        <v>28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130</v>
      </c>
      <c r="E20" s="14"/>
      <c r="F20" s="11">
        <f>D20/C20</f>
        <v>13</v>
      </c>
      <c r="G20" s="2">
        <v>0.2</v>
      </c>
      <c r="H20" s="11">
        <f>G20*D20</f>
        <v>26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120</v>
      </c>
      <c r="E22" s="14"/>
      <c r="F22" s="11">
        <f>D22/C22</f>
        <v>12</v>
      </c>
      <c r="G22" s="2">
        <v>0.2</v>
      </c>
      <c r="H22" s="11">
        <f>G22*D22</f>
        <v>24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528</v>
      </c>
      <c r="E24" s="16"/>
      <c r="F24" s="11">
        <f t="shared" ref="F24:F30" si="0">D24/C24</f>
        <v>88</v>
      </c>
      <c r="G24" s="2">
        <v>0.1</v>
      </c>
      <c r="H24" s="11">
        <f t="shared" ref="H24:H30" si="1">G24*D24</f>
        <v>52.800000000000004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768</v>
      </c>
      <c r="E25" s="16"/>
      <c r="F25" s="11">
        <f t="shared" si="0"/>
        <v>128</v>
      </c>
      <c r="G25" s="2">
        <v>0.1</v>
      </c>
      <c r="H25" s="11">
        <f t="shared" si="1"/>
        <v>76.800000000000011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448</v>
      </c>
      <c r="E26" s="16"/>
      <c r="F26" s="11">
        <f t="shared" si="0"/>
        <v>56</v>
      </c>
      <c r="G26" s="2">
        <v>0.1</v>
      </c>
      <c r="H26" s="11">
        <f t="shared" si="1"/>
        <v>44.800000000000004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112</v>
      </c>
      <c r="E27" s="16"/>
      <c r="F27" s="11">
        <f t="shared" si="0"/>
        <v>14</v>
      </c>
      <c r="G27" s="2">
        <v>0.1</v>
      </c>
      <c r="H27" s="11">
        <f t="shared" si="1"/>
        <v>11.200000000000001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32</v>
      </c>
      <c r="E29" s="16"/>
      <c r="F29" s="11">
        <f t="shared" si="0"/>
        <v>2</v>
      </c>
      <c r="G29" s="2">
        <v>0.14000000000000001</v>
      </c>
      <c r="H29" s="11">
        <f t="shared" si="1"/>
        <v>4.4800000000000004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336</v>
      </c>
      <c r="E30" s="16"/>
      <c r="F30" s="11">
        <f t="shared" si="0"/>
        <v>56</v>
      </c>
      <c r="G30" s="2">
        <v>0.18</v>
      </c>
      <c r="H30" s="11">
        <f t="shared" si="1"/>
        <v>60.48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99</v>
      </c>
      <c r="F33" s="11">
        <f>E33/16.5</f>
        <v>6</v>
      </c>
      <c r="G33" s="2">
        <v>3.2</v>
      </c>
      <c r="H33" s="11">
        <f>E33</f>
        <v>99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48</v>
      </c>
      <c r="E37" s="16"/>
      <c r="F37" s="11">
        <f t="shared" si="2"/>
        <v>3</v>
      </c>
      <c r="G37" s="2">
        <v>0.18</v>
      </c>
      <c r="H37" s="11">
        <f t="shared" si="3"/>
        <v>8.64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 t="shared" si="2"/>
        <v>2</v>
      </c>
      <c r="G38" s="2">
        <v>0.18</v>
      </c>
      <c r="H38" s="11">
        <f t="shared" si="3"/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16</v>
      </c>
      <c r="E39" s="16"/>
      <c r="F39" s="11">
        <f t="shared" si="2"/>
        <v>1</v>
      </c>
      <c r="G39" s="2">
        <v>0.14000000000000001</v>
      </c>
      <c r="H39" s="11">
        <f t="shared" si="3"/>
        <v>2.2400000000000002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858.49999999999989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5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80</v>
      </c>
      <c r="E4" s="14"/>
      <c r="F4" s="11">
        <f>D4/C4</f>
        <v>8</v>
      </c>
      <c r="G4" s="2">
        <v>0.18</v>
      </c>
      <c r="H4" s="11">
        <f>G4*D4</f>
        <v>14.399999999999999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40</v>
      </c>
      <c r="E6" s="14"/>
      <c r="F6" s="11">
        <f>D6/C6</f>
        <v>4</v>
      </c>
      <c r="G6" s="2">
        <v>0.18</v>
      </c>
      <c r="H6" s="11">
        <f>G6*D6</f>
        <v>7.1999999999999993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20</v>
      </c>
      <c r="E20" s="14"/>
      <c r="F20" s="11">
        <f>D20/C20</f>
        <v>2</v>
      </c>
      <c r="G20" s="2">
        <v>0.2</v>
      </c>
      <c r="H20" s="11">
        <f>G20*D20</f>
        <v>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180</v>
      </c>
      <c r="E22" s="14"/>
      <c r="F22" s="11">
        <f>D22/C22</f>
        <v>18</v>
      </c>
      <c r="G22" s="2">
        <v>0.2</v>
      </c>
      <c r="H22" s="11">
        <f>G22*D22</f>
        <v>36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480</v>
      </c>
      <c r="F23" s="11">
        <f>E23/15</f>
        <v>32</v>
      </c>
      <c r="G23" s="2">
        <v>3.5</v>
      </c>
      <c r="H23" s="11">
        <f>E23</f>
        <v>480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252</v>
      </c>
      <c r="E24" s="16"/>
      <c r="F24" s="11">
        <f t="shared" ref="F24:F30" si="0">D24/C24</f>
        <v>42</v>
      </c>
      <c r="G24" s="2">
        <v>0.1</v>
      </c>
      <c r="H24" s="11">
        <f t="shared" ref="H24:H30" si="1">G24*D24</f>
        <v>25.200000000000003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252</v>
      </c>
      <c r="E25" s="16"/>
      <c r="F25" s="11">
        <f t="shared" si="0"/>
        <v>42</v>
      </c>
      <c r="G25" s="2">
        <v>0.1</v>
      </c>
      <c r="H25" s="11">
        <f t="shared" si="1"/>
        <v>25.200000000000003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368</v>
      </c>
      <c r="E26" s="16"/>
      <c r="F26" s="11">
        <f t="shared" si="0"/>
        <v>46</v>
      </c>
      <c r="G26" s="2">
        <v>0.1</v>
      </c>
      <c r="H26" s="11">
        <f t="shared" si="1"/>
        <v>36.800000000000004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200</v>
      </c>
      <c r="E27" s="16"/>
      <c r="F27" s="11">
        <f t="shared" si="0"/>
        <v>25</v>
      </c>
      <c r="G27" s="2">
        <v>0.1</v>
      </c>
      <c r="H27" s="11">
        <f t="shared" si="1"/>
        <v>20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64</v>
      </c>
      <c r="E29" s="16"/>
      <c r="F29" s="11">
        <f t="shared" si="0"/>
        <v>4</v>
      </c>
      <c r="G29" s="2">
        <v>0.14000000000000001</v>
      </c>
      <c r="H29" s="11">
        <f t="shared" si="1"/>
        <v>8.9600000000000009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36</v>
      </c>
      <c r="E30" s="16"/>
      <c r="F30" s="11">
        <f t="shared" si="0"/>
        <v>6</v>
      </c>
      <c r="G30" s="2">
        <v>0.18</v>
      </c>
      <c r="H30" s="11">
        <f t="shared" si="1"/>
        <v>6.4799999999999995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64</v>
      </c>
      <c r="E34" s="16"/>
      <c r="F34" s="11">
        <f t="shared" ref="F34:F45" si="2">D34/C34</f>
        <v>8</v>
      </c>
      <c r="G34" s="2">
        <v>0.4</v>
      </c>
      <c r="H34" s="11">
        <f t="shared" ref="H34:H47" si="3">G34*D34</f>
        <v>25.6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80</v>
      </c>
      <c r="E36" s="16"/>
      <c r="F36" s="11">
        <f t="shared" si="2"/>
        <v>5</v>
      </c>
      <c r="G36" s="2">
        <v>0.18</v>
      </c>
      <c r="H36" s="11">
        <f t="shared" si="3"/>
        <v>14.399999999999999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32</v>
      </c>
      <c r="E37" s="16"/>
      <c r="F37" s="11">
        <f t="shared" si="2"/>
        <v>2</v>
      </c>
      <c r="G37" s="2">
        <v>0.18</v>
      </c>
      <c r="H37" s="11">
        <f t="shared" si="3"/>
        <v>5.76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 t="shared" si="2"/>
        <v>2</v>
      </c>
      <c r="G38" s="2">
        <v>0.18</v>
      </c>
      <c r="H38" s="11">
        <f t="shared" si="3"/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16</v>
      </c>
      <c r="E39" s="16"/>
      <c r="F39" s="11">
        <f t="shared" si="2"/>
        <v>1</v>
      </c>
      <c r="G39" s="2">
        <v>0.14000000000000001</v>
      </c>
      <c r="H39" s="11">
        <f t="shared" si="3"/>
        <v>2.2400000000000002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718.00000000000011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19" activePane="bottomLeft" state="frozen"/>
      <selection pane="bottomLeft"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33</v>
      </c>
      <c r="F5" s="11">
        <f>E5/16.5</f>
        <v>2</v>
      </c>
      <c r="G5" s="2">
        <v>3.2</v>
      </c>
      <c r="H5" s="11">
        <f>E5</f>
        <v>33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33</v>
      </c>
      <c r="F7" s="11">
        <f>E7/16.5</f>
        <v>2</v>
      </c>
      <c r="G7" s="11">
        <v>3.5</v>
      </c>
      <c r="H7" s="11">
        <f>E7</f>
        <v>33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33</v>
      </c>
      <c r="F9" s="11">
        <f>E9/16.5</f>
        <v>2</v>
      </c>
      <c r="G9" s="11">
        <v>3.5</v>
      </c>
      <c r="H9" s="11">
        <f>E9</f>
        <v>33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>
        <v>33</v>
      </c>
      <c r="F12" s="11">
        <f>E12/16.5</f>
        <v>2</v>
      </c>
      <c r="G12" s="11">
        <v>3.5</v>
      </c>
      <c r="H12" s="11">
        <f>E12</f>
        <v>33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30</v>
      </c>
      <c r="F21" s="11">
        <f>E21/15</f>
        <v>2</v>
      </c>
      <c r="G21" s="2">
        <v>3.5</v>
      </c>
      <c r="H21" s="11">
        <f>E21</f>
        <v>30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30</v>
      </c>
      <c r="F23" s="11">
        <f>E23/15</f>
        <v>2</v>
      </c>
      <c r="G23" s="2">
        <v>3.5</v>
      </c>
      <c r="H23" s="11">
        <f>E23</f>
        <v>30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>
        <v>16</v>
      </c>
      <c r="E37" s="16"/>
      <c r="F37" s="11">
        <f t="shared" si="2"/>
        <v>1</v>
      </c>
      <c r="G37" s="2">
        <v>0.18</v>
      </c>
      <c r="H37" s="11">
        <f t="shared" si="3"/>
        <v>2.88</v>
      </c>
      <c r="I37" s="11"/>
    </row>
    <row r="38" spans="1:9">
      <c r="A38" s="3">
        <v>9988445</v>
      </c>
      <c r="B38" s="4" t="s">
        <v>34</v>
      </c>
      <c r="C38" s="13">
        <v>16</v>
      </c>
      <c r="D38" s="16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194.88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2025-07-02T11:38:40Z</dcterms:modified>
</cp:coreProperties>
</file>