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7F1C81B9-8D0A-4CFD-BBE9-F5E24079B99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B524" i="1" l="1"/>
  <c r="Y513" i="1"/>
  <c r="X513" i="1"/>
  <c r="Y512" i="1"/>
  <c r="X512" i="1"/>
  <c r="BO511" i="1"/>
  <c r="BM511" i="1"/>
  <c r="Y511" i="1"/>
  <c r="BP511" i="1" s="1"/>
  <c r="X508" i="1"/>
  <c r="X507" i="1"/>
  <c r="BO506" i="1"/>
  <c r="BM506" i="1"/>
  <c r="Y506" i="1"/>
  <c r="BP506" i="1" s="1"/>
  <c r="BP505" i="1"/>
  <c r="BO505" i="1"/>
  <c r="BM505" i="1"/>
  <c r="Y505" i="1"/>
  <c r="BN505" i="1" s="1"/>
  <c r="BO504" i="1"/>
  <c r="BM504" i="1"/>
  <c r="Y504" i="1"/>
  <c r="BP504" i="1" s="1"/>
  <c r="BO503" i="1"/>
  <c r="BM503" i="1"/>
  <c r="Y503" i="1"/>
  <c r="Y508" i="1" s="1"/>
  <c r="Y501" i="1"/>
  <c r="X501" i="1"/>
  <c r="Y500" i="1"/>
  <c r="X500" i="1"/>
  <c r="BO499" i="1"/>
  <c r="BN499" i="1"/>
  <c r="BM499" i="1"/>
  <c r="Y499" i="1"/>
  <c r="BP499" i="1" s="1"/>
  <c r="BO498" i="1"/>
  <c r="BN498" i="1"/>
  <c r="BM498" i="1"/>
  <c r="Z498" i="1"/>
  <c r="Y498" i="1"/>
  <c r="BP498" i="1" s="1"/>
  <c r="X496" i="1"/>
  <c r="Y495" i="1"/>
  <c r="X495" i="1"/>
  <c r="BP494" i="1"/>
  <c r="BO494" i="1"/>
  <c r="BM494" i="1"/>
  <c r="Y494" i="1"/>
  <c r="BN494" i="1" s="1"/>
  <c r="BO493" i="1"/>
  <c r="BM493" i="1"/>
  <c r="Y493" i="1"/>
  <c r="BP493" i="1" s="1"/>
  <c r="X491" i="1"/>
  <c r="X490" i="1"/>
  <c r="BP489" i="1"/>
  <c r="BO489" i="1"/>
  <c r="BN489" i="1"/>
  <c r="BM489" i="1"/>
  <c r="Z489" i="1"/>
  <c r="Y489" i="1"/>
  <c r="BO488" i="1"/>
  <c r="BN488" i="1"/>
  <c r="BM488" i="1"/>
  <c r="Y488" i="1"/>
  <c r="BP488" i="1" s="1"/>
  <c r="BO487" i="1"/>
  <c r="BN487" i="1"/>
  <c r="BM487" i="1"/>
  <c r="Z487" i="1"/>
  <c r="Y487" i="1"/>
  <c r="BP487" i="1" s="1"/>
  <c r="BO486" i="1"/>
  <c r="BM486" i="1"/>
  <c r="Z486" i="1"/>
  <c r="Y486" i="1"/>
  <c r="Y491" i="1" s="1"/>
  <c r="Y484" i="1"/>
  <c r="X484" i="1"/>
  <c r="X483" i="1"/>
  <c r="BO482" i="1"/>
  <c r="BM482" i="1"/>
  <c r="Y482" i="1"/>
  <c r="BP482" i="1" s="1"/>
  <c r="BO481" i="1"/>
  <c r="BM481" i="1"/>
  <c r="Y481" i="1"/>
  <c r="BP481" i="1" s="1"/>
  <c r="BP480" i="1"/>
  <c r="BO480" i="1"/>
  <c r="BN480" i="1"/>
  <c r="BM480" i="1"/>
  <c r="Z480" i="1"/>
  <c r="Y480" i="1"/>
  <c r="AA524" i="1" s="1"/>
  <c r="X476" i="1"/>
  <c r="X475" i="1"/>
  <c r="BO474" i="1"/>
  <c r="BN474" i="1"/>
  <c r="BM474" i="1"/>
  <c r="Z474" i="1"/>
  <c r="Y474" i="1"/>
  <c r="BP474" i="1" s="1"/>
  <c r="P474" i="1"/>
  <c r="BO473" i="1"/>
  <c r="BM473" i="1"/>
  <c r="Y473" i="1"/>
  <c r="BP473" i="1" s="1"/>
  <c r="P473" i="1"/>
  <c r="BO472" i="1"/>
  <c r="BN472" i="1"/>
  <c r="BM472" i="1"/>
  <c r="Y472" i="1"/>
  <c r="BP472" i="1" s="1"/>
  <c r="P472" i="1"/>
  <c r="X470" i="1"/>
  <c r="X469" i="1"/>
  <c r="BP468" i="1"/>
  <c r="BO468" i="1"/>
  <c r="BM468" i="1"/>
  <c r="Z468" i="1"/>
  <c r="Y468" i="1"/>
  <c r="BN468" i="1" s="1"/>
  <c r="P468" i="1"/>
  <c r="BP467" i="1"/>
  <c r="BO467" i="1"/>
  <c r="BM467" i="1"/>
  <c r="Y467" i="1"/>
  <c r="BN467" i="1" s="1"/>
  <c r="P467" i="1"/>
  <c r="BP466" i="1"/>
  <c r="BO466" i="1"/>
  <c r="BN466" i="1"/>
  <c r="BM466" i="1"/>
  <c r="Y466" i="1"/>
  <c r="Z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P458" i="1"/>
  <c r="BO458" i="1"/>
  <c r="BN458" i="1"/>
  <c r="BM458" i="1"/>
  <c r="Y458" i="1"/>
  <c r="Z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P452" i="1"/>
  <c r="BO452" i="1"/>
  <c r="BM452" i="1"/>
  <c r="Z452" i="1"/>
  <c r="Y452" i="1"/>
  <c r="BN452" i="1" s="1"/>
  <c r="P452" i="1"/>
  <c r="BP451" i="1"/>
  <c r="BO451" i="1"/>
  <c r="BM451" i="1"/>
  <c r="Z451" i="1"/>
  <c r="Y451" i="1"/>
  <c r="BN451" i="1" s="1"/>
  <c r="P451" i="1"/>
  <c r="BP450" i="1"/>
  <c r="BO450" i="1"/>
  <c r="BM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Z445" i="1"/>
  <c r="Y445" i="1"/>
  <c r="BP445" i="1" s="1"/>
  <c r="P445" i="1"/>
  <c r="BO444" i="1"/>
  <c r="BM444" i="1"/>
  <c r="Z444" i="1"/>
  <c r="Y444" i="1"/>
  <c r="BP444" i="1" s="1"/>
  <c r="P444" i="1"/>
  <c r="BO443" i="1"/>
  <c r="BM443" i="1"/>
  <c r="Z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N440" i="1" s="1"/>
  <c r="P440" i="1"/>
  <c r="X436" i="1"/>
  <c r="Z435" i="1"/>
  <c r="Y435" i="1"/>
  <c r="X435" i="1"/>
  <c r="BP434" i="1"/>
  <c r="BO434" i="1"/>
  <c r="BM434" i="1"/>
  <c r="Z434" i="1"/>
  <c r="Y434" i="1"/>
  <c r="Y524" i="1" s="1"/>
  <c r="P434" i="1"/>
  <c r="X431" i="1"/>
  <c r="X430" i="1"/>
  <c r="BO429" i="1"/>
  <c r="BM429" i="1"/>
  <c r="Y429" i="1"/>
  <c r="Y430" i="1" s="1"/>
  <c r="P429" i="1"/>
  <c r="Y426" i="1"/>
  <c r="X426" i="1"/>
  <c r="X425" i="1"/>
  <c r="BP424" i="1"/>
  <c r="BO424" i="1"/>
  <c r="BN424" i="1"/>
  <c r="BM424" i="1"/>
  <c r="Z424" i="1"/>
  <c r="Y424" i="1"/>
  <c r="P424" i="1"/>
  <c r="BP423" i="1"/>
  <c r="BO423" i="1"/>
  <c r="BN423" i="1"/>
  <c r="BM423" i="1"/>
  <c r="Z423" i="1"/>
  <c r="Y423" i="1"/>
  <c r="P423" i="1"/>
  <c r="BP422" i="1"/>
  <c r="BO422" i="1"/>
  <c r="BN422" i="1"/>
  <c r="BM422" i="1"/>
  <c r="Y422" i="1"/>
  <c r="Z422" i="1" s="1"/>
  <c r="P422" i="1"/>
  <c r="BO421" i="1"/>
  <c r="BN421" i="1"/>
  <c r="BM421" i="1"/>
  <c r="Y421" i="1"/>
  <c r="Y425" i="1" s="1"/>
  <c r="P421" i="1"/>
  <c r="Y419" i="1"/>
  <c r="X419" i="1"/>
  <c r="X418" i="1"/>
  <c r="BP417" i="1"/>
  <c r="BO417" i="1"/>
  <c r="BN417" i="1"/>
  <c r="BM417" i="1"/>
  <c r="Y417" i="1"/>
  <c r="Z417" i="1" s="1"/>
  <c r="Z418" i="1" s="1"/>
  <c r="P417" i="1"/>
  <c r="BP416" i="1"/>
  <c r="BO416" i="1"/>
  <c r="BN416" i="1"/>
  <c r="BM416" i="1"/>
  <c r="Z416" i="1"/>
  <c r="Y416" i="1"/>
  <c r="W524" i="1" s="1"/>
  <c r="P416" i="1"/>
  <c r="Y413" i="1"/>
  <c r="X413" i="1"/>
  <c r="Y412" i="1"/>
  <c r="X412" i="1"/>
  <c r="BO411" i="1"/>
  <c r="BN411" i="1"/>
  <c r="BM411" i="1"/>
  <c r="Z411" i="1"/>
  <c r="Y411" i="1"/>
  <c r="BP411" i="1" s="1"/>
  <c r="P411" i="1"/>
  <c r="BP410" i="1"/>
  <c r="BO410" i="1"/>
  <c r="BN410" i="1"/>
  <c r="BM410" i="1"/>
  <c r="Z410" i="1"/>
  <c r="Z412" i="1" s="1"/>
  <c r="Y410" i="1"/>
  <c r="P410" i="1"/>
  <c r="X408" i="1"/>
  <c r="X407" i="1"/>
  <c r="BO406" i="1"/>
  <c r="BN406" i="1"/>
  <c r="BM406" i="1"/>
  <c r="Y406" i="1"/>
  <c r="BP406" i="1" s="1"/>
  <c r="P406" i="1"/>
  <c r="BO405" i="1"/>
  <c r="BM405" i="1"/>
  <c r="Y405" i="1"/>
  <c r="BP405" i="1" s="1"/>
  <c r="P405" i="1"/>
  <c r="BP404" i="1"/>
  <c r="BO404" i="1"/>
  <c r="BM404" i="1"/>
  <c r="Y404" i="1"/>
  <c r="BN404" i="1" s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Z401" i="1"/>
  <c r="Y401" i="1"/>
  <c r="BP401" i="1" s="1"/>
  <c r="P401" i="1"/>
  <c r="BP400" i="1"/>
  <c r="BO400" i="1"/>
  <c r="BM400" i="1"/>
  <c r="Z400" i="1"/>
  <c r="Y400" i="1"/>
  <c r="BN400" i="1" s="1"/>
  <c r="P400" i="1"/>
  <c r="BO399" i="1"/>
  <c r="BM399" i="1"/>
  <c r="Y399" i="1"/>
  <c r="BP399" i="1" s="1"/>
  <c r="P399" i="1"/>
  <c r="BO398" i="1"/>
  <c r="BM398" i="1"/>
  <c r="Z398" i="1"/>
  <c r="Y398" i="1"/>
  <c r="BP398" i="1" s="1"/>
  <c r="P398" i="1"/>
  <c r="BO397" i="1"/>
  <c r="BM397" i="1"/>
  <c r="Y397" i="1"/>
  <c r="Y408" i="1" s="1"/>
  <c r="P397" i="1"/>
  <c r="X393" i="1"/>
  <c r="Z392" i="1"/>
  <c r="X392" i="1"/>
  <c r="BO391" i="1"/>
  <c r="BM391" i="1"/>
  <c r="Z391" i="1"/>
  <c r="Y391" i="1"/>
  <c r="BP391" i="1" s="1"/>
  <c r="P391" i="1"/>
  <c r="Y389" i="1"/>
  <c r="X389" i="1"/>
  <c r="X388" i="1"/>
  <c r="BO387" i="1"/>
  <c r="BM387" i="1"/>
  <c r="Y387" i="1"/>
  <c r="BP387" i="1" s="1"/>
  <c r="P387" i="1"/>
  <c r="BP386" i="1"/>
  <c r="BO386" i="1"/>
  <c r="BM386" i="1"/>
  <c r="Y386" i="1"/>
  <c r="BN386" i="1" s="1"/>
  <c r="P386" i="1"/>
  <c r="X384" i="1"/>
  <c r="X383" i="1"/>
  <c r="BP382" i="1"/>
  <c r="BO382" i="1"/>
  <c r="BN382" i="1"/>
  <c r="BM382" i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P377" i="1"/>
  <c r="BO377" i="1"/>
  <c r="BN377" i="1"/>
  <c r="BM377" i="1"/>
  <c r="Z377" i="1"/>
  <c r="Y377" i="1"/>
  <c r="P377" i="1"/>
  <c r="BP376" i="1"/>
  <c r="BO376" i="1"/>
  <c r="BN376" i="1"/>
  <c r="BM376" i="1"/>
  <c r="Z376" i="1"/>
  <c r="Y376" i="1"/>
  <c r="P376" i="1"/>
  <c r="BP375" i="1"/>
  <c r="BO375" i="1"/>
  <c r="BN375" i="1"/>
  <c r="BM375" i="1"/>
  <c r="Y375" i="1"/>
  <c r="Y379" i="1" s="1"/>
  <c r="P375" i="1"/>
  <c r="Y372" i="1"/>
  <c r="X372" i="1"/>
  <c r="X371" i="1"/>
  <c r="BP370" i="1"/>
  <c r="BO370" i="1"/>
  <c r="BM370" i="1"/>
  <c r="Y370" i="1"/>
  <c r="Z370" i="1" s="1"/>
  <c r="Z371" i="1" s="1"/>
  <c r="P370" i="1"/>
  <c r="X368" i="1"/>
  <c r="X367" i="1"/>
  <c r="BO366" i="1"/>
  <c r="BM366" i="1"/>
  <c r="Z366" i="1"/>
  <c r="Y366" i="1"/>
  <c r="Y368" i="1" s="1"/>
  <c r="P366" i="1"/>
  <c r="BO365" i="1"/>
  <c r="BN365" i="1"/>
  <c r="BM365" i="1"/>
  <c r="Z365" i="1"/>
  <c r="Z367" i="1" s="1"/>
  <c r="Y365" i="1"/>
  <c r="BP365" i="1" s="1"/>
  <c r="P365" i="1"/>
  <c r="X363" i="1"/>
  <c r="X362" i="1"/>
  <c r="BO361" i="1"/>
  <c r="BM361" i="1"/>
  <c r="Y361" i="1"/>
  <c r="BP361" i="1" s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Z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Z351" i="1"/>
  <c r="Y351" i="1"/>
  <c r="BP351" i="1" s="1"/>
  <c r="P351" i="1"/>
  <c r="BO350" i="1"/>
  <c r="BM350" i="1"/>
  <c r="Z350" i="1"/>
  <c r="Y350" i="1"/>
  <c r="Y358" i="1" s="1"/>
  <c r="P350" i="1"/>
  <c r="X346" i="1"/>
  <c r="X345" i="1"/>
  <c r="BO344" i="1"/>
  <c r="BM344" i="1"/>
  <c r="Z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S524" i="1" s="1"/>
  <c r="P342" i="1"/>
  <c r="X339" i="1"/>
  <c r="X338" i="1"/>
  <c r="BO337" i="1"/>
  <c r="BM337" i="1"/>
  <c r="Y337" i="1"/>
  <c r="Y338" i="1" s="1"/>
  <c r="P337" i="1"/>
  <c r="BP336" i="1"/>
  <c r="BO336" i="1"/>
  <c r="BN336" i="1"/>
  <c r="BM336" i="1"/>
  <c r="Z336" i="1"/>
  <c r="Y336" i="1"/>
  <c r="P336" i="1"/>
  <c r="BO335" i="1"/>
  <c r="BM335" i="1"/>
  <c r="Z335" i="1"/>
  <c r="Y335" i="1"/>
  <c r="BP335" i="1" s="1"/>
  <c r="P335" i="1"/>
  <c r="Y333" i="1"/>
  <c r="X333" i="1"/>
  <c r="X332" i="1"/>
  <c r="BP331" i="1"/>
  <c r="BO331" i="1"/>
  <c r="BM331" i="1"/>
  <c r="Y331" i="1"/>
  <c r="BN331" i="1" s="1"/>
  <c r="P331" i="1"/>
  <c r="BP330" i="1"/>
  <c r="BO330" i="1"/>
  <c r="BM330" i="1"/>
  <c r="Y330" i="1"/>
  <c r="BN330" i="1" s="1"/>
  <c r="P330" i="1"/>
  <c r="BO329" i="1"/>
  <c r="BM329" i="1"/>
  <c r="Y329" i="1"/>
  <c r="BP329" i="1" s="1"/>
  <c r="BP328" i="1"/>
  <c r="BO328" i="1"/>
  <c r="BM328" i="1"/>
  <c r="Y328" i="1"/>
  <c r="Y332" i="1" s="1"/>
  <c r="BO327" i="1"/>
  <c r="BM327" i="1"/>
  <c r="Y327" i="1"/>
  <c r="BN327" i="1" s="1"/>
  <c r="Y325" i="1"/>
  <c r="X325" i="1"/>
  <c r="Y324" i="1"/>
  <c r="X324" i="1"/>
  <c r="BP323" i="1"/>
  <c r="BO323" i="1"/>
  <c r="BN323" i="1"/>
  <c r="BM323" i="1"/>
  <c r="Z323" i="1"/>
  <c r="Y323" i="1"/>
  <c r="P323" i="1"/>
  <c r="BP322" i="1"/>
  <c r="BO322" i="1"/>
  <c r="BM322" i="1"/>
  <c r="Y322" i="1"/>
  <c r="Z322" i="1" s="1"/>
  <c r="P322" i="1"/>
  <c r="BP321" i="1"/>
  <c r="BO321" i="1"/>
  <c r="BN321" i="1"/>
  <c r="BM321" i="1"/>
  <c r="Z321" i="1"/>
  <c r="Y321" i="1"/>
  <c r="P321" i="1"/>
  <c r="X319" i="1"/>
  <c r="X318" i="1"/>
  <c r="BO317" i="1"/>
  <c r="BN317" i="1"/>
  <c r="BM317" i="1"/>
  <c r="Z317" i="1"/>
  <c r="Y317" i="1"/>
  <c r="BP317" i="1" s="1"/>
  <c r="P317" i="1"/>
  <c r="BO316" i="1"/>
  <c r="BM316" i="1"/>
  <c r="Y316" i="1"/>
  <c r="BN316" i="1" s="1"/>
  <c r="P316" i="1"/>
  <c r="BP315" i="1"/>
  <c r="BO315" i="1"/>
  <c r="BN315" i="1"/>
  <c r="BM315" i="1"/>
  <c r="Z315" i="1"/>
  <c r="Y315" i="1"/>
  <c r="P315" i="1"/>
  <c r="BP314" i="1"/>
  <c r="BO314" i="1"/>
  <c r="BM314" i="1"/>
  <c r="Y314" i="1"/>
  <c r="Z314" i="1" s="1"/>
  <c r="P314" i="1"/>
  <c r="BP313" i="1"/>
  <c r="BO313" i="1"/>
  <c r="BN313" i="1"/>
  <c r="BM313" i="1"/>
  <c r="Z313" i="1"/>
  <c r="Y313" i="1"/>
  <c r="P313" i="1"/>
  <c r="X311" i="1"/>
  <c r="X310" i="1"/>
  <c r="BO309" i="1"/>
  <c r="BN309" i="1"/>
  <c r="BM309" i="1"/>
  <c r="Z309" i="1"/>
  <c r="Y309" i="1"/>
  <c r="BP309" i="1" s="1"/>
  <c r="P309" i="1"/>
  <c r="BO308" i="1"/>
  <c r="BM308" i="1"/>
  <c r="Y308" i="1"/>
  <c r="BN308" i="1" s="1"/>
  <c r="P308" i="1"/>
  <c r="BP307" i="1"/>
  <c r="BO307" i="1"/>
  <c r="BN307" i="1"/>
  <c r="BM307" i="1"/>
  <c r="Z307" i="1"/>
  <c r="Y307" i="1"/>
  <c r="P307" i="1"/>
  <c r="BP306" i="1"/>
  <c r="BO306" i="1"/>
  <c r="BM306" i="1"/>
  <c r="Y306" i="1"/>
  <c r="Z306" i="1" s="1"/>
  <c r="P306" i="1"/>
  <c r="BP305" i="1"/>
  <c r="BO305" i="1"/>
  <c r="BN305" i="1"/>
  <c r="BM305" i="1"/>
  <c r="Z305" i="1"/>
  <c r="Y305" i="1"/>
  <c r="P305" i="1"/>
  <c r="BP304" i="1"/>
  <c r="BO304" i="1"/>
  <c r="BN304" i="1"/>
  <c r="BM304" i="1"/>
  <c r="Z304" i="1"/>
  <c r="Y304" i="1"/>
  <c r="P304" i="1"/>
  <c r="BP303" i="1"/>
  <c r="BO303" i="1"/>
  <c r="BN303" i="1"/>
  <c r="BM303" i="1"/>
  <c r="Z303" i="1"/>
  <c r="Y303" i="1"/>
  <c r="P303" i="1"/>
  <c r="Y301" i="1"/>
  <c r="X301" i="1"/>
  <c r="Y300" i="1"/>
  <c r="X300" i="1"/>
  <c r="BP299" i="1"/>
  <c r="BO299" i="1"/>
  <c r="BN299" i="1"/>
  <c r="BM299" i="1"/>
  <c r="Z299" i="1"/>
  <c r="Y299" i="1"/>
  <c r="P299" i="1"/>
  <c r="BP298" i="1"/>
  <c r="BO298" i="1"/>
  <c r="BM298" i="1"/>
  <c r="Y298" i="1"/>
  <c r="Z298" i="1" s="1"/>
  <c r="P298" i="1"/>
  <c r="BP297" i="1"/>
  <c r="BO297" i="1"/>
  <c r="BN297" i="1"/>
  <c r="BM297" i="1"/>
  <c r="Z297" i="1"/>
  <c r="Y297" i="1"/>
  <c r="P297" i="1"/>
  <c r="BP296" i="1"/>
  <c r="BO296" i="1"/>
  <c r="BN296" i="1"/>
  <c r="BM296" i="1"/>
  <c r="Z296" i="1"/>
  <c r="Y296" i="1"/>
  <c r="P296" i="1"/>
  <c r="BP295" i="1"/>
  <c r="BO295" i="1"/>
  <c r="BN295" i="1"/>
  <c r="BM295" i="1"/>
  <c r="Z295" i="1"/>
  <c r="Y295" i="1"/>
  <c r="P295" i="1"/>
  <c r="BP294" i="1"/>
  <c r="BO294" i="1"/>
  <c r="BM294" i="1"/>
  <c r="Y294" i="1"/>
  <c r="BN294" i="1" s="1"/>
  <c r="P294" i="1"/>
  <c r="Y291" i="1"/>
  <c r="X291" i="1"/>
  <c r="X290" i="1"/>
  <c r="BP289" i="1"/>
  <c r="BO289" i="1"/>
  <c r="BM289" i="1"/>
  <c r="Y289" i="1"/>
  <c r="Z289" i="1" s="1"/>
  <c r="Z290" i="1" s="1"/>
  <c r="P289" i="1"/>
  <c r="X286" i="1"/>
  <c r="X285" i="1"/>
  <c r="BO284" i="1"/>
  <c r="BM284" i="1"/>
  <c r="Z284" i="1"/>
  <c r="Z285" i="1" s="1"/>
  <c r="Y284" i="1"/>
  <c r="Y286" i="1" s="1"/>
  <c r="P284" i="1"/>
  <c r="X282" i="1"/>
  <c r="Z281" i="1"/>
  <c r="X281" i="1"/>
  <c r="BO280" i="1"/>
  <c r="BM280" i="1"/>
  <c r="Z280" i="1"/>
  <c r="Y280" i="1"/>
  <c r="BP280" i="1" s="1"/>
  <c r="P280" i="1"/>
  <c r="Y277" i="1"/>
  <c r="X277" i="1"/>
  <c r="X276" i="1"/>
  <c r="BP275" i="1"/>
  <c r="BO275" i="1"/>
  <c r="BM275" i="1"/>
  <c r="Y275" i="1"/>
  <c r="BN275" i="1" s="1"/>
  <c r="P275" i="1"/>
  <c r="BP274" i="1"/>
  <c r="BO274" i="1"/>
  <c r="BM274" i="1"/>
  <c r="Y274" i="1"/>
  <c r="BN274" i="1" s="1"/>
  <c r="P274" i="1"/>
  <c r="BO273" i="1"/>
  <c r="BM273" i="1"/>
  <c r="Y273" i="1"/>
  <c r="BP273" i="1" s="1"/>
  <c r="P273" i="1"/>
  <c r="Y270" i="1"/>
  <c r="X270" i="1"/>
  <c r="X269" i="1"/>
  <c r="BO268" i="1"/>
  <c r="BM268" i="1"/>
  <c r="Y268" i="1"/>
  <c r="BN268" i="1" s="1"/>
  <c r="BP267" i="1"/>
  <c r="BO267" i="1"/>
  <c r="BM267" i="1"/>
  <c r="Y267" i="1"/>
  <c r="BN267" i="1" s="1"/>
  <c r="P267" i="1"/>
  <c r="BP266" i="1"/>
  <c r="BO266" i="1"/>
  <c r="BN266" i="1"/>
  <c r="BM266" i="1"/>
  <c r="Y266" i="1"/>
  <c r="Y269" i="1" s="1"/>
  <c r="P266" i="1"/>
  <c r="BO265" i="1"/>
  <c r="BM265" i="1"/>
  <c r="Y265" i="1"/>
  <c r="BN265" i="1" s="1"/>
  <c r="P265" i="1"/>
  <c r="Y262" i="1"/>
  <c r="X262" i="1"/>
  <c r="X261" i="1"/>
  <c r="BP260" i="1"/>
  <c r="BO260" i="1"/>
  <c r="BN260" i="1"/>
  <c r="BM260" i="1"/>
  <c r="Z260" i="1"/>
  <c r="Y260" i="1"/>
  <c r="P260" i="1"/>
  <c r="BP259" i="1"/>
  <c r="BO259" i="1"/>
  <c r="BN259" i="1"/>
  <c r="BM259" i="1"/>
  <c r="Z259" i="1"/>
  <c r="Y259" i="1"/>
  <c r="P259" i="1"/>
  <c r="BP258" i="1"/>
  <c r="BO258" i="1"/>
  <c r="BM258" i="1"/>
  <c r="Y258" i="1"/>
  <c r="BN258" i="1" s="1"/>
  <c r="P258" i="1"/>
  <c r="BP257" i="1"/>
  <c r="BO257" i="1"/>
  <c r="BN257" i="1"/>
  <c r="BM257" i="1"/>
  <c r="Y257" i="1"/>
  <c r="Z257" i="1" s="1"/>
  <c r="P257" i="1"/>
  <c r="BO256" i="1"/>
  <c r="BM256" i="1"/>
  <c r="Y256" i="1"/>
  <c r="BN256" i="1" s="1"/>
  <c r="P256" i="1"/>
  <c r="Y253" i="1"/>
  <c r="X253" i="1"/>
  <c r="X252" i="1"/>
  <c r="BP251" i="1"/>
  <c r="BO251" i="1"/>
  <c r="BN251" i="1"/>
  <c r="BM251" i="1"/>
  <c r="Z251" i="1"/>
  <c r="Y251" i="1"/>
  <c r="P251" i="1"/>
  <c r="BP250" i="1"/>
  <c r="BO250" i="1"/>
  <c r="BN250" i="1"/>
  <c r="BM250" i="1"/>
  <c r="Z250" i="1"/>
  <c r="Y250" i="1"/>
  <c r="P250" i="1"/>
  <c r="BP249" i="1"/>
  <c r="BO249" i="1"/>
  <c r="BM249" i="1"/>
  <c r="Y249" i="1"/>
  <c r="BN249" i="1" s="1"/>
  <c r="P249" i="1"/>
  <c r="BP248" i="1"/>
  <c r="BO248" i="1"/>
  <c r="BN248" i="1"/>
  <c r="BM248" i="1"/>
  <c r="Y248" i="1"/>
  <c r="Z248" i="1" s="1"/>
  <c r="P248" i="1"/>
  <c r="BO247" i="1"/>
  <c r="BM247" i="1"/>
  <c r="Y247" i="1"/>
  <c r="BN247" i="1" s="1"/>
  <c r="BP246" i="1"/>
  <c r="BO246" i="1"/>
  <c r="BM246" i="1"/>
  <c r="Y246" i="1"/>
  <c r="BN246" i="1" s="1"/>
  <c r="P246" i="1"/>
  <c r="X244" i="1"/>
  <c r="X243" i="1"/>
  <c r="BP242" i="1"/>
  <c r="BO242" i="1"/>
  <c r="BM242" i="1"/>
  <c r="Y242" i="1"/>
  <c r="Z242" i="1" s="1"/>
  <c r="BO241" i="1"/>
  <c r="BM241" i="1"/>
  <c r="Y241" i="1"/>
  <c r="BN241" i="1" s="1"/>
  <c r="P241" i="1"/>
  <c r="X239" i="1"/>
  <c r="Y238" i="1"/>
  <c r="X238" i="1"/>
  <c r="BO237" i="1"/>
  <c r="BM237" i="1"/>
  <c r="Y237" i="1"/>
  <c r="Y239" i="1" s="1"/>
  <c r="P237" i="1"/>
  <c r="BO236" i="1"/>
  <c r="BM236" i="1"/>
  <c r="Z236" i="1"/>
  <c r="Y236" i="1"/>
  <c r="BP236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Z227" i="1"/>
  <c r="Y227" i="1"/>
  <c r="Y234" i="1" s="1"/>
  <c r="P227" i="1"/>
  <c r="BP226" i="1"/>
  <c r="BO226" i="1"/>
  <c r="BN226" i="1"/>
  <c r="BM226" i="1"/>
  <c r="Z226" i="1"/>
  <c r="Y226" i="1"/>
  <c r="K524" i="1" s="1"/>
  <c r="P226" i="1"/>
  <c r="X223" i="1"/>
  <c r="X222" i="1"/>
  <c r="BO221" i="1"/>
  <c r="BM221" i="1"/>
  <c r="Y221" i="1"/>
  <c r="BP221" i="1" s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Y205" i="1"/>
  <c r="X205" i="1"/>
  <c r="BO204" i="1"/>
  <c r="BM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P198" i="1"/>
  <c r="BO198" i="1"/>
  <c r="BM198" i="1"/>
  <c r="Y198" i="1"/>
  <c r="Z198" i="1" s="1"/>
  <c r="P198" i="1"/>
  <c r="BP197" i="1"/>
  <c r="BO197" i="1"/>
  <c r="BN197" i="1"/>
  <c r="BM197" i="1"/>
  <c r="Z197" i="1"/>
  <c r="Y197" i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N192" i="1" s="1"/>
  <c r="P192" i="1"/>
  <c r="X190" i="1"/>
  <c r="X189" i="1"/>
  <c r="BO188" i="1"/>
  <c r="BM188" i="1"/>
  <c r="Y188" i="1"/>
  <c r="Y189" i="1" s="1"/>
  <c r="P188" i="1"/>
  <c r="BO187" i="1"/>
  <c r="BM187" i="1"/>
  <c r="Z187" i="1"/>
  <c r="Y187" i="1"/>
  <c r="BP187" i="1" s="1"/>
  <c r="P187" i="1"/>
  <c r="Y184" i="1"/>
  <c r="X184" i="1"/>
  <c r="Y183" i="1"/>
  <c r="X183" i="1"/>
  <c r="BP182" i="1"/>
  <c r="BO182" i="1"/>
  <c r="BN182" i="1"/>
  <c r="BM182" i="1"/>
  <c r="Z182" i="1"/>
  <c r="Z183" i="1" s="1"/>
  <c r="Y182" i="1"/>
  <c r="P182" i="1"/>
  <c r="X180" i="1"/>
  <c r="X179" i="1"/>
  <c r="BP178" i="1"/>
  <c r="BO178" i="1"/>
  <c r="BN178" i="1"/>
  <c r="BM178" i="1"/>
  <c r="Y178" i="1"/>
  <c r="Z178" i="1" s="1"/>
  <c r="P178" i="1"/>
  <c r="BP177" i="1"/>
  <c r="BO177" i="1"/>
  <c r="BM177" i="1"/>
  <c r="Y177" i="1"/>
  <c r="BN177" i="1" s="1"/>
  <c r="P177" i="1"/>
  <c r="BP176" i="1"/>
  <c r="BO176" i="1"/>
  <c r="BM176" i="1"/>
  <c r="Y176" i="1"/>
  <c r="Y180" i="1" s="1"/>
  <c r="P176" i="1"/>
  <c r="X174" i="1"/>
  <c r="X173" i="1"/>
  <c r="BP172" i="1"/>
  <c r="BO172" i="1"/>
  <c r="BN172" i="1"/>
  <c r="BM172" i="1"/>
  <c r="Y172" i="1"/>
  <c r="Z172" i="1" s="1"/>
  <c r="P172" i="1"/>
  <c r="BO171" i="1"/>
  <c r="BM171" i="1"/>
  <c r="Y171" i="1"/>
  <c r="BN171" i="1" s="1"/>
  <c r="P171" i="1"/>
  <c r="BP170" i="1"/>
  <c r="BO170" i="1"/>
  <c r="BN170" i="1"/>
  <c r="BM170" i="1"/>
  <c r="Y170" i="1"/>
  <c r="Z170" i="1" s="1"/>
  <c r="P170" i="1"/>
  <c r="BP169" i="1"/>
  <c r="BO169" i="1"/>
  <c r="BM169" i="1"/>
  <c r="Y169" i="1"/>
  <c r="BN169" i="1" s="1"/>
  <c r="P169" i="1"/>
  <c r="BP168" i="1"/>
  <c r="BO168" i="1"/>
  <c r="BM168" i="1"/>
  <c r="Y168" i="1"/>
  <c r="BN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X162" i="1"/>
  <c r="Y161" i="1"/>
  <c r="X161" i="1"/>
  <c r="BP160" i="1"/>
  <c r="BO160" i="1"/>
  <c r="BM160" i="1"/>
  <c r="Y160" i="1"/>
  <c r="BN160" i="1" s="1"/>
  <c r="P160" i="1"/>
  <c r="X156" i="1"/>
  <c r="X155" i="1"/>
  <c r="BP154" i="1"/>
  <c r="BO154" i="1"/>
  <c r="BN154" i="1"/>
  <c r="BM154" i="1"/>
  <c r="Y154" i="1"/>
  <c r="Z154" i="1" s="1"/>
  <c r="P154" i="1"/>
  <c r="BO153" i="1"/>
  <c r="BM153" i="1"/>
  <c r="Y153" i="1"/>
  <c r="BN153" i="1" s="1"/>
  <c r="P153" i="1"/>
  <c r="BP152" i="1"/>
  <c r="BO152" i="1"/>
  <c r="BN152" i="1"/>
  <c r="BM152" i="1"/>
  <c r="Y152" i="1"/>
  <c r="Y156" i="1" s="1"/>
  <c r="P152" i="1"/>
  <c r="Y150" i="1"/>
  <c r="X150" i="1"/>
  <c r="X149" i="1"/>
  <c r="BP148" i="1"/>
  <c r="BO148" i="1"/>
  <c r="BN148" i="1"/>
  <c r="BM148" i="1"/>
  <c r="Z148" i="1"/>
  <c r="Z149" i="1" s="1"/>
  <c r="Y148" i="1"/>
  <c r="Y149" i="1" s="1"/>
  <c r="P148" i="1"/>
  <c r="Y145" i="1"/>
  <c r="X145" i="1"/>
  <c r="Y144" i="1"/>
  <c r="X144" i="1"/>
  <c r="BP143" i="1"/>
  <c r="BO143" i="1"/>
  <c r="BN143" i="1"/>
  <c r="BM143" i="1"/>
  <c r="Z143" i="1"/>
  <c r="Y143" i="1"/>
  <c r="P143" i="1"/>
  <c r="BP142" i="1"/>
  <c r="BO142" i="1"/>
  <c r="BM142" i="1"/>
  <c r="Y142" i="1"/>
  <c r="Z142" i="1" s="1"/>
  <c r="Z144" i="1" s="1"/>
  <c r="P142" i="1"/>
  <c r="X140" i="1"/>
  <c r="X139" i="1"/>
  <c r="BO138" i="1"/>
  <c r="BM138" i="1"/>
  <c r="Z138" i="1"/>
  <c r="Y138" i="1"/>
  <c r="Y140" i="1" s="1"/>
  <c r="P138" i="1"/>
  <c r="BP137" i="1"/>
  <c r="BO137" i="1"/>
  <c r="BN137" i="1"/>
  <c r="BM137" i="1"/>
  <c r="Z137" i="1"/>
  <c r="Z139" i="1" s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G524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Y122" i="1"/>
  <c r="Z122" i="1" s="1"/>
  <c r="P122" i="1"/>
  <c r="BP121" i="1"/>
  <c r="BO121" i="1"/>
  <c r="BM121" i="1"/>
  <c r="Y121" i="1"/>
  <c r="BN121" i="1" s="1"/>
  <c r="P121" i="1"/>
  <c r="BP120" i="1"/>
  <c r="BO120" i="1"/>
  <c r="BM120" i="1"/>
  <c r="Y120" i="1"/>
  <c r="BN120" i="1" s="1"/>
  <c r="P120" i="1"/>
  <c r="BO119" i="1"/>
  <c r="BM119" i="1"/>
  <c r="Y119" i="1"/>
  <c r="Y124" i="1" s="1"/>
  <c r="P119" i="1"/>
  <c r="BP118" i="1"/>
  <c r="BO118" i="1"/>
  <c r="BN118" i="1"/>
  <c r="BM118" i="1"/>
  <c r="Z118" i="1"/>
  <c r="Y118" i="1"/>
  <c r="P118" i="1"/>
  <c r="X116" i="1"/>
  <c r="X115" i="1"/>
  <c r="BP114" i="1"/>
  <c r="BO114" i="1"/>
  <c r="BN114" i="1"/>
  <c r="BM114" i="1"/>
  <c r="Y114" i="1"/>
  <c r="Z114" i="1" s="1"/>
  <c r="P114" i="1"/>
  <c r="BP113" i="1"/>
  <c r="BO113" i="1"/>
  <c r="BM113" i="1"/>
  <c r="Y113" i="1"/>
  <c r="BN113" i="1" s="1"/>
  <c r="P113" i="1"/>
  <c r="BP112" i="1"/>
  <c r="BO112" i="1"/>
  <c r="BM112" i="1"/>
  <c r="Y112" i="1"/>
  <c r="Y116" i="1" s="1"/>
  <c r="P112" i="1"/>
  <c r="X110" i="1"/>
  <c r="X109" i="1"/>
  <c r="BP108" i="1"/>
  <c r="BO108" i="1"/>
  <c r="BN108" i="1"/>
  <c r="BM108" i="1"/>
  <c r="Y108" i="1"/>
  <c r="Z108" i="1" s="1"/>
  <c r="P108" i="1"/>
  <c r="BO107" i="1"/>
  <c r="BM107" i="1"/>
  <c r="Y107" i="1"/>
  <c r="BN107" i="1" s="1"/>
  <c r="P107" i="1"/>
  <c r="BP106" i="1"/>
  <c r="BO106" i="1"/>
  <c r="BN106" i="1"/>
  <c r="BM106" i="1"/>
  <c r="Y106" i="1"/>
  <c r="Z106" i="1" s="1"/>
  <c r="P106" i="1"/>
  <c r="BP105" i="1"/>
  <c r="BO105" i="1"/>
  <c r="BM105" i="1"/>
  <c r="Y105" i="1"/>
  <c r="F524" i="1" s="1"/>
  <c r="P105" i="1"/>
  <c r="Y102" i="1"/>
  <c r="X102" i="1"/>
  <c r="X101" i="1"/>
  <c r="BP100" i="1"/>
  <c r="BO100" i="1"/>
  <c r="BN100" i="1"/>
  <c r="BM100" i="1"/>
  <c r="Y100" i="1"/>
  <c r="Z100" i="1" s="1"/>
  <c r="P100" i="1"/>
  <c r="BP99" i="1"/>
  <c r="BO99" i="1"/>
  <c r="BN99" i="1"/>
  <c r="BM99" i="1"/>
  <c r="Y99" i="1"/>
  <c r="Z99" i="1" s="1"/>
  <c r="P99" i="1"/>
  <c r="BO98" i="1"/>
  <c r="BM98" i="1"/>
  <c r="Y98" i="1"/>
  <c r="BN98" i="1" s="1"/>
  <c r="P98" i="1"/>
  <c r="BP97" i="1"/>
  <c r="BO97" i="1"/>
  <c r="BN97" i="1"/>
  <c r="BM97" i="1"/>
  <c r="Y97" i="1"/>
  <c r="Z97" i="1" s="1"/>
  <c r="P97" i="1"/>
  <c r="BP96" i="1"/>
  <c r="BO96" i="1"/>
  <c r="BM96" i="1"/>
  <c r="Y96" i="1"/>
  <c r="BN96" i="1" s="1"/>
  <c r="P96" i="1"/>
  <c r="BP95" i="1"/>
  <c r="BO95" i="1"/>
  <c r="BM95" i="1"/>
  <c r="Y95" i="1"/>
  <c r="BN95" i="1" s="1"/>
  <c r="Y93" i="1"/>
  <c r="X93" i="1"/>
  <c r="X92" i="1"/>
  <c r="BP91" i="1"/>
  <c r="BO91" i="1"/>
  <c r="BN91" i="1"/>
  <c r="BM91" i="1"/>
  <c r="Z91" i="1"/>
  <c r="Y91" i="1"/>
  <c r="P91" i="1"/>
  <c r="BP90" i="1"/>
  <c r="BO90" i="1"/>
  <c r="BN90" i="1"/>
  <c r="BM90" i="1"/>
  <c r="Z90" i="1"/>
  <c r="Y90" i="1"/>
  <c r="P90" i="1"/>
  <c r="BP89" i="1"/>
  <c r="BO89" i="1"/>
  <c r="BN89" i="1"/>
  <c r="BM89" i="1"/>
  <c r="Y89" i="1"/>
  <c r="E524" i="1" s="1"/>
  <c r="P89" i="1"/>
  <c r="Y86" i="1"/>
  <c r="X86" i="1"/>
  <c r="X85" i="1"/>
  <c r="BP84" i="1"/>
  <c r="BO84" i="1"/>
  <c r="BM84" i="1"/>
  <c r="Y84" i="1"/>
  <c r="Z84" i="1" s="1"/>
  <c r="Z85" i="1" s="1"/>
  <c r="P84" i="1"/>
  <c r="BP83" i="1"/>
  <c r="BO83" i="1"/>
  <c r="BN83" i="1"/>
  <c r="BM83" i="1"/>
  <c r="Z83" i="1"/>
  <c r="Y83" i="1"/>
  <c r="P83" i="1"/>
  <c r="X81" i="1"/>
  <c r="Y80" i="1"/>
  <c r="X80" i="1"/>
  <c r="BP79" i="1"/>
  <c r="BO79" i="1"/>
  <c r="BN79" i="1"/>
  <c r="BM79" i="1"/>
  <c r="Z79" i="1"/>
  <c r="Y79" i="1"/>
  <c r="P79" i="1"/>
  <c r="BO78" i="1"/>
  <c r="BM78" i="1"/>
  <c r="Y78" i="1"/>
  <c r="BN78" i="1" s="1"/>
  <c r="P78" i="1"/>
  <c r="BP77" i="1"/>
  <c r="BO77" i="1"/>
  <c r="BN77" i="1"/>
  <c r="BM77" i="1"/>
  <c r="Z77" i="1"/>
  <c r="Y77" i="1"/>
  <c r="P77" i="1"/>
  <c r="BP76" i="1"/>
  <c r="BO76" i="1"/>
  <c r="BM76" i="1"/>
  <c r="Y76" i="1"/>
  <c r="Z76" i="1" s="1"/>
  <c r="P76" i="1"/>
  <c r="BP75" i="1"/>
  <c r="BO75" i="1"/>
  <c r="BN75" i="1"/>
  <c r="BM75" i="1"/>
  <c r="Z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P68" i="1"/>
  <c r="BO68" i="1"/>
  <c r="BM68" i="1"/>
  <c r="Y68" i="1"/>
  <c r="Y71" i="1" s="1"/>
  <c r="P68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Y58" i="1"/>
  <c r="X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P52" i="1"/>
  <c r="BO52" i="1"/>
  <c r="BM52" i="1"/>
  <c r="Y52" i="1"/>
  <c r="Z52" i="1" s="1"/>
  <c r="P52" i="1"/>
  <c r="X49" i="1"/>
  <c r="X48" i="1"/>
  <c r="BO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4" i="1" s="1"/>
  <c r="P41" i="1"/>
  <c r="X37" i="1"/>
  <c r="X36" i="1"/>
  <c r="BO35" i="1"/>
  <c r="BM35" i="1"/>
  <c r="Y35" i="1"/>
  <c r="Y37" i="1" s="1"/>
  <c r="P35" i="1"/>
  <c r="Y33" i="1"/>
  <c r="X33" i="1"/>
  <c r="X32" i="1"/>
  <c r="BO31" i="1"/>
  <c r="BM31" i="1"/>
  <c r="Z31" i="1"/>
  <c r="Y31" i="1"/>
  <c r="BN31" i="1" s="1"/>
  <c r="P31" i="1"/>
  <c r="BP30" i="1"/>
  <c r="BO30" i="1"/>
  <c r="BN30" i="1"/>
  <c r="BM30" i="1"/>
  <c r="Y30" i="1"/>
  <c r="Z30" i="1" s="1"/>
  <c r="P30" i="1"/>
  <c r="BP29" i="1"/>
  <c r="BO29" i="1"/>
  <c r="BM29" i="1"/>
  <c r="Y29" i="1"/>
  <c r="BN29" i="1" s="1"/>
  <c r="P29" i="1"/>
  <c r="BP28" i="1"/>
  <c r="BO28" i="1"/>
  <c r="BM28" i="1"/>
  <c r="Y28" i="1"/>
  <c r="BN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514" i="1" s="1"/>
  <c r="X23" i="1"/>
  <c r="X518" i="1" s="1"/>
  <c r="BP22" i="1"/>
  <c r="BO22" i="1"/>
  <c r="X516" i="1" s="1"/>
  <c r="BN22" i="1"/>
  <c r="BM22" i="1"/>
  <c r="X515" i="1" s="1"/>
  <c r="Y22" i="1"/>
  <c r="Y24" i="1" s="1"/>
  <c r="H10" i="1"/>
  <c r="A9" i="1"/>
  <c r="A10" i="1" s="1"/>
  <c r="D7" i="1"/>
  <c r="Q6" i="1"/>
  <c r="P2" i="1"/>
  <c r="X517" i="1" l="1"/>
  <c r="Z357" i="1"/>
  <c r="Z324" i="1"/>
  <c r="Z421" i="1"/>
  <c r="Z425" i="1" s="1"/>
  <c r="BN443" i="1"/>
  <c r="Z449" i="1"/>
  <c r="Z457" i="1"/>
  <c r="Z465" i="1"/>
  <c r="Z473" i="1"/>
  <c r="H524" i="1"/>
  <c r="BP31" i="1"/>
  <c r="Y516" i="1" s="1"/>
  <c r="Z41" i="1"/>
  <c r="Y44" i="1"/>
  <c r="BN52" i="1"/>
  <c r="BN68" i="1"/>
  <c r="BN76" i="1"/>
  <c r="BN84" i="1"/>
  <c r="BP98" i="1"/>
  <c r="BP107" i="1"/>
  <c r="Z132" i="1"/>
  <c r="BN142" i="1"/>
  <c r="BP153" i="1"/>
  <c r="BP171" i="1"/>
  <c r="Z188" i="1"/>
  <c r="Z189" i="1" s="1"/>
  <c r="BN198" i="1"/>
  <c r="Z204" i="1"/>
  <c r="Z212" i="1"/>
  <c r="Z220" i="1"/>
  <c r="Z229" i="1"/>
  <c r="Z233" i="1" s="1"/>
  <c r="Z237" i="1"/>
  <c r="Z238" i="1" s="1"/>
  <c r="BN242" i="1"/>
  <c r="BP247" i="1"/>
  <c r="BP256" i="1"/>
  <c r="BP265" i="1"/>
  <c r="BP268" i="1"/>
  <c r="Y281" i="1"/>
  <c r="BN289" i="1"/>
  <c r="BN298" i="1"/>
  <c r="BN306" i="1"/>
  <c r="BN314" i="1"/>
  <c r="BN322" i="1"/>
  <c r="BP327" i="1"/>
  <c r="Z342" i="1"/>
  <c r="Z345" i="1" s="1"/>
  <c r="Y345" i="1"/>
  <c r="Z352" i="1"/>
  <c r="Z360" i="1"/>
  <c r="BN370" i="1"/>
  <c r="Y380" i="1"/>
  <c r="Y392" i="1"/>
  <c r="Z399" i="1"/>
  <c r="BP440" i="1"/>
  <c r="BN446" i="1"/>
  <c r="BN462" i="1"/>
  <c r="I524" i="1"/>
  <c r="Y72" i="1"/>
  <c r="BN449" i="1"/>
  <c r="BN457" i="1"/>
  <c r="BN465" i="1"/>
  <c r="BN473" i="1"/>
  <c r="Z506" i="1"/>
  <c r="J524" i="1"/>
  <c r="BP446" i="1"/>
  <c r="BP462" i="1"/>
  <c r="BN486" i="1"/>
  <c r="F9" i="1"/>
  <c r="Z29" i="1"/>
  <c r="BN41" i="1"/>
  <c r="Z96" i="1"/>
  <c r="Z105" i="1"/>
  <c r="Z113" i="1"/>
  <c r="Z169" i="1"/>
  <c r="Z177" i="1"/>
  <c r="BN229" i="1"/>
  <c r="H9" i="1"/>
  <c r="Y45" i="1"/>
  <c r="Y514" i="1" s="1"/>
  <c r="Z266" i="1"/>
  <c r="Y282" i="1"/>
  <c r="Y346" i="1"/>
  <c r="Z382" i="1"/>
  <c r="Z383" i="1" s="1"/>
  <c r="Y393" i="1"/>
  <c r="BP421" i="1"/>
  <c r="Z441" i="1"/>
  <c r="Z481" i="1"/>
  <c r="Z483" i="1" s="1"/>
  <c r="Z503" i="1"/>
  <c r="BN506" i="1"/>
  <c r="L524" i="1"/>
  <c r="Y431" i="1"/>
  <c r="Y32" i="1"/>
  <c r="Y59" i="1"/>
  <c r="Z121" i="1"/>
  <c r="BN132" i="1"/>
  <c r="BN188" i="1"/>
  <c r="BN204" i="1"/>
  <c r="BN212" i="1"/>
  <c r="BN220" i="1"/>
  <c r="BN237" i="1"/>
  <c r="Z275" i="1"/>
  <c r="Z328" i="1"/>
  <c r="Z331" i="1"/>
  <c r="BN342" i="1"/>
  <c r="BN352" i="1"/>
  <c r="BN360" i="1"/>
  <c r="Z387" i="1"/>
  <c r="BN399" i="1"/>
  <c r="Z405" i="1"/>
  <c r="J9" i="1"/>
  <c r="BP41" i="1"/>
  <c r="Y85" i="1"/>
  <c r="BN105" i="1"/>
  <c r="BP132" i="1"/>
  <c r="Y162" i="1"/>
  <c r="BP188" i="1"/>
  <c r="BP220" i="1"/>
  <c r="BP237" i="1"/>
  <c r="Y243" i="1"/>
  <c r="Y290" i="1"/>
  <c r="BN328" i="1"/>
  <c r="BP342" i="1"/>
  <c r="BP360" i="1"/>
  <c r="Y371" i="1"/>
  <c r="BN387" i="1"/>
  <c r="BN405" i="1"/>
  <c r="BP486" i="1"/>
  <c r="Y490" i="1"/>
  <c r="Y496" i="1"/>
  <c r="M524" i="1"/>
  <c r="Y194" i="1"/>
  <c r="Y310" i="1"/>
  <c r="Y318" i="1"/>
  <c r="BN441" i="1"/>
  <c r="Z447" i="1"/>
  <c r="Z463" i="1"/>
  <c r="Z469" i="1" s="1"/>
  <c r="BN481" i="1"/>
  <c r="BN503" i="1"/>
  <c r="O524" i="1"/>
  <c r="Z397" i="1"/>
  <c r="BN434" i="1"/>
  <c r="BN444" i="1"/>
  <c r="Z450" i="1"/>
  <c r="Y453" i="1"/>
  <c r="Y469" i="1"/>
  <c r="P524" i="1"/>
  <c r="BN447" i="1"/>
  <c r="BN463" i="1"/>
  <c r="BP503" i="1"/>
  <c r="Y507" i="1"/>
  <c r="Q524" i="1"/>
  <c r="Z273" i="1"/>
  <c r="Y311" i="1"/>
  <c r="Y319" i="1"/>
  <c r="Z329" i="1"/>
  <c r="Z337" i="1"/>
  <c r="Z338" i="1" s="1"/>
  <c r="BN350" i="1"/>
  <c r="Z356" i="1"/>
  <c r="BN366" i="1"/>
  <c r="Y388" i="1"/>
  <c r="BN397" i="1"/>
  <c r="Z403" i="1"/>
  <c r="R524" i="1"/>
  <c r="Z42" i="1"/>
  <c r="Z133" i="1"/>
  <c r="Z164" i="1"/>
  <c r="Z213" i="1"/>
  <c r="Z221" i="1"/>
  <c r="Z230" i="1"/>
  <c r="Y244" i="1"/>
  <c r="Z353" i="1"/>
  <c r="Z27" i="1"/>
  <c r="Z35" i="1"/>
  <c r="Z36" i="1" s="1"/>
  <c r="BN47" i="1"/>
  <c r="BN202" i="1"/>
  <c r="BN284" i="1"/>
  <c r="Z22" i="1"/>
  <c r="Z23" i="1" s="1"/>
  <c r="BN42" i="1"/>
  <c r="Y109" i="1"/>
  <c r="BN133" i="1"/>
  <c r="Z152" i="1"/>
  <c r="Y155" i="1"/>
  <c r="BN164" i="1"/>
  <c r="Y173" i="1"/>
  <c r="Y190" i="1"/>
  <c r="Y206" i="1"/>
  <c r="BN213" i="1"/>
  <c r="BN230" i="1"/>
  <c r="BN343" i="1"/>
  <c r="BN353" i="1"/>
  <c r="BN361" i="1"/>
  <c r="Y383" i="1"/>
  <c r="Z406" i="1"/>
  <c r="Y454" i="1"/>
  <c r="Y470" i="1"/>
  <c r="Z482" i="1"/>
  <c r="Z493" i="1"/>
  <c r="Z495" i="1" s="1"/>
  <c r="Z504" i="1"/>
  <c r="Y233" i="1"/>
  <c r="Z343" i="1"/>
  <c r="Z361" i="1"/>
  <c r="BN56" i="1"/>
  <c r="BN64" i="1"/>
  <c r="Y81" i="1"/>
  <c r="Z119" i="1"/>
  <c r="Z123" i="1" s="1"/>
  <c r="Z127" i="1"/>
  <c r="Z128" i="1" s="1"/>
  <c r="BN138" i="1"/>
  <c r="Z167" i="1"/>
  <c r="Y195" i="1"/>
  <c r="BN210" i="1"/>
  <c r="Z216" i="1"/>
  <c r="BN227" i="1"/>
  <c r="Y276" i="1"/>
  <c r="BN221" i="1"/>
  <c r="BN27" i="1"/>
  <c r="Y515" i="1" s="1"/>
  <c r="BN35" i="1"/>
  <c r="BP47" i="1"/>
  <c r="Z89" i="1"/>
  <c r="Z92" i="1" s="1"/>
  <c r="Y92" i="1"/>
  <c r="BN119" i="1"/>
  <c r="BN127" i="1"/>
  <c r="BP138" i="1"/>
  <c r="BN167" i="1"/>
  <c r="BN216" i="1"/>
  <c r="BP227" i="1"/>
  <c r="Z246" i="1"/>
  <c r="Z249" i="1"/>
  <c r="Y252" i="1"/>
  <c r="Z258" i="1"/>
  <c r="Y261" i="1"/>
  <c r="Z267" i="1"/>
  <c r="BN273" i="1"/>
  <c r="BP284" i="1"/>
  <c r="Z294" i="1"/>
  <c r="Z300" i="1" s="1"/>
  <c r="BN329" i="1"/>
  <c r="BN337" i="1"/>
  <c r="BP350" i="1"/>
  <c r="BN356" i="1"/>
  <c r="BP366" i="1"/>
  <c r="Z375" i="1"/>
  <c r="Z379" i="1" s="1"/>
  <c r="BP397" i="1"/>
  <c r="BN403" i="1"/>
  <c r="Z442" i="1"/>
  <c r="T524" i="1"/>
  <c r="BN482" i="1"/>
  <c r="BN493" i="1"/>
  <c r="BN504" i="1"/>
  <c r="U524" i="1"/>
  <c r="F10" i="1"/>
  <c r="BP35" i="1"/>
  <c r="Y48" i="1"/>
  <c r="Z54" i="1"/>
  <c r="Z58" i="1" s="1"/>
  <c r="Z62" i="1"/>
  <c r="Z65" i="1" s="1"/>
  <c r="Y65" i="1"/>
  <c r="Z70" i="1"/>
  <c r="Z78" i="1"/>
  <c r="Z80" i="1" s="1"/>
  <c r="Y110" i="1"/>
  <c r="BP119" i="1"/>
  <c r="BP127" i="1"/>
  <c r="Y139" i="1"/>
  <c r="Y174" i="1"/>
  <c r="Z192" i="1"/>
  <c r="Z194" i="1" s="1"/>
  <c r="Z200" i="1"/>
  <c r="Z205" i="1" s="1"/>
  <c r="Z208" i="1"/>
  <c r="Z241" i="1"/>
  <c r="Z243" i="1" s="1"/>
  <c r="Y285" i="1"/>
  <c r="Z308" i="1"/>
  <c r="Z310" i="1" s="1"/>
  <c r="Z316" i="1"/>
  <c r="Z318" i="1" s="1"/>
  <c r="BP337" i="1"/>
  <c r="Y367" i="1"/>
  <c r="Z429" i="1"/>
  <c r="Z430" i="1" s="1"/>
  <c r="BN442" i="1"/>
  <c r="Z448" i="1"/>
  <c r="Z456" i="1"/>
  <c r="Z459" i="1" s="1"/>
  <c r="Y459" i="1"/>
  <c r="Z464" i="1"/>
  <c r="Z472" i="1"/>
  <c r="Z475" i="1" s="1"/>
  <c r="Y475" i="1"/>
  <c r="Z488" i="1"/>
  <c r="Z490" i="1" s="1"/>
  <c r="Z499" i="1"/>
  <c r="Z500" i="1" s="1"/>
  <c r="Z511" i="1"/>
  <c r="Z512" i="1" s="1"/>
  <c r="V524" i="1"/>
  <c r="Y222" i="1"/>
  <c r="Y362" i="1"/>
  <c r="Y418" i="1"/>
  <c r="Y436" i="1"/>
  <c r="BN445" i="1"/>
  <c r="Z467" i="1"/>
  <c r="B524" i="1"/>
  <c r="Y134" i="1"/>
  <c r="Y36" i="1"/>
  <c r="BN54" i="1"/>
  <c r="BN200" i="1"/>
  <c r="BN448" i="1"/>
  <c r="BN456" i="1"/>
  <c r="BN464" i="1"/>
  <c r="BN511" i="1"/>
  <c r="X524" i="1"/>
  <c r="Z43" i="1"/>
  <c r="BN62" i="1"/>
  <c r="BN70" i="1"/>
  <c r="Z214" i="1"/>
  <c r="BN429" i="1"/>
  <c r="Y23" i="1"/>
  <c r="Z28" i="1"/>
  <c r="Z32" i="1" s="1"/>
  <c r="BN57" i="1"/>
  <c r="Y66" i="1"/>
  <c r="Z95" i="1"/>
  <c r="Z112" i="1"/>
  <c r="Z115" i="1" s="1"/>
  <c r="Y115" i="1"/>
  <c r="Z120" i="1"/>
  <c r="Y123" i="1"/>
  <c r="Z160" i="1"/>
  <c r="Z161" i="1" s="1"/>
  <c r="Z168" i="1"/>
  <c r="Z176" i="1"/>
  <c r="Z179" i="1" s="1"/>
  <c r="Y179" i="1"/>
  <c r="BN187" i="1"/>
  <c r="BN203" i="1"/>
  <c r="BN211" i="1"/>
  <c r="BN228" i="1"/>
  <c r="BN236" i="1"/>
  <c r="Z274" i="1"/>
  <c r="Z330" i="1"/>
  <c r="BN351" i="1"/>
  <c r="Z386" i="1"/>
  <c r="BN398" i="1"/>
  <c r="Z404" i="1"/>
  <c r="Y407" i="1"/>
  <c r="Y460" i="1"/>
  <c r="Y476" i="1"/>
  <c r="Y483" i="1"/>
  <c r="Z494" i="1"/>
  <c r="Z505" i="1"/>
  <c r="D524" i="1"/>
  <c r="Y357" i="1"/>
  <c r="BN43" i="1"/>
  <c r="BP78" i="1"/>
  <c r="Z98" i="1"/>
  <c r="Y101" i="1"/>
  <c r="Z107" i="1"/>
  <c r="Y135" i="1"/>
  <c r="Z153" i="1"/>
  <c r="BN165" i="1"/>
  <c r="Z171" i="1"/>
  <c r="BP192" i="1"/>
  <c r="BP208" i="1"/>
  <c r="BN214" i="1"/>
  <c r="BN231" i="1"/>
  <c r="BP241" i="1"/>
  <c r="Z247" i="1"/>
  <c r="Z256" i="1"/>
  <c r="Z261" i="1" s="1"/>
  <c r="Z265" i="1"/>
  <c r="Z268" i="1"/>
  <c r="BN280" i="1"/>
  <c r="BP308" i="1"/>
  <c r="BP316" i="1"/>
  <c r="Z327" i="1"/>
  <c r="BN335" i="1"/>
  <c r="BN344" i="1"/>
  <c r="BN354" i="1"/>
  <c r="BN391" i="1"/>
  <c r="BN401" i="1"/>
  <c r="BP429" i="1"/>
  <c r="Z440" i="1"/>
  <c r="Z524" i="1"/>
  <c r="Y128" i="1"/>
  <c r="Z165" i="1"/>
  <c r="BN208" i="1"/>
  <c r="Y217" i="1"/>
  <c r="Z231" i="1"/>
  <c r="BN112" i="1"/>
  <c r="BN176" i="1"/>
  <c r="Y339" i="1"/>
  <c r="Z68" i="1"/>
  <c r="Z71" i="1" s="1"/>
  <c r="Y517" i="1" l="1"/>
  <c r="Z388" i="1"/>
  <c r="Y518" i="1"/>
  <c r="Z134" i="1"/>
  <c r="Z155" i="1"/>
  <c r="Z407" i="1"/>
  <c r="Z44" i="1"/>
  <c r="Z519" i="1" s="1"/>
  <c r="Z252" i="1"/>
  <c r="Z453" i="1"/>
  <c r="Z217" i="1"/>
  <c r="Z109" i="1"/>
  <c r="Z173" i="1"/>
  <c r="Z269" i="1"/>
  <c r="Z276" i="1"/>
  <c r="Z222" i="1"/>
  <c r="Z332" i="1"/>
  <c r="Z362" i="1"/>
  <c r="Z101" i="1"/>
  <c r="Z507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<sst xmlns="http://schemas.openxmlformats.org/spreadsheetml/2006/main" count="2310" uniqueCount="833">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</sst>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400</v>
      </c>
      <c r="Y41" s="53">
        <f>IFERROR(IF(X41="",0,CEILING((X41/$H41),1)*$H41),"")</f>
        <v>410.40000000000003</v>
      </c>
      <c r="Z41" s="39">
        <f>IFERROR(IF(Y41=0,"",ROUNDUP(Y41/H41,0)*0.01898),"")</f>
        <v>0.72123999999999999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416.11111111111109</v>
      </c>
      <c r="BN41" s="75">
        <f>IFERROR(Y41*I41/H41,"0")</f>
        <v>426.92999999999995</v>
      </c>
      <c r="BO41" s="75">
        <f>IFERROR(1/J41*(X41/H41),"0")</f>
        <v>0.57870370370370372</v>
      </c>
      <c r="BP41" s="75">
        <f>IFERROR(1/J41*(Y41/H41),"0")</f>
        <v>0.59375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37.037037037037038</v>
      </c>
      <c r="Y44" s="41">
        <f>IFERROR(Y41/H41,"0")+IFERROR(Y42/H42,"0")+IFERROR(Y43/H43,"0")</f>
        <v>38</v>
      </c>
      <c r="Z44" s="41">
        <f>IFERROR(IF(Z41="",0,Z41),"0")+IFERROR(IF(Z42="",0,Z42),"0")+IFERROR(IF(Z43="",0,Z43),"0")</f>
        <v>0.72123999999999999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400</v>
      </c>
      <c r="Y45" s="41">
        <f>IFERROR(SUM(Y41:Y43),"0")</f>
        <v>410.40000000000003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0</v>
      </c>
      <c r="Y101" s="41">
        <f>IFERROR(Y95/H95,"0")+IFERROR(Y96/H96,"0")+IFERROR(Y97/H97,"0")+IFERROR(Y98/H98,"0")+IFERROR(Y99/H99,"0")+IFERROR(Y100/H100,"0")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0</v>
      </c>
      <c r="Y102" s="41">
        <f>IFERROR(SUM(Y95:Y100),"0")</f>
        <v>0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300</v>
      </c>
      <c r="Y105" s="53">
        <f>IFERROR(IF(X105="",0,CEILING((X105/$H105),1)*$H105),"")</f>
        <v>302.40000000000003</v>
      </c>
      <c r="Z105" s="39">
        <f>IFERROR(IF(Y105=0,"",ROUNDUP(Y105/H105,0)*0.01898),"")</f>
        <v>0.53144000000000002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312.08333333333331</v>
      </c>
      <c r="BN105" s="75">
        <f>IFERROR(Y105*I105/H105,"0")</f>
        <v>314.58000000000004</v>
      </c>
      <c r="BO105" s="75">
        <f>IFERROR(1/J105*(X105/H105),"0")</f>
        <v>0.43402777777777773</v>
      </c>
      <c r="BP105" s="75">
        <f>IFERROR(1/J105*(Y105/H105),"0")</f>
        <v>0.4375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27.777777777777775</v>
      </c>
      <c r="Y109" s="41">
        <f>IFERROR(Y105/H105,"0")+IFERROR(Y106/H106,"0")+IFERROR(Y107/H107,"0")+IFERROR(Y108/H108,"0")</f>
        <v>28</v>
      </c>
      <c r="Z109" s="41">
        <f>IFERROR(IF(Z105="",0,Z105),"0")+IFERROR(IF(Z106="",0,Z106),"0")+IFERROR(IF(Z107="",0,Z107),"0")+IFERROR(IF(Z108="",0,Z108),"0")</f>
        <v>0.53144000000000002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300</v>
      </c>
      <c r="Y110" s="41">
        <f>IFERROR(SUM(Y105:Y108),"0")</f>
        <v>302.40000000000003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700</v>
      </c>
      <c r="Y119" s="53">
        <f>IFERROR(IF(X119="",0,CEILING((X119/$H119),1)*$H119),"")</f>
        <v>704.69999999999993</v>
      </c>
      <c r="Z119" s="39">
        <f>IFERROR(IF(Y119=0,"",ROUNDUP(Y119/H119,0)*0.01898),"")</f>
        <v>1.65126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744.33333333333326</v>
      </c>
      <c r="BN119" s="75">
        <f>IFERROR(Y119*I119/H119,"0")</f>
        <v>749.33100000000002</v>
      </c>
      <c r="BO119" s="75">
        <f>IFERROR(1/J119*(X119/H119),"0")</f>
        <v>1.3503086419753088</v>
      </c>
      <c r="BP119" s="75">
        <f>IFERROR(1/J119*(Y119/H119),"0")</f>
        <v>1.359375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450</v>
      </c>
      <c r="Y121" s="53">
        <f>IFERROR(IF(X121="",0,CEILING((X121/$H121),1)*$H121),"")</f>
        <v>450.90000000000003</v>
      </c>
      <c r="Z121" s="39">
        <f>IFERROR(IF(Y121=0,"",ROUNDUP(Y121/H121,0)*0.00651),"")</f>
        <v>1.08717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492</v>
      </c>
      <c r="BN121" s="75">
        <f>IFERROR(Y121*I121/H121,"0")</f>
        <v>492.98399999999998</v>
      </c>
      <c r="BO121" s="75">
        <f>IFERROR(1/J121*(X121/H121),"0")</f>
        <v>0.91575091575091572</v>
      </c>
      <c r="BP121" s="75">
        <f>IFERROR(1/J121*(Y121/H121),"0")</f>
        <v>0.91758241758241765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253.08641975308643</v>
      </c>
      <c r="Y123" s="41">
        <f>IFERROR(Y118/H118,"0")+IFERROR(Y119/H119,"0")+IFERROR(Y120/H120,"0")+IFERROR(Y121/H121,"0")+IFERROR(Y122/H122,"0")</f>
        <v>254</v>
      </c>
      <c r="Z123" s="41">
        <f>IFERROR(IF(Z118="",0,Z118),"0")+IFERROR(IF(Z119="",0,Z119),"0")+IFERROR(IF(Z120="",0,Z120),"0")+IFERROR(IF(Z121="",0,Z121),"0")+IFERROR(IF(Z122="",0,Z122),"0")</f>
        <v>2.7384300000000001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1150</v>
      </c>
      <c r="Y124" s="41">
        <f>IFERROR(SUM(Y118:Y122),"0")</f>
        <v>1155.5999999999999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0</v>
      </c>
      <c r="Y213" s="53">
        <f t="shared" si="31"/>
        <v>0</v>
      </c>
      <c r="Z213" s="39" t="str">
        <f t="shared" si="36"/>
        <v/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0</v>
      </c>
      <c r="Y216" s="53">
        <f t="shared" si="31"/>
        <v>0</v>
      </c>
      <c r="Z216" s="39" t="str">
        <f t="shared" si="36"/>
        <v/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0</v>
      </c>
      <c r="Y217" s="41">
        <f>IFERROR(Y208/H208,"0")+IFERROR(Y209/H209,"0")+IFERROR(Y210/H210,"0")+IFERROR(Y211/H211,"0")+IFERROR(Y212/H212,"0")+IFERROR(Y213/H213,"0")+IFERROR(Y214/H214,"0")+IFERROR(Y215/H215,"0")+IFERROR(Y216/H216,"0")</f>
        <v>0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0</v>
      </c>
      <c r="Y218" s="41">
        <f>IFERROR(SUM(Y208:Y216),"0")</f>
        <v>0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0</v>
      </c>
      <c r="Y324" s="41">
        <f>IFERROR(Y321/H321,"0")+IFERROR(Y322/H322,"0")+IFERROR(Y323/H323,"0")</f>
        <v>0</v>
      </c>
      <c r="Z324" s="41">
        <f>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0</v>
      </c>
      <c r="Y325" s="41">
        <f>IFERROR(SUM(Y321:Y323),"0")</f>
        <v>0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1040</v>
      </c>
      <c r="Y350" s="53">
        <f t="shared" ref="Y350:Y356" si="58">IFERROR(IF(X350="",0,CEILING((X350/$H350),1)*$H350),"")</f>
        <v>1050</v>
      </c>
      <c r="Z350" s="39">
        <f>IFERROR(IF(Y350=0,"",ROUNDUP(Y350/H350,0)*0.02175),"")</f>
        <v>1.5225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1073.28</v>
      </c>
      <c r="BN350" s="75">
        <f t="shared" ref="BN350:BN356" si="60">IFERROR(Y350*I350/H350,"0")</f>
        <v>1083.5999999999999</v>
      </c>
      <c r="BO350" s="75">
        <f t="shared" ref="BO350:BO356" si="61">IFERROR(1/J350*(X350/H350),"0")</f>
        <v>1.4444444444444442</v>
      </c>
      <c r="BP350" s="75">
        <f t="shared" ref="BP350:BP356" si="62">IFERROR(1/J350*(Y350/H350),"0")</f>
        <v>1.4583333333333333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200</v>
      </c>
      <c r="Y352" s="53">
        <f t="shared" si="58"/>
        <v>210</v>
      </c>
      <c r="Z352" s="39">
        <f>IFERROR(IF(Y352=0,"",ROUNDUP(Y352/H352,0)*0.02175),"")</f>
        <v>0.30449999999999999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206.4</v>
      </c>
      <c r="BN352" s="75">
        <f t="shared" si="60"/>
        <v>216.72</v>
      </c>
      <c r="BO352" s="75">
        <f t="shared" si="61"/>
        <v>0.27777777777777779</v>
      </c>
      <c r="BP352" s="75">
        <f t="shared" si="62"/>
        <v>0.29166666666666663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2000</v>
      </c>
      <c r="Y353" s="53">
        <f t="shared" si="58"/>
        <v>2010</v>
      </c>
      <c r="Z353" s="39">
        <f>IFERROR(IF(Y353=0,"",ROUNDUP(Y353/H353,0)*0.02175),"")</f>
        <v>2.9144999999999999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2064</v>
      </c>
      <c r="BN353" s="75">
        <f t="shared" si="60"/>
        <v>2074.3200000000002</v>
      </c>
      <c r="BO353" s="75">
        <f t="shared" si="61"/>
        <v>2.7777777777777777</v>
      </c>
      <c r="BP353" s="75">
        <f t="shared" si="62"/>
        <v>2.7916666666666665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216</v>
      </c>
      <c r="Y357" s="41">
        <f>IFERROR(Y350/H350,"0")+IFERROR(Y351/H351,"0")+IFERROR(Y352/H352,"0")+IFERROR(Y353/H353,"0")+IFERROR(Y354/H354,"0")+IFERROR(Y355/H355,"0")+IFERROR(Y356/H356,"0")</f>
        <v>218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4.7415000000000003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3240</v>
      </c>
      <c r="Y358" s="41">
        <f>IFERROR(SUM(Y350:Y356),"0")</f>
        <v>3270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800</v>
      </c>
      <c r="Y360" s="53">
        <f>IFERROR(IF(X360="",0,CEILING((X360/$H360),1)*$H360),"")</f>
        <v>810</v>
      </c>
      <c r="Z360" s="39">
        <f>IFERROR(IF(Y360=0,"",ROUNDUP(Y360/H360,0)*0.02175),"")</f>
        <v>1.1744999999999999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825.6</v>
      </c>
      <c r="BN360" s="75">
        <f>IFERROR(Y360*I360/H360,"0")</f>
        <v>835.92000000000007</v>
      </c>
      <c r="BO360" s="75">
        <f>IFERROR(1/J360*(X360/H360),"0")</f>
        <v>1.1111111111111112</v>
      </c>
      <c r="BP360" s="75">
        <f>IFERROR(1/J360*(Y360/H360),"0")</f>
        <v>1.125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53.333333333333336</v>
      </c>
      <c r="Y362" s="41">
        <f>IFERROR(Y360/H360,"0")+IFERROR(Y361/H361,"0")</f>
        <v>54</v>
      </c>
      <c r="Z362" s="41">
        <f>IFERROR(IF(Z360="",0,Z360),"0")+IFERROR(IF(Z361="",0,Z361),"0")</f>
        <v>1.1744999999999999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800</v>
      </c>
      <c r="Y363" s="41">
        <f>IFERROR(SUM(Y360:Y361),"0")</f>
        <v>810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500</v>
      </c>
      <c r="Y442" s="53">
        <f t="shared" si="69"/>
        <v>501.6</v>
      </c>
      <c r="Z442" s="39">
        <f t="shared" si="70"/>
        <v>1.1362000000000001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534.09090909090912</v>
      </c>
      <c r="BN442" s="75">
        <f t="shared" si="72"/>
        <v>535.79999999999995</v>
      </c>
      <c r="BO442" s="75">
        <f t="shared" si="73"/>
        <v>0.91054778554778548</v>
      </c>
      <c r="BP442" s="75">
        <f t="shared" si="74"/>
        <v>0.91346153846153855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400</v>
      </c>
      <c r="Y444" s="53">
        <f t="shared" si="69"/>
        <v>401.28000000000003</v>
      </c>
      <c r="Z444" s="39">
        <f t="shared" si="70"/>
        <v>0.90895999999999999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427.27272727272725</v>
      </c>
      <c r="BN444" s="75">
        <f t="shared" si="72"/>
        <v>428.64</v>
      </c>
      <c r="BO444" s="75">
        <f t="shared" si="73"/>
        <v>0.72843822843822836</v>
      </c>
      <c r="BP444" s="75">
        <f t="shared" si="74"/>
        <v>0.73076923076923084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170.45454545454544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171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2.0451600000000001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900</v>
      </c>
      <c r="Y454" s="41">
        <f>IFERROR(SUM(Y440:Y452),"0")</f>
        <v>902.88000000000011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400</v>
      </c>
      <c r="Y456" s="53">
        <f>IFERROR(IF(X456="",0,CEILING((X456/$H456),1)*$H456),"")</f>
        <v>401.28000000000003</v>
      </c>
      <c r="Z456" s="39">
        <f>IFERROR(IF(Y456=0,"",ROUNDUP(Y456/H456,0)*0.01196),"")</f>
        <v>0.90895999999999999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427.27272727272725</v>
      </c>
      <c r="BN456" s="75">
        <f>IFERROR(Y456*I456/H456,"0")</f>
        <v>428.64</v>
      </c>
      <c r="BO456" s="75">
        <f>IFERROR(1/J456*(X456/H456),"0")</f>
        <v>0.72843822843822836</v>
      </c>
      <c r="BP456" s="75">
        <f>IFERROR(1/J456*(Y456/H456),"0")</f>
        <v>0.73076923076923084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75.757575757575751</v>
      </c>
      <c r="Y459" s="41">
        <f>IFERROR(Y456/H456,"0")+IFERROR(Y457/H457,"0")+IFERROR(Y458/H458,"0")</f>
        <v>76</v>
      </c>
      <c r="Z459" s="41">
        <f>IFERROR(IF(Z456="",0,Z456),"0")+IFERROR(IF(Z457="",0,Z457),"0")+IFERROR(IF(Z458="",0,Z458),"0")</f>
        <v>0.90895999999999999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400</v>
      </c>
      <c r="Y460" s="41">
        <f>IFERROR(SUM(Y456:Y458),"0")</f>
        <v>401.28000000000003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200</v>
      </c>
      <c r="Y463" s="53">
        <f t="shared" si="75"/>
        <v>200.64000000000001</v>
      </c>
      <c r="Z463" s="39">
        <f>IFERROR(IF(Y463=0,"",ROUNDUP(Y463/H463,0)*0.01196),"")</f>
        <v>0.45448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213.63636363636363</v>
      </c>
      <c r="BN463" s="75">
        <f t="shared" si="77"/>
        <v>214.32</v>
      </c>
      <c r="BO463" s="75">
        <f t="shared" si="78"/>
        <v>0.36421911421911418</v>
      </c>
      <c r="BP463" s="75">
        <f t="shared" si="79"/>
        <v>0.36538461538461542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700</v>
      </c>
      <c r="Y464" s="53">
        <f t="shared" si="75"/>
        <v>702.24</v>
      </c>
      <c r="Z464" s="39">
        <f>IFERROR(IF(Y464=0,"",ROUNDUP(Y464/H464,0)*0.01196),"")</f>
        <v>1.5906800000000001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747.72727272727275</v>
      </c>
      <c r="BN464" s="75">
        <f t="shared" si="77"/>
        <v>750.11999999999989</v>
      </c>
      <c r="BO464" s="75">
        <f t="shared" si="78"/>
        <v>1.2747668997668997</v>
      </c>
      <c r="BP464" s="75">
        <f t="shared" si="79"/>
        <v>1.278846153846154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170.45454545454544</v>
      </c>
      <c r="Y469" s="41">
        <f>IFERROR(Y462/H462,"0")+IFERROR(Y463/H463,"0")+IFERROR(Y464/H464,"0")+IFERROR(Y465/H465,"0")+IFERROR(Y466/H466,"0")+IFERROR(Y467/H467,"0")+IFERROR(Y468/H468,"0")</f>
        <v>171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2.0451600000000001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900</v>
      </c>
      <c r="Y470" s="41">
        <f>IFERROR(SUM(Y462:Y468),"0")</f>
        <v>902.88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8090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8155.44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8483.807777777778</v>
      </c>
      <c r="Y515" s="41">
        <f>IFERROR(SUM(BN22:BN511),"0")</f>
        <v>8551.9050000000007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13</v>
      </c>
      <c r="Y516" s="42">
        <f>ROUNDUP(SUM(BP22:BP511),0)</f>
        <v>13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8808.807777777778</v>
      </c>
      <c r="Y517" s="41">
        <f>GrossWeightTotalR+PalletQtyTotalR*25</f>
        <v>8876.9050000000007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1003.9012345679014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1010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14.906390000000002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410.40000000000003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0">
        <f>IFERROR(Y89*1,"0")+IFERROR(Y90*1,"0")+IFERROR(Y91*1,"0")+IFERROR(Y95*1,"0")+IFERROR(Y96*1,"0")+IFERROR(Y97*1,"0")+IFERROR(Y98*1,"0")+IFERROR(Y99*1,"0")+IFERROR(Y100*1,"0")</f>
        <v>0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1458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4080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2207.04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