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Ташкент\"/>
    </mc:Choice>
  </mc:AlternateContent>
  <xr:revisionPtr revIDLastSave="0" documentId="13_ncr:1_{F38AF939-8324-4627-AD41-528E6EEBF7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T6" i="1"/>
  <c r="S6" i="1"/>
  <c r="O7" i="1"/>
  <c r="O8" i="1"/>
  <c r="O9" i="1"/>
  <c r="O10" i="1"/>
  <c r="O11" i="1"/>
  <c r="O12" i="1"/>
  <c r="O13" i="1"/>
  <c r="O14" i="1"/>
  <c r="O15" i="1"/>
  <c r="O6" i="1"/>
  <c r="O5" i="1" s="1"/>
  <c r="AF15" i="1"/>
  <c r="K15" i="1"/>
  <c r="AF14" i="1"/>
  <c r="K14" i="1"/>
  <c r="AF13" i="1"/>
  <c r="K13" i="1"/>
  <c r="K12" i="1"/>
  <c r="K11" i="1"/>
  <c r="AF10" i="1"/>
  <c r="K10" i="1"/>
  <c r="AF9" i="1"/>
  <c r="K9" i="1"/>
  <c r="AF8" i="1"/>
  <c r="K8" i="1"/>
  <c r="AF7" i="1"/>
  <c r="AF5" i="1" s="1"/>
  <c r="K7" i="1"/>
  <c r="K5" i="1" s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<sst xmlns="http://schemas.openxmlformats.org/spreadsheetml/2006/main" count="69" uniqueCount="50">
  <si>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</si>
  <si>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</si>
  <si>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</si>
  <si>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</si>
  <si>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</si>
  <si>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</si>
  <si>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</si>
  <si>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</si>
  <si>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</si>
  <si>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</si>
  <si>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</si>
  <si>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</si>
  <si>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</si>
  <si>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</si>
  <si>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</si>
  <si>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</si>
  <si>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</si>
  <si>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</si>
  <si>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</si>
  <si>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</si>
  <si>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</si>
  <si>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</si>
  <si>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</si>
  <si>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</si>
  <si>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05,06,</t>
  </si>
  <si>
    <t>29,05,</t>
  </si>
  <si>
    <t>22,05,</t>
  </si>
  <si>
    <t>15,05,</t>
  </si>
  <si>
    <t>08,05,</t>
  </si>
  <si>
    <t>02,05,</t>
  </si>
  <si>
    <t>24,04,</t>
  </si>
  <si>
    <t>17,04,</t>
  </si>
  <si>
    <t>10,04,</t>
  </si>
  <si>
    <t>03,04,</t>
  </si>
  <si>
    <t>27,03,</t>
  </si>
  <si>
    <t>БОНУС_Чебупай сочное яблоко Чебупай Фикс.вес 0,2 Лоток Горячая штучка  ПОКОМ</t>
  </si>
  <si>
    <t>бонус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</si>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</sst>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24" sqref="AE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8.140625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158</v>
      </c>
      <c r="F5" s="4">
        <f>SUM(F6:F500)</f>
        <v>693</v>
      </c>
      <c r="G5" s="8"/>
      <c r="H5" s="1"/>
      <c r="I5" s="1"/>
      <c r="J5" s="4">
        <f t="shared" ref="J5:Q5" si="0">SUM(J6:J500)</f>
        <v>0</v>
      </c>
      <c r="K5" s="4">
        <f t="shared" si="0"/>
        <v>158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31.6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SUM(U6:U500)</f>
        <v>11.4</v>
      </c>
      <c r="V5" s="4">
        <f t="shared" si="1"/>
        <v>0.40000000000000036</v>
      </c>
      <c r="W5" s="4">
        <f t="shared" si="1"/>
        <v>-5.9839999999999982</v>
      </c>
      <c r="X5" s="4">
        <f t="shared" si="1"/>
        <v>64</v>
      </c>
      <c r="Y5" s="4">
        <f t="shared" si="1"/>
        <v>29.8</v>
      </c>
      <c r="Z5" s="4">
        <f t="shared" si="1"/>
        <v>23.400000000000002</v>
      </c>
      <c r="AA5" s="4">
        <f t="shared" si="1"/>
        <v>25.400000000000002</v>
      </c>
      <c r="AB5" s="4">
        <f t="shared" si="1"/>
        <v>10.8</v>
      </c>
      <c r="AC5" s="4">
        <f t="shared" si="1"/>
        <v>29.2</v>
      </c>
      <c r="AD5" s="4">
        <f t="shared" si="1"/>
        <v>41.999999999999993</v>
      </c>
      <c r="AE5" s="1"/>
      <c r="AF5" s="4">
        <f>SUM(AF6:AF500)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35</v>
      </c>
      <c r="B6" s="15" t="s">
        <v>38</v>
      </c>
      <c r="C6" s="14"/>
      <c r="D6" s="14"/>
      <c r="E6" s="14">
        <v>5</v>
      </c>
      <c r="F6" s="14">
        <v>-5</v>
      </c>
      <c r="G6" s="16">
        <v>0</v>
      </c>
      <c r="H6" s="14"/>
      <c r="I6" s="14" t="s">
        <v>36</v>
      </c>
      <c r="J6" s="14"/>
      <c r="K6" s="14">
        <f t="shared" ref="K6:K15" si="2">E6-J6</f>
        <v>5</v>
      </c>
      <c r="L6" s="14"/>
      <c r="M6" s="14"/>
      <c r="N6" s="14"/>
      <c r="O6" s="14">
        <f>E6/5</f>
        <v>1</v>
      </c>
      <c r="P6" s="17"/>
      <c r="Q6" s="17"/>
      <c r="R6" s="14"/>
      <c r="S6" s="14">
        <f>(F6+P6)/O6</f>
        <v>-5</v>
      </c>
      <c r="T6" s="14">
        <f>F6/O6</f>
        <v>-5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/>
      <c r="AF6" s="1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7" t="s">
        <v>37</v>
      </c>
      <c r="B7" s="1" t="s">
        <v>38</v>
      </c>
      <c r="C7" s="1"/>
      <c r="D7" s="1"/>
      <c r="E7" s="1">
        <v>-3</v>
      </c>
      <c r="F7" s="1"/>
      <c r="G7" s="8">
        <v>0.9</v>
      </c>
      <c r="H7" s="1">
        <v>180</v>
      </c>
      <c r="I7" s="1"/>
      <c r="J7" s="1"/>
      <c r="K7" s="1">
        <f t="shared" si="2"/>
        <v>-3</v>
      </c>
      <c r="L7" s="1"/>
      <c r="M7" s="1"/>
      <c r="N7" s="1"/>
      <c r="O7" s="1">
        <f t="shared" ref="O7:O15" si="3">E7/5</f>
        <v>-0.6</v>
      </c>
      <c r="P7" s="19">
        <v>14</v>
      </c>
      <c r="Q7" s="5"/>
      <c r="R7" s="1"/>
      <c r="S7" s="1">
        <f t="shared" ref="S7:S15" si="4">(F7+P7)/O7</f>
        <v>-23.333333333333336</v>
      </c>
      <c r="T7" s="1">
        <f t="shared" ref="T7:T15" si="5">F7/O7</f>
        <v>0</v>
      </c>
      <c r="U7" s="1">
        <v>0</v>
      </c>
      <c r="V7" s="1">
        <v>0</v>
      </c>
      <c r="W7" s="1">
        <v>1.4</v>
      </c>
      <c r="X7" s="1">
        <v>0.2</v>
      </c>
      <c r="Y7" s="1">
        <v>4.8</v>
      </c>
      <c r="Z7" s="1">
        <v>1</v>
      </c>
      <c r="AA7" s="1">
        <v>7.8</v>
      </c>
      <c r="AB7" s="1">
        <v>0.8</v>
      </c>
      <c r="AC7" s="1">
        <v>3.6</v>
      </c>
      <c r="AD7" s="1">
        <v>1.8</v>
      </c>
      <c r="AE7" s="1"/>
      <c r="AF7" s="1">
        <f>G7*P7</f>
        <v>12.6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7" t="s">
        <v>39</v>
      </c>
      <c r="B8" s="1" t="s">
        <v>40</v>
      </c>
      <c r="C8" s="1">
        <v>685</v>
      </c>
      <c r="D8" s="1"/>
      <c r="E8" s="1">
        <v>70</v>
      </c>
      <c r="F8" s="1">
        <v>585</v>
      </c>
      <c r="G8" s="8">
        <v>1</v>
      </c>
      <c r="H8" s="1">
        <v>180</v>
      </c>
      <c r="I8" s="1"/>
      <c r="J8" s="1"/>
      <c r="K8" s="1">
        <f t="shared" si="2"/>
        <v>70</v>
      </c>
      <c r="L8" s="1"/>
      <c r="M8" s="1"/>
      <c r="N8" s="1"/>
      <c r="O8" s="1">
        <f t="shared" si="3"/>
        <v>14</v>
      </c>
      <c r="P8" s="5"/>
      <c r="Q8" s="5"/>
      <c r="R8" s="1"/>
      <c r="S8" s="1">
        <f t="shared" si="4"/>
        <v>41.785714285714285</v>
      </c>
      <c r="T8" s="1">
        <f t="shared" si="5"/>
        <v>41.785714285714285</v>
      </c>
      <c r="U8" s="1">
        <v>14</v>
      </c>
      <c r="V8" s="1">
        <v>12</v>
      </c>
      <c r="W8" s="1">
        <v>13.215999999999999</v>
      </c>
      <c r="X8" s="1">
        <v>14</v>
      </c>
      <c r="Y8" s="1">
        <v>9</v>
      </c>
      <c r="Z8" s="1">
        <v>17</v>
      </c>
      <c r="AA8" s="1">
        <v>9</v>
      </c>
      <c r="AB8" s="1">
        <v>10</v>
      </c>
      <c r="AC8" s="1">
        <v>22</v>
      </c>
      <c r="AD8" s="1">
        <v>32</v>
      </c>
      <c r="AE8" s="18" t="s">
        <v>41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42</v>
      </c>
      <c r="B9" s="1" t="s">
        <v>38</v>
      </c>
      <c r="C9" s="1"/>
      <c r="D9" s="1"/>
      <c r="E9" s="1"/>
      <c r="F9" s="1"/>
      <c r="G9" s="8">
        <v>0.28000000000000003</v>
      </c>
      <c r="H9" s="1">
        <v>180</v>
      </c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9">
        <v>8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-0.4</v>
      </c>
      <c r="V9" s="1">
        <v>0</v>
      </c>
      <c r="W9" s="1">
        <v>-1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/>
      <c r="AF9" s="1">
        <f>G9*P9</f>
        <v>2.2400000000000002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7" t="s">
        <v>43</v>
      </c>
      <c r="B10" s="1" t="s">
        <v>38</v>
      </c>
      <c r="C10" s="1"/>
      <c r="D10" s="1"/>
      <c r="E10" s="1"/>
      <c r="F10" s="1"/>
      <c r="G10" s="8">
        <v>0.25</v>
      </c>
      <c r="H10" s="1">
        <v>180</v>
      </c>
      <c r="I10" s="1"/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19">
        <v>60</v>
      </c>
      <c r="Q10" s="5"/>
      <c r="R10" s="1"/>
      <c r="S10" s="1" t="e">
        <f t="shared" si="4"/>
        <v>#DIV/0!</v>
      </c>
      <c r="T10" s="1" t="e">
        <f t="shared" si="5"/>
        <v>#DIV/0!</v>
      </c>
      <c r="U10" s="1">
        <v>-0.2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/>
      <c r="AF10" s="1">
        <f>G10*P10</f>
        <v>15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44</v>
      </c>
      <c r="B11" s="11" t="s">
        <v>38</v>
      </c>
      <c r="C11" s="11">
        <v>183</v>
      </c>
      <c r="D11" s="11"/>
      <c r="E11" s="11">
        <v>69</v>
      </c>
      <c r="F11" s="11">
        <v>112</v>
      </c>
      <c r="G11" s="12">
        <v>0</v>
      </c>
      <c r="H11" s="11"/>
      <c r="I11" s="11" t="s">
        <v>45</v>
      </c>
      <c r="J11" s="11"/>
      <c r="K11" s="11">
        <f t="shared" si="2"/>
        <v>69</v>
      </c>
      <c r="L11" s="11"/>
      <c r="M11" s="11"/>
      <c r="N11" s="11"/>
      <c r="O11" s="11">
        <f t="shared" si="3"/>
        <v>13.8</v>
      </c>
      <c r="P11" s="13"/>
      <c r="Q11" s="13"/>
      <c r="R11" s="11"/>
      <c r="S11" s="11">
        <f t="shared" si="4"/>
        <v>8.115942028985506</v>
      </c>
      <c r="T11" s="11">
        <f t="shared" si="5"/>
        <v>8.115942028985506</v>
      </c>
      <c r="U11" s="11">
        <v>0</v>
      </c>
      <c r="V11" s="11">
        <v>0.6</v>
      </c>
      <c r="W11" s="11">
        <v>0.8</v>
      </c>
      <c r="X11" s="11">
        <v>5</v>
      </c>
      <c r="Y11" s="11">
        <v>5.6</v>
      </c>
      <c r="Z11" s="11">
        <v>0.6</v>
      </c>
      <c r="AA11" s="11">
        <v>0.6</v>
      </c>
      <c r="AB11" s="11">
        <v>0</v>
      </c>
      <c r="AC11" s="11">
        <v>0</v>
      </c>
      <c r="AD11" s="11">
        <v>-0.2</v>
      </c>
      <c r="AE11" s="18" t="s">
        <v>41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46</v>
      </c>
      <c r="B12" s="11" t="s">
        <v>38</v>
      </c>
      <c r="C12" s="11">
        <v>19</v>
      </c>
      <c r="D12" s="11"/>
      <c r="E12" s="11">
        <v>17</v>
      </c>
      <c r="F12" s="11">
        <v>1</v>
      </c>
      <c r="G12" s="12">
        <v>0</v>
      </c>
      <c r="H12" s="11"/>
      <c r="I12" s="11" t="s">
        <v>45</v>
      </c>
      <c r="J12" s="11"/>
      <c r="K12" s="11">
        <f t="shared" si="2"/>
        <v>17</v>
      </c>
      <c r="L12" s="11"/>
      <c r="M12" s="11"/>
      <c r="N12" s="11"/>
      <c r="O12" s="11">
        <f t="shared" si="3"/>
        <v>3.4</v>
      </c>
      <c r="P12" s="13"/>
      <c r="Q12" s="13"/>
      <c r="R12" s="11"/>
      <c r="S12" s="11">
        <f t="shared" si="4"/>
        <v>0.29411764705882354</v>
      </c>
      <c r="T12" s="11">
        <f t="shared" si="5"/>
        <v>0.29411764705882354</v>
      </c>
      <c r="U12" s="11">
        <v>0</v>
      </c>
      <c r="V12" s="11">
        <v>0.6</v>
      </c>
      <c r="W12" s="11">
        <v>0.8</v>
      </c>
      <c r="X12" s="11">
        <v>5.4</v>
      </c>
      <c r="Y12" s="11">
        <v>5.6</v>
      </c>
      <c r="Z12" s="11">
        <v>1.2</v>
      </c>
      <c r="AA12" s="11">
        <v>2.4</v>
      </c>
      <c r="AB12" s="11">
        <v>0</v>
      </c>
      <c r="AC12" s="11">
        <v>1.2</v>
      </c>
      <c r="AD12" s="11">
        <v>2.4</v>
      </c>
      <c r="AE12" s="11"/>
      <c r="AF12" s="1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47</v>
      </c>
      <c r="B13" s="1" t="s">
        <v>38</v>
      </c>
      <c r="C13" s="1"/>
      <c r="D13" s="1"/>
      <c r="E13" s="1"/>
      <c r="F13" s="1"/>
      <c r="G13" s="8">
        <v>0.3</v>
      </c>
      <c r="H13" s="1">
        <v>180</v>
      </c>
      <c r="I13" s="1"/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9">
        <v>65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-1.2</v>
      </c>
      <c r="X13" s="1">
        <v>-0.2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>G13*P13</f>
        <v>19.5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7" t="s">
        <v>48</v>
      </c>
      <c r="B14" s="1" t="s">
        <v>38</v>
      </c>
      <c r="C14" s="1"/>
      <c r="D14" s="1"/>
      <c r="E14" s="1"/>
      <c r="F14" s="1"/>
      <c r="G14" s="8">
        <v>0.25</v>
      </c>
      <c r="H14" s="1">
        <v>180</v>
      </c>
      <c r="I14" s="1"/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19">
        <v>50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-0.2</v>
      </c>
      <c r="V14" s="1">
        <v>-0.2</v>
      </c>
      <c r="W14" s="1">
        <v>0</v>
      </c>
      <c r="X14" s="1">
        <v>0</v>
      </c>
      <c r="Y14" s="1">
        <v>0</v>
      </c>
      <c r="Z14" s="1">
        <v>0</v>
      </c>
      <c r="AA14" s="1">
        <v>-0.2</v>
      </c>
      <c r="AB14" s="1">
        <v>0</v>
      </c>
      <c r="AC14" s="1">
        <v>0</v>
      </c>
      <c r="AD14" s="1">
        <v>0</v>
      </c>
      <c r="AE14" s="1"/>
      <c r="AF14" s="1">
        <f>G14*P14</f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49</v>
      </c>
      <c r="B15" s="1" t="s">
        <v>38</v>
      </c>
      <c r="C15" s="1"/>
      <c r="D15" s="1"/>
      <c r="E15" s="1"/>
      <c r="F15" s="1"/>
      <c r="G15" s="8">
        <v>0.25</v>
      </c>
      <c r="H15" s="1">
        <v>180</v>
      </c>
      <c r="I15" s="1"/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-1.8</v>
      </c>
      <c r="V15" s="1">
        <v>-12.6</v>
      </c>
      <c r="W15" s="1">
        <v>-20</v>
      </c>
      <c r="X15" s="1">
        <v>39.6</v>
      </c>
      <c r="Y15" s="1">
        <v>4.8</v>
      </c>
      <c r="Z15" s="1">
        <v>3.6</v>
      </c>
      <c r="AA15" s="1">
        <v>5.8</v>
      </c>
      <c r="AB15" s="1">
        <v>0</v>
      </c>
      <c r="AC15" s="1">
        <v>2.4</v>
      </c>
      <c r="AD15" s="1">
        <v>6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2025-06-05T14:13:46Z</dcterms:created>
  <dcterms:modified xsi:type="dcterms:W3CDTF">2025-06-05T14:16:59Z</dcterms:modified>
</cp:coreProperties>
</file>