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5,25\26,05,25 Ост СЫР филиалы\"/>
    </mc:Choice>
  </mc:AlternateContent>
  <xr:revisionPtr revIDLastSave="0" documentId="13_ncr:1_{07512EEE-4C37-4F8B-A487-431047BFA0EC}" xr6:coauthVersionLast="45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8" i="4"/>
  <c r="H15" i="1"/>
  <c r="F15" i="1"/>
  <c r="F15" i="3"/>
  <c r="F8" i="3"/>
  <c r="F8" i="1"/>
  <c r="F8" i="2"/>
  <c r="F11" i="2"/>
  <c r="F15" i="2"/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<sst xmlns="http://schemas.openxmlformats.org/spreadsheetml/2006/main" count="280" uniqueCount="66">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</sst>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E10" sqref="E10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400</v>
      </c>
      <c r="E4" s="12"/>
      <c r="F4" s="9">
        <f>D4/C4</f>
        <v>40</v>
      </c>
      <c r="G4" s="2">
        <v>0.18</v>
      </c>
      <c r="H4" s="9">
        <f>G4*D4</f>
        <v>72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90</v>
      </c>
      <c r="E7" s="12"/>
      <c r="F7" s="9">
        <f>D7/C7</f>
        <v>9</v>
      </c>
      <c r="G7" s="2">
        <v>0.18</v>
      </c>
      <c r="H7" s="9">
        <f>G7*D7</f>
        <v>16.2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>
        <v>165</v>
      </c>
      <c r="F11" s="9">
        <f>E11/15</f>
        <v>11</v>
      </c>
      <c r="G11" s="9">
        <v>2.5</v>
      </c>
      <c r="H11" s="9">
        <f t="shared" ref="H11:H12" si="0">E11</f>
        <v>165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150</v>
      </c>
      <c r="E13" s="12"/>
      <c r="F13" s="9">
        <f>D13/C13</f>
        <v>15</v>
      </c>
      <c r="G13" s="2">
        <v>0.18</v>
      </c>
      <c r="H13" s="9">
        <f>G13*D13</f>
        <v>27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8">
        <v>105</v>
      </c>
      <c r="F15" s="9">
        <f>E15/15</f>
        <v>7</v>
      </c>
      <c r="G15" s="9">
        <v>2.5</v>
      </c>
      <c r="H15" s="9">
        <f>E15</f>
        <v>105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ref="H16" si="1">E16</f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40</v>
      </c>
      <c r="E17" s="12"/>
      <c r="F17" s="9">
        <f>D17/C17</f>
        <v>4</v>
      </c>
      <c r="G17" s="2">
        <v>0.2</v>
      </c>
      <c r="H17" s="9">
        <f>G17*D17</f>
        <v>8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430</v>
      </c>
      <c r="E24" s="12"/>
      <c r="F24" s="9">
        <f>D24/C24</f>
        <v>43</v>
      </c>
      <c r="G24" s="2">
        <v>0.2</v>
      </c>
      <c r="H24" s="9">
        <f>G24*D24</f>
        <v>86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130</v>
      </c>
      <c r="E26" s="12"/>
      <c r="F26" s="9">
        <f>D26/C26</f>
        <v>13</v>
      </c>
      <c r="G26" s="2">
        <v>0.2</v>
      </c>
      <c r="H26" s="9">
        <f>G26*D26</f>
        <v>26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>
        <v>465</v>
      </c>
      <c r="F27" s="9">
        <f>E27/15</f>
        <v>31</v>
      </c>
      <c r="G27" s="2">
        <v>3.5</v>
      </c>
      <c r="H27" s="9">
        <f>E27</f>
        <v>465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42</v>
      </c>
      <c r="E28" s="12"/>
      <c r="F28" s="9">
        <f t="shared" ref="F28:F34" si="2">D28/C28</f>
        <v>7</v>
      </c>
      <c r="G28" s="2">
        <v>0.1</v>
      </c>
      <c r="H28" s="9">
        <f t="shared" ref="H28:H34" si="3">G28*D28</f>
        <v>4.2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72</v>
      </c>
      <c r="E29" s="12"/>
      <c r="F29" s="9">
        <f t="shared" si="2"/>
        <v>12</v>
      </c>
      <c r="G29" s="2">
        <v>0.1</v>
      </c>
      <c r="H29" s="9">
        <f t="shared" si="3"/>
        <v>7.2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64</v>
      </c>
      <c r="E31" s="12"/>
      <c r="F31" s="9">
        <f t="shared" si="2"/>
        <v>8</v>
      </c>
      <c r="G31" s="2">
        <v>0.1</v>
      </c>
      <c r="H31" s="9">
        <f t="shared" si="3"/>
        <v>6.4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208</v>
      </c>
      <c r="E33" s="12"/>
      <c r="F33" s="9">
        <f t="shared" si="2"/>
        <v>13</v>
      </c>
      <c r="G33" s="2">
        <v>0.14000000000000001</v>
      </c>
      <c r="H33" s="9">
        <f t="shared" si="3"/>
        <v>29.120000000000005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102</v>
      </c>
      <c r="E34" s="12"/>
      <c r="F34" s="9">
        <f t="shared" si="2"/>
        <v>17</v>
      </c>
      <c r="G34" s="2">
        <v>0.18</v>
      </c>
      <c r="H34" s="9">
        <f t="shared" si="3"/>
        <v>18.36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8">
        <v>49.5</v>
      </c>
      <c r="F37" s="9">
        <f>E37/16.5</f>
        <v>3</v>
      </c>
      <c r="G37" s="2">
        <v>3.2</v>
      </c>
      <c r="H37" s="9">
        <f t="shared" si="4"/>
        <v>49.5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128</v>
      </c>
      <c r="E40" s="12"/>
      <c r="F40" s="9">
        <f t="shared" si="5"/>
        <v>8</v>
      </c>
      <c r="G40" s="2">
        <v>0.18</v>
      </c>
      <c r="H40" s="9">
        <f t="shared" si="6"/>
        <v>23.04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32</v>
      </c>
      <c r="E41" s="12"/>
      <c r="F41" s="9">
        <f t="shared" si="5"/>
        <v>2</v>
      </c>
      <c r="G41" s="2">
        <v>0.18</v>
      </c>
      <c r="H41" s="9">
        <f t="shared" si="6"/>
        <v>5.76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48</v>
      </c>
      <c r="E42" s="12"/>
      <c r="F42" s="9">
        <f t="shared" si="5"/>
        <v>3</v>
      </c>
      <c r="G42" s="2">
        <v>0.18</v>
      </c>
      <c r="H42" s="9">
        <f t="shared" si="6"/>
        <v>8.64</v>
      </c>
      <c r="I42" s="9"/>
    </row>
    <row r="43" spans="1:9">
      <c r="A43" s="3">
        <v>9988421</v>
      </c>
      <c r="B43" s="4" t="s">
        <v>35</v>
      </c>
      <c r="C43" s="11">
        <v>16</v>
      </c>
      <c r="D43" s="12">
        <v>96</v>
      </c>
      <c r="E43" s="12"/>
      <c r="F43" s="9">
        <f t="shared" si="5"/>
        <v>6</v>
      </c>
      <c r="G43" s="2">
        <v>0.14000000000000001</v>
      </c>
      <c r="H43" s="9">
        <f t="shared" si="6"/>
        <v>13.440000000000001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1135.8600000000001</v>
      </c>
      <c r="I48" s="9"/>
    </row>
    <row r="51" spans="1:1">
      <c r="A51" s="6">
        <f>H48+Бердянск!H48+Донецк!H48+Луганск!H48</f>
        <v>1749.88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workbookViewId="0">
      <selection activeCell="E7" sqref="E7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110</v>
      </c>
      <c r="E4" s="12"/>
      <c r="F4" s="9">
        <f>D4/C4</f>
        <v>11</v>
      </c>
      <c r="G4" s="2">
        <v>0.18</v>
      </c>
      <c r="H4" s="9">
        <f>G4*D4</f>
        <v>19.8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90</v>
      </c>
      <c r="E7" s="12"/>
      <c r="F7" s="9">
        <f>D7/C7</f>
        <v>9</v>
      </c>
      <c r="G7" s="2">
        <v>0.18</v>
      </c>
      <c r="H7" s="9">
        <f>G7*D7</f>
        <v>16.2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>
        <v>45</v>
      </c>
      <c r="F8" s="9">
        <f>E8/15</f>
        <v>3</v>
      </c>
      <c r="G8" s="9">
        <v>2.5</v>
      </c>
      <c r="H8" s="9">
        <f>E8</f>
        <v>45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2">
        <v>15</v>
      </c>
      <c r="F11" s="9">
        <f>E11/15</f>
        <v>1</v>
      </c>
      <c r="G11" s="9">
        <v>2.5</v>
      </c>
      <c r="H11" s="9">
        <f t="shared" ref="H11:H12" si="0">E11</f>
        <v>15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190</v>
      </c>
      <c r="E13" s="12"/>
      <c r="F13" s="9">
        <f>D13/C13</f>
        <v>19</v>
      </c>
      <c r="G13" s="2">
        <v>0.18</v>
      </c>
      <c r="H13" s="9">
        <f>G13*D13</f>
        <v>34.199999999999996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>
        <v>15</v>
      </c>
      <c r="F15" s="9">
        <f>E15/15</f>
        <v>1</v>
      </c>
      <c r="G15" s="9">
        <v>2.5</v>
      </c>
      <c r="H15" s="9">
        <f t="shared" ref="H15:H16" si="1">E15</f>
        <v>15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160</v>
      </c>
      <c r="E19" s="12"/>
      <c r="F19" s="9">
        <f>D19/C19</f>
        <v>16</v>
      </c>
      <c r="G19" s="2">
        <v>0.18</v>
      </c>
      <c r="H19" s="9">
        <f>G19*D19</f>
        <v>28.799999999999997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>
        <v>154</v>
      </c>
      <c r="F21" s="9">
        <f>E21/7</f>
        <v>22</v>
      </c>
      <c r="G21" s="2">
        <v>3.5</v>
      </c>
      <c r="H21" s="9">
        <f>E21</f>
        <v>154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50</v>
      </c>
      <c r="E26" s="12"/>
      <c r="F26" s="9">
        <f>D26/C26</f>
        <v>5</v>
      </c>
      <c r="G26" s="2">
        <v>0.2</v>
      </c>
      <c r="H26" s="9">
        <f>G26*D26</f>
        <v>10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 t="shared" ref="F28:F34" si="2">D28/C28</f>
        <v>0</v>
      </c>
      <c r="G28" s="2">
        <v>0.1</v>
      </c>
      <c r="H28" s="9">
        <f t="shared" ref="H28:H34" si="3"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 t="shared" si="2"/>
        <v>0</v>
      </c>
      <c r="G29" s="2">
        <v>0.1</v>
      </c>
      <c r="H29" s="9">
        <f t="shared" si="3"/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>
        <v>115.5</v>
      </c>
      <c r="F37" s="9">
        <f>E37/16.5</f>
        <v>7</v>
      </c>
      <c r="G37" s="2">
        <v>3.2</v>
      </c>
      <c r="H37" s="9">
        <f t="shared" si="4"/>
        <v>115.5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 t="shared" si="5"/>
        <v>0</v>
      </c>
      <c r="G41" s="2">
        <v>0.18</v>
      </c>
      <c r="H41" s="9">
        <f t="shared" si="6"/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 t="shared" si="5"/>
        <v>0</v>
      </c>
      <c r="G42" s="2">
        <v>0.18</v>
      </c>
      <c r="H42" s="9">
        <f t="shared" si="6"/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453.5</v>
      </c>
      <c r="I48" s="9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abSelected="1" workbookViewId="0">
      <selection activeCell="E11" sqref="E11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130</v>
      </c>
      <c r="E4" s="12"/>
      <c r="F4" s="9">
        <f>D4/C4</f>
        <v>13</v>
      </c>
      <c r="G4" s="2">
        <v>0.18</v>
      </c>
      <c r="H4" s="9">
        <f>G4*D4</f>
        <v>23.4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80</v>
      </c>
      <c r="E7" s="12"/>
      <c r="F7" s="9">
        <f>D7/C7</f>
        <v>8</v>
      </c>
      <c r="G7" s="2">
        <v>0.18</v>
      </c>
      <c r="H7" s="9">
        <f>G7*D7</f>
        <v>14.399999999999999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90</v>
      </c>
      <c r="E10" s="12"/>
      <c r="F10" s="9">
        <f>D10/C10</f>
        <v>9</v>
      </c>
      <c r="G10" s="2">
        <v>0.18</v>
      </c>
      <c r="H10" s="9">
        <f>G10*D10</f>
        <v>16.2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10</v>
      </c>
      <c r="E13" s="12"/>
      <c r="F13" s="9">
        <f>D13/C13</f>
        <v>1</v>
      </c>
      <c r="G13" s="2">
        <v>0.18</v>
      </c>
      <c r="H13" s="9">
        <f>G13*D13</f>
        <v>1.7999999999999998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330</v>
      </c>
      <c r="E24" s="12"/>
      <c r="F24" s="9">
        <f>D24/C24</f>
        <v>33</v>
      </c>
      <c r="G24" s="2">
        <v>0.2</v>
      </c>
      <c r="H24" s="9">
        <f>G24*D24</f>
        <v>66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>
        <v>15</v>
      </c>
      <c r="F25" s="9">
        <f>E25/15</f>
        <v>1</v>
      </c>
      <c r="G25" s="2">
        <v>3.5</v>
      </c>
      <c r="H25" s="9">
        <f>E25</f>
        <v>15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72</v>
      </c>
      <c r="E28" s="12"/>
      <c r="F28" s="9">
        <f t="shared" ref="F28:F34" si="2">D28/C28</f>
        <v>12</v>
      </c>
      <c r="G28" s="2">
        <v>0.1</v>
      </c>
      <c r="H28" s="9">
        <f t="shared" ref="H28:H34" si="3">G28*D28</f>
        <v>7.2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18</v>
      </c>
      <c r="E29" s="12"/>
      <c r="F29" s="9">
        <f t="shared" si="2"/>
        <v>3</v>
      </c>
      <c r="G29" s="2">
        <v>0.1</v>
      </c>
      <c r="H29" s="9">
        <f t="shared" si="3"/>
        <v>1.8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64</v>
      </c>
      <c r="E30" s="12"/>
      <c r="F30" s="9">
        <f t="shared" si="2"/>
        <v>8</v>
      </c>
      <c r="G30" s="2">
        <v>0.1</v>
      </c>
      <c r="H30" s="9">
        <f t="shared" si="3"/>
        <v>6.4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32</v>
      </c>
      <c r="E31" s="12"/>
      <c r="F31" s="9">
        <f t="shared" si="2"/>
        <v>4</v>
      </c>
      <c r="G31" s="2">
        <v>0.1</v>
      </c>
      <c r="H31" s="9">
        <f t="shared" si="3"/>
        <v>3.2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16</v>
      </c>
      <c r="E33" s="12"/>
      <c r="F33" s="9">
        <f t="shared" si="2"/>
        <v>1</v>
      </c>
      <c r="G33" s="2">
        <v>0.14000000000000001</v>
      </c>
      <c r="H33" s="9">
        <f t="shared" si="3"/>
        <v>2.2400000000000002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 t="shared" si="5"/>
        <v>0</v>
      </c>
      <c r="G41" s="2">
        <v>0.18</v>
      </c>
      <c r="H41" s="9">
        <f t="shared" si="6"/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16</v>
      </c>
      <c r="E42" s="12"/>
      <c r="F42" s="9">
        <f t="shared" si="5"/>
        <v>1</v>
      </c>
      <c r="G42" s="2">
        <v>0.18</v>
      </c>
      <c r="H42" s="9">
        <f t="shared" si="6"/>
        <v>2.88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160.52000000000001</v>
      </c>
      <c r="I48" s="9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workbookViewId="0">
      <selection activeCell="E15" sqref="E15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 t="shared" ref="F28:F34" si="2">D28/C28</f>
        <v>0</v>
      </c>
      <c r="G28" s="2">
        <v>0.1</v>
      </c>
      <c r="H28" s="9">
        <f t="shared" ref="H28:H34" si="3"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 t="shared" si="2"/>
        <v>0</v>
      </c>
      <c r="G29" s="2">
        <v>0.1</v>
      </c>
      <c r="H29" s="9">
        <f t="shared" si="3"/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 t="shared" si="5"/>
        <v>0</v>
      </c>
      <c r="G41" s="2">
        <v>0.18</v>
      </c>
      <c r="H41" s="9">
        <f t="shared" si="6"/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 t="shared" si="5"/>
        <v>0</v>
      </c>
      <c r="G42" s="2">
        <v>0.18</v>
      </c>
      <c r="H42" s="9">
        <f t="shared" si="6"/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0</v>
      </c>
      <c r="I48" s="9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2025-06-03T13:23:20Z</dcterms:modified>
</cp:coreProperties>
</file>