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2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62913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3" i="1" s="1"/>
  <c r="A11" i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<sst xmlns="http://schemas.openxmlformats.org/spreadsheetml/2006/main" count="423" uniqueCount="250">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</sst>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7"/>
  <sheetViews>
    <sheetView tabSelected="1" zoomScale="87" zoomScaleNormal="87" workbookViewId="0">
      <pane ySplit="9" topLeftCell="A147" activePane="bottomLeft" state="frozen"/>
      <selection pane="bottomLeft" activeCell="E173" sqref="E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45825</v>
      </c>
      <c r="E3" s="7" t="s">
        <v>3</v>
      </c>
      <c r="F3" s="97"/>
      <c r="G3" s="101">
        <v>45828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600</v>
      </c>
      <c r="F44" s="23"/>
      <c r="G44" s="23">
        <f>E44</f>
        <v>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>
        <v>100</v>
      </c>
      <c r="F57" s="23">
        <v>1.0666666666666671</v>
      </c>
      <c r="G57" s="23">
        <f>E57*1</f>
        <v>100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700</v>
      </c>
      <c r="F59" s="23">
        <v>0.45</v>
      </c>
      <c r="G59" s="23">
        <f>E59*0.41</f>
        <v>287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>
        <v>60</v>
      </c>
      <c r="F66" s="23"/>
      <c r="G66" s="23">
        <f>E66*0.36</f>
        <v>21.599999999999998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1500</v>
      </c>
      <c r="F70" s="23">
        <v>0.41</v>
      </c>
      <c r="G70" s="23">
        <f>E70*0.41</f>
        <v>615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120</v>
      </c>
      <c r="F71" s="23">
        <v>0.4</v>
      </c>
      <c r="G71" s="23">
        <f>E71*0.4</f>
        <v>48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480</v>
      </c>
      <c r="F74" s="23"/>
      <c r="G74" s="23">
        <f>E74*0.41</f>
        <v>196.79999999999998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>
        <v>80</v>
      </c>
      <c r="F78" s="23">
        <v>0.3</v>
      </c>
      <c r="G78" s="23">
        <f>F78*E78</f>
        <v>24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80</v>
      </c>
      <c r="F80" s="23">
        <v>1</v>
      </c>
      <c r="G80" s="23">
        <f>E80</f>
        <v>80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>
        <v>100</v>
      </c>
      <c r="F81" s="23">
        <v>1.0166666666666671</v>
      </c>
      <c r="G81" s="23">
        <f>E81*1</f>
        <v>100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>
        <v>200</v>
      </c>
      <c r="F83" s="23">
        <v>0.28000000000000003</v>
      </c>
      <c r="G83" s="23">
        <f>E83*F83</f>
        <v>56.000000000000007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>
        <v>40</v>
      </c>
      <c r="F84" s="23"/>
      <c r="G84" s="23">
        <f>E84*0.33</f>
        <v>13.200000000000001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80</v>
      </c>
      <c r="F89" s="23">
        <v>0.28000000000000003</v>
      </c>
      <c r="G89" s="23">
        <f>E89*0.28</f>
        <v>22.400000000000002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1200</v>
      </c>
      <c r="F91" s="23">
        <v>0.35</v>
      </c>
      <c r="G91" s="23">
        <f>E91*0.35</f>
        <v>420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>
        <v>80</v>
      </c>
      <c r="F92" s="23"/>
      <c r="G92" s="23">
        <f>E92*0.33</f>
        <v>26.400000000000002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600</v>
      </c>
      <c r="F95" s="23">
        <v>0.28000000000000003</v>
      </c>
      <c r="G95" s="23">
        <f>E95*0.28</f>
        <v>168.00000000000003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>
        <v>40</v>
      </c>
      <c r="F96" s="23"/>
      <c r="G96" s="23">
        <f>E96*0.33</f>
        <v>13.200000000000001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800</v>
      </c>
      <c r="F99" s="23">
        <v>0.35</v>
      </c>
      <c r="G99" s="23">
        <f>E99*F99</f>
        <v>280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>
        <v>100</v>
      </c>
      <c r="F101" s="23"/>
      <c r="G101" s="23">
        <f>E101*1</f>
        <v>100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>
        <v>150</v>
      </c>
      <c r="F102" s="23">
        <v>0.1</v>
      </c>
      <c r="G102" s="23">
        <f>E102*F102</f>
        <v>15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>
        <v>40</v>
      </c>
      <c r="F103" s="23"/>
      <c r="G103" s="23">
        <f>E103*0.09</f>
        <v>3.5999999999999996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>
        <v>80</v>
      </c>
      <c r="F104" s="23"/>
      <c r="G104" s="23">
        <f>E104*0.09</f>
        <v>7.1999999999999993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>
        <v>200</v>
      </c>
      <c r="F106" s="23">
        <v>0.85</v>
      </c>
      <c r="G106" s="23">
        <f>E106*1</f>
        <v>200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800</v>
      </c>
      <c r="F107" s="23">
        <v>0.35</v>
      </c>
      <c r="G107" s="23">
        <f>E107*0.35</f>
        <v>280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>
        <v>600</v>
      </c>
      <c r="F109" s="23">
        <v>0.25</v>
      </c>
      <c r="G109" s="23">
        <f>E109*0.25</f>
        <v>150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>
        <v>140</v>
      </c>
      <c r="F110" s="23">
        <v>0.1</v>
      </c>
      <c r="G110" s="23">
        <f>E110*0.1</f>
        <v>14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>
        <v>800</v>
      </c>
      <c r="F112" s="23">
        <v>0.22</v>
      </c>
      <c r="G112" s="23">
        <f>E112*0.22</f>
        <v>176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>
        <v>50</v>
      </c>
      <c r="F113" s="23">
        <v>0.51249999999999996</v>
      </c>
      <c r="G113" s="23">
        <f>E113*1</f>
        <v>50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>
        <v>40</v>
      </c>
      <c r="F118" s="23">
        <v>0.15</v>
      </c>
      <c r="G118" s="23">
        <f>F118*E118</f>
        <v>6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>
        <v>40</v>
      </c>
      <c r="F119" s="23">
        <v>0.25</v>
      </c>
      <c r="G119" s="23">
        <f>E119*0.25</f>
        <v>10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4">F120*E120</f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>
        <v>60</v>
      </c>
      <c r="F121" s="23">
        <v>0.09</v>
      </c>
      <c r="G121" s="23">
        <f t="shared" si="4"/>
        <v>5.3999999999999995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/>
      <c r="F122" s="23">
        <v>0.09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/>
      <c r="F123" s="23">
        <v>0.22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/>
      <c r="F124" s="23">
        <v>0.18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/>
      <c r="F127" s="23">
        <v>0.18</v>
      </c>
      <c r="G127" s="23">
        <f t="shared" si="4"/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/>
      <c r="F128" s="23">
        <v>0.25</v>
      </c>
      <c r="G128" s="23">
        <f t="shared" si="4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400</v>
      </c>
      <c r="F129" s="23">
        <v>0.12</v>
      </c>
      <c r="G129" s="23">
        <f>E129*0.12</f>
        <v>48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>
        <v>400</v>
      </c>
      <c r="F132" s="23">
        <v>0.25</v>
      </c>
      <c r="G132" s="23">
        <f>E132*0.25</f>
        <v>100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420</v>
      </c>
      <c r="F133" s="23">
        <v>0.1</v>
      </c>
      <c r="G133" s="23">
        <f>E133*0.1</f>
        <v>42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30</v>
      </c>
      <c r="F136" s="23">
        <v>0.3</v>
      </c>
      <c r="G136" s="23">
        <f>F136*E136</f>
        <v>9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>
        <v>100</v>
      </c>
      <c r="F139" s="23"/>
      <c r="G139" s="23">
        <f>E139*1</f>
        <v>100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>
        <v>40</v>
      </c>
      <c r="F140" s="23">
        <v>0.4</v>
      </c>
      <c r="G140" s="23">
        <f>E140*0.4</f>
        <v>16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>
        <v>40</v>
      </c>
      <c r="F141" s="23">
        <v>0.4</v>
      </c>
      <c r="G141" s="23">
        <f>E141*0.4</f>
        <v>16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>
        <v>120</v>
      </c>
      <c r="F143" s="23">
        <v>0.3</v>
      </c>
      <c r="G143" s="23">
        <f>E143*F143</f>
        <v>36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>
        <v>80</v>
      </c>
      <c r="F149" s="23">
        <v>0.15</v>
      </c>
      <c r="G149" s="23">
        <f t="shared" si="5"/>
        <v>12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>
        <v>240</v>
      </c>
      <c r="F153" s="23">
        <v>0.14000000000000001</v>
      </c>
      <c r="G153" s="23">
        <f>F153*E153</f>
        <v>33.6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17600</v>
      </c>
      <c r="F173" s="17">
        <f>SUM(F10:F172)</f>
        <v>45.123333333333314</v>
      </c>
      <c r="G173" s="17">
        <f>SUM(G11:G172)</f>
        <v>7180.1999999999989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/>
  <mergeCells count="2">
    <mergeCell ref="E1:J1"/>
    <mergeCell ref="G3:J3"/>
  </mergeCells>
  <dataValidations disablePrompts="1" count="2">
    <dataValidation type="textLength" operator="lessThanOrEqual" showInputMessage="1" showErrorMessage="1" sqref="B166">
      <formula1>40</formula1>
    </dataValidation>
    <dataValidation type="textLength" operator="equal" showInputMessage="1" showErrorMessage="1" sqref="D170:D17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2025-06-13T13:12:32Z</dcterms:modified>
</cp:coreProperties>
</file>