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SIMF\"/>
    </mc:Choice>
  </mc:AlternateContent>
  <xr:revisionPtr revIDLastSave="0" documentId="13_ncr:1_{6470B6DE-C57E-4202-B88D-D0DD357A81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91029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<sst xmlns="http://schemas.openxmlformats.org/spreadsheetml/2006/main" count="423" uniqueCount="250">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</sst>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L176" sqref="L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1200</v>
      </c>
      <c r="F17" s="23">
        <v>0.4</v>
      </c>
      <c r="G17" s="23">
        <f>E17*0.4</f>
        <v>480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2800</v>
      </c>
      <c r="F29" s="23">
        <v>0.4</v>
      </c>
      <c r="G29" s="23">
        <f>E29*0.4</f>
        <v>1120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1200</v>
      </c>
      <c r="F38" s="23">
        <v>0.4</v>
      </c>
      <c r="G38" s="23">
        <f>E38*0.4</f>
        <v>480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1900</v>
      </c>
      <c r="F44" s="23"/>
      <c r="G44" s="23">
        <f>E44</f>
        <v>1900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>
        <v>280</v>
      </c>
      <c r="F57" s="23">
        <v>1.0666666666666671</v>
      </c>
      <c r="G57" s="23">
        <f>E57*1</f>
        <v>280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640</v>
      </c>
      <c r="F58" s="23"/>
      <c r="G58" s="23">
        <f>E58*0.4</f>
        <v>256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1800</v>
      </c>
      <c r="F59" s="23">
        <v>0.45</v>
      </c>
      <c r="G59" s="23">
        <f>E59*0.41</f>
        <v>738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3800</v>
      </c>
      <c r="F70" s="23">
        <v>0.41</v>
      </c>
      <c r="G70" s="23">
        <f>E70*0.41</f>
        <v>1558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480</v>
      </c>
      <c r="F71" s="23">
        <v>0.4</v>
      </c>
      <c r="G71" s="23">
        <f>E71*0.4</f>
        <v>192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1200</v>
      </c>
      <c r="F74" s="23"/>
      <c r="G74" s="23">
        <f>E74*0.41</f>
        <v>491.99999999999994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>
        <v>120</v>
      </c>
      <c r="F78" s="23">
        <v>0.3</v>
      </c>
      <c r="G78" s="23">
        <f>F78*E78</f>
        <v>36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120</v>
      </c>
      <c r="F80" s="23">
        <v>1</v>
      </c>
      <c r="G80" s="23">
        <f>E80</f>
        <v>120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>
        <v>220</v>
      </c>
      <c r="F81" s="23">
        <v>1.0166666666666671</v>
      </c>
      <c r="G81" s="23">
        <f>E81*1</f>
        <v>220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800</v>
      </c>
      <c r="F83" s="23">
        <v>0.28000000000000003</v>
      </c>
      <c r="G83" s="23">
        <f>E83*F83</f>
        <v>224.00000000000003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>
        <v>120</v>
      </c>
      <c r="F84" s="23"/>
      <c r="G84" s="23">
        <f>E84*0.33</f>
        <v>39.6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360</v>
      </c>
      <c r="F89" s="23">
        <v>0.28000000000000003</v>
      </c>
      <c r="G89" s="23">
        <f>E89*0.28</f>
        <v>100.80000000000001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1200</v>
      </c>
      <c r="F91" s="23">
        <v>0.35</v>
      </c>
      <c r="G91" s="23">
        <f>E91*0.35</f>
        <v>420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>
        <v>200</v>
      </c>
      <c r="F92" s="23"/>
      <c r="G92" s="23">
        <f>E92*0.33</f>
        <v>66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1800</v>
      </c>
      <c r="F95" s="23">
        <v>0.28000000000000003</v>
      </c>
      <c r="G95" s="23">
        <f>E95*0.28</f>
        <v>504.00000000000006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1600</v>
      </c>
      <c r="F99" s="23">
        <v>0.35</v>
      </c>
      <c r="G99" s="23">
        <f>E99*F99</f>
        <v>560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>
        <v>180</v>
      </c>
      <c r="F101" s="23"/>
      <c r="G101" s="23">
        <f>E101*1</f>
        <v>180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300</v>
      </c>
      <c r="F102" s="23">
        <v>0.1</v>
      </c>
      <c r="G102" s="23">
        <f>E102*F102</f>
        <v>30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>
        <v>80</v>
      </c>
      <c r="F103" s="23"/>
      <c r="G103" s="23">
        <f>E103*0.09</f>
        <v>7.1999999999999993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200</v>
      </c>
      <c r="F104" s="23"/>
      <c r="G104" s="23">
        <f>E104*0.09</f>
        <v>18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>
        <v>40</v>
      </c>
      <c r="F105" s="23">
        <v>0.3</v>
      </c>
      <c r="G105" s="23">
        <f>F105*E105</f>
        <v>12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>
        <v>450</v>
      </c>
      <c r="F106" s="23">
        <v>0.85</v>
      </c>
      <c r="G106" s="23">
        <f>E106*1</f>
        <v>450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2600</v>
      </c>
      <c r="F107" s="23">
        <v>0.35</v>
      </c>
      <c r="G107" s="23">
        <f>E107*0.35</f>
        <v>909.99999999999989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>
        <v>600</v>
      </c>
      <c r="F109" s="23">
        <v>0.25</v>
      </c>
      <c r="G109" s="23">
        <f>E109*0.25</f>
        <v>150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>
        <v>980</v>
      </c>
      <c r="F110" s="23">
        <v>0.1</v>
      </c>
      <c r="G110" s="23">
        <f>E110*0.1</f>
        <v>98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>
        <v>600</v>
      </c>
      <c r="F112" s="23">
        <v>0.22</v>
      </c>
      <c r="G112" s="23">
        <f>E112*0.22</f>
        <v>132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160</v>
      </c>
      <c r="F117" s="23">
        <v>0.09</v>
      </c>
      <c r="G117" s="23">
        <f>F117*E117</f>
        <v>14.399999999999999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120</v>
      </c>
      <c r="F118" s="23">
        <v>0.15</v>
      </c>
      <c r="G118" s="23">
        <f>F118*E118</f>
        <v>18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>
        <v>200</v>
      </c>
      <c r="F119" s="23">
        <v>0.25</v>
      </c>
      <c r="G119" s="23">
        <f>E119*0.25</f>
        <v>50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>
        <v>60</v>
      </c>
      <c r="F120" s="23">
        <v>0.09</v>
      </c>
      <c r="G120" s="23">
        <f t="shared" ref="G120:G128" si="4">F120*E120</f>
        <v>5.3999999999999995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60</v>
      </c>
      <c r="F121" s="23">
        <v>0.09</v>
      </c>
      <c r="G121" s="23">
        <f t="shared" si="4"/>
        <v>5.3999999999999995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>
        <v>60</v>
      </c>
      <c r="F122" s="23">
        <v>0.09</v>
      </c>
      <c r="G122" s="23">
        <f t="shared" si="4"/>
        <v>5.3999999999999995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>
        <v>80</v>
      </c>
      <c r="F123" s="23">
        <v>0.22</v>
      </c>
      <c r="G123" s="23">
        <f t="shared" si="4"/>
        <v>17.600000000000001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>
        <v>40</v>
      </c>
      <c r="F127" s="23">
        <v>0.18</v>
      </c>
      <c r="G127" s="23">
        <f t="shared" si="4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>
        <v>80</v>
      </c>
      <c r="F128" s="23">
        <v>0.25</v>
      </c>
      <c r="G128" s="23">
        <f t="shared" si="4"/>
        <v>20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1200</v>
      </c>
      <c r="F129" s="23">
        <v>0.12</v>
      </c>
      <c r="G129" s="23">
        <f>E129*0.12</f>
        <v>144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600</v>
      </c>
      <c r="F132" s="23">
        <v>0.25</v>
      </c>
      <c r="G132" s="23">
        <f>E132*0.25</f>
        <v>150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980</v>
      </c>
      <c r="F133" s="23">
        <v>0.1</v>
      </c>
      <c r="G133" s="23">
        <f>E133*0.1</f>
        <v>98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>
        <v>20</v>
      </c>
      <c r="F135" s="23"/>
      <c r="G135" s="23">
        <f>E135*1</f>
        <v>20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120</v>
      </c>
      <c r="F136" s="23">
        <v>0.3</v>
      </c>
      <c r="G136" s="23">
        <f>F136*E136</f>
        <v>36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>
        <v>40</v>
      </c>
      <c r="F137" s="23">
        <v>0.35</v>
      </c>
      <c r="G137" s="23">
        <f>F137*E137</f>
        <v>14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>
        <v>150</v>
      </c>
      <c r="F139" s="23"/>
      <c r="G139" s="23">
        <f>E139*1</f>
        <v>150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>
        <v>480</v>
      </c>
      <c r="F140" s="23">
        <v>0.4</v>
      </c>
      <c r="G140" s="23">
        <f>E140*0.4</f>
        <v>192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>
        <v>40</v>
      </c>
      <c r="F141" s="23">
        <v>0.4</v>
      </c>
      <c r="G141" s="23">
        <f>E141*0.4</f>
        <v>16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240</v>
      </c>
      <c r="F143" s="23">
        <v>0.3</v>
      </c>
      <c r="G143" s="23">
        <f>E143*F143</f>
        <v>72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>
        <v>240</v>
      </c>
      <c r="F145" s="23">
        <v>0.3</v>
      </c>
      <c r="G145" s="23">
        <f t="shared" si="5"/>
        <v>72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>
        <v>80</v>
      </c>
      <c r="F149" s="23">
        <v>0.15</v>
      </c>
      <c r="G149" s="23">
        <f t="shared" si="5"/>
        <v>12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>
        <v>480</v>
      </c>
      <c r="F153" s="23">
        <v>0.14000000000000001</v>
      </c>
      <c r="G153" s="23">
        <f>F153*E153</f>
        <v>67.2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41530</v>
      </c>
      <c r="F173" s="17">
        <f>SUM(F10:F172)</f>
        <v>45.123333333333314</v>
      </c>
      <c r="G173" s="17">
        <f>SUM(G11:G172)</f>
        <v>16989.400000000005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6" xr:uid="{00000000-0002-0000-0000-000000000000}">
      <formula1>40</formula1>
    </dataValidation>
    <dataValidation type="textLength" operator="equal" showInputMessage="1" showErrorMessage="1" sqref="D170:D17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2023-11-08T08:22:20Z</cp:lastPrinted>
  <dcterms:created xsi:type="dcterms:W3CDTF">2006-09-16T00:00:00Z</dcterms:created>
  <dcterms:modified xsi:type="dcterms:W3CDTF">2025-06-13T12:51:07Z</dcterms:modified>
</cp:coreProperties>
</file>