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8940046C-F770-42BF-8302-96D09C1B85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Донецк!$A$1:$BP$168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1" i="1" l="1"/>
  <c r="F146" i="1"/>
  <c r="F6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3" i="1"/>
  <c r="J1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3" i="1"/>
  <c r="EC2" i="1" l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<sst xmlns="http://schemas.openxmlformats.org/spreadsheetml/2006/main" count="299" uniqueCount="241">
  <si>
    <t>Номенклатура</t>
  </si>
  <si>
    <t>кооф</t>
  </si>
  <si>
    <t>05,06,пр</t>
  </si>
  <si>
    <t>02,06,</t>
  </si>
  <si>
    <t>разн.шт.</t>
  </si>
  <si>
    <t>недогруз вес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</si>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</sst>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5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" fontId="0" fillId="0" borderId="0" xfId="0" applyNumberFormat="1"/>
    <xf numFmtId="164" fontId="1" fillId="3" borderId="0" xfId="1" applyNumberFormat="1" applyFill="1"/>
    <xf numFmtId="164" fontId="0" fillId="0" borderId="0" xfId="0" applyNumberFormat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" fontId="0" fillId="0" borderId="0" xfId="0" applyNumberFormat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5" x14ac:dyDescent="0.25"/>
  <cols>
    <col min="1" max="1" width="62.5703125" style="32" bestFit="1" customWidth="1"/>
    <col min="2" max="2" width="6.85546875" style="23" customWidth="1"/>
    <col min="3" max="5" width="10.7109375" style="32" customWidth="1"/>
    <col min="6" max="6" width="10.7109375" style="30" customWidth="1"/>
    <col min="7" max="39" width="10.7109375" style="32" customWidth="1"/>
    <col min="40" max="40" width="10.7109375" style="30" customWidth="1"/>
    <col min="41" max="42" width="10.7109375" style="32" customWidth="1"/>
    <col min="43" max="43" width="10.7109375" style="30" customWidth="1"/>
    <col min="44" max="46" width="10.7109375" style="32" customWidth="1"/>
    <col min="47" max="47" width="10.7109375" style="23" customWidth="1"/>
    <col min="48" max="48" width="10.7109375" style="30" customWidth="1"/>
    <col min="49" max="50" width="10.7109375" style="32" customWidth="1"/>
    <col min="51" max="51" width="10.7109375" style="30" customWidth="1"/>
    <col min="52" max="52" width="10.7109375" style="23" customWidth="1"/>
    <col min="53" max="54" width="10.7109375" style="30" customWidth="1"/>
    <col min="55" max="55" width="10.7109375" style="32" customWidth="1"/>
    <col min="56" max="56" width="10.7109375" style="30" customWidth="1"/>
    <col min="57" max="57" width="10.7109375" style="23" customWidth="1"/>
    <col min="58" max="58" width="10.7109375" style="32" customWidth="1"/>
    <col min="59" max="59" width="10.7109375" style="23" customWidth="1"/>
    <col min="60" max="60" width="10.7109375" style="30" customWidth="1"/>
    <col min="61" max="61" width="10.7109375" style="32" customWidth="1"/>
    <col min="62" max="62" width="10.7109375" style="30" customWidth="1"/>
    <col min="63" max="63" width="10.7109375" style="32" customWidth="1"/>
    <col min="64" max="66" width="10.7109375" style="30" customWidth="1"/>
    <col min="67" max="67" width="10.7109375" style="32" customWidth="1"/>
    <col min="68" max="68" width="10.7109375" style="30" customWidth="1"/>
    <col min="69" max="70" width="10.7109375" style="32" customWidth="1"/>
    <col min="71" max="125" width="9.140625" style="32" customWidth="1"/>
    <col min="126" max="16384" width="9.140625" style="32"/>
  </cols>
  <sheetData>
    <row r="1" spans="1:133" x14ac:dyDescent="0.25">
      <c r="A1" s="32" t="s">
        <v>0</v>
      </c>
      <c r="B1" s="23" t="s">
        <v>1</v>
      </c>
      <c r="C1" s="11" t="s">
        <v>2</v>
      </c>
      <c r="D1" s="20" t="s">
        <v>3</v>
      </c>
      <c r="E1" s="32" t="s">
        <v>4</v>
      </c>
      <c r="F1" s="32" t="s">
        <v>5</v>
      </c>
      <c r="G1" s="5" t="s">
        <v>6</v>
      </c>
      <c r="H1" s="2" t="s">
        <v>7</v>
      </c>
      <c r="I1" s="1" t="s">
        <v>4</v>
      </c>
      <c r="J1" s="17" t="s">
        <v>5</v>
      </c>
      <c r="K1" s="11" t="s">
        <v>8</v>
      </c>
      <c r="L1" s="2" t="s">
        <v>9</v>
      </c>
      <c r="M1" s="1" t="s">
        <v>4</v>
      </c>
      <c r="N1" s="17" t="s">
        <v>5</v>
      </c>
      <c r="O1" s="5" t="s">
        <v>10</v>
      </c>
      <c r="P1" s="11" t="s">
        <v>11</v>
      </c>
      <c r="Q1" s="2" t="s">
        <v>12</v>
      </c>
      <c r="R1" s="1" t="s">
        <v>4</v>
      </c>
      <c r="S1" s="17" t="s">
        <v>5</v>
      </c>
      <c r="T1" s="5" t="s">
        <v>13</v>
      </c>
      <c r="U1" s="11" t="s">
        <v>14</v>
      </c>
      <c r="V1" s="2" t="s">
        <v>15</v>
      </c>
      <c r="W1" s="1" t="s">
        <v>4</v>
      </c>
      <c r="X1" s="17" t="s">
        <v>5</v>
      </c>
      <c r="Y1" s="11" t="s">
        <v>16</v>
      </c>
      <c r="Z1" s="2" t="s">
        <v>17</v>
      </c>
      <c r="AA1" s="1" t="s">
        <v>4</v>
      </c>
      <c r="AB1" s="17" t="s">
        <v>5</v>
      </c>
      <c r="AC1" s="5" t="s">
        <v>18</v>
      </c>
      <c r="AD1" s="11" t="s">
        <v>19</v>
      </c>
      <c r="AE1" s="2" t="s">
        <v>20</v>
      </c>
      <c r="AF1" s="11" t="s">
        <v>21</v>
      </c>
      <c r="AG1" s="2" t="s">
        <v>22</v>
      </c>
      <c r="AH1" s="1" t="s">
        <v>4</v>
      </c>
      <c r="AI1" s="17" t="s">
        <v>5</v>
      </c>
      <c r="AJ1" s="11" t="s">
        <v>23</v>
      </c>
      <c r="AK1" s="2" t="s">
        <v>24</v>
      </c>
      <c r="AL1" s="1" t="s">
        <v>4</v>
      </c>
      <c r="AM1" s="17" t="s">
        <v>5</v>
      </c>
      <c r="AN1" s="5" t="s">
        <v>25</v>
      </c>
      <c r="AO1" s="2" t="s">
        <v>26</v>
      </c>
      <c r="AP1" s="11" t="s">
        <v>27</v>
      </c>
      <c r="AQ1" s="2" t="s">
        <v>28</v>
      </c>
      <c r="AR1" s="1" t="s">
        <v>4</v>
      </c>
      <c r="AS1" s="17" t="s">
        <v>5</v>
      </c>
      <c r="AT1" s="11" t="s">
        <v>29</v>
      </c>
      <c r="AU1" s="2" t="s">
        <v>30</v>
      </c>
      <c r="AV1" s="5" t="s">
        <v>31</v>
      </c>
      <c r="AW1" s="2" t="s">
        <v>32</v>
      </c>
      <c r="AX1" s="1" t="s">
        <v>4</v>
      </c>
      <c r="AY1" s="17" t="s">
        <v>5</v>
      </c>
      <c r="AZ1" s="11" t="s">
        <v>33</v>
      </c>
      <c r="BA1" s="2" t="s">
        <v>34</v>
      </c>
      <c r="BB1" s="1" t="s">
        <v>4</v>
      </c>
      <c r="BC1" s="17" t="s">
        <v>5</v>
      </c>
      <c r="BD1" s="5" t="s">
        <v>35</v>
      </c>
      <c r="BE1" s="2" t="s">
        <v>36</v>
      </c>
      <c r="BF1" s="1" t="s">
        <v>4</v>
      </c>
      <c r="BG1" s="17" t="s">
        <v>5</v>
      </c>
      <c r="BH1" s="5" t="s">
        <v>37</v>
      </c>
      <c r="BI1" s="2" t="s">
        <v>38</v>
      </c>
      <c r="BJ1" s="1" t="s">
        <v>4</v>
      </c>
      <c r="BK1" s="17" t="s">
        <v>5</v>
      </c>
      <c r="BL1" s="11" t="s">
        <v>39</v>
      </c>
      <c r="BM1" s="2" t="s">
        <v>40</v>
      </c>
      <c r="BN1" s="1" t="s">
        <v>4</v>
      </c>
      <c r="BO1" s="17" t="s">
        <v>5</v>
      </c>
      <c r="BP1" s="5" t="s">
        <v>41</v>
      </c>
      <c r="BQ1" s="2" t="s">
        <v>42</v>
      </c>
      <c r="BR1" s="1" t="s">
        <v>4</v>
      </c>
      <c r="BS1" s="17" t="s">
        <v>5</v>
      </c>
      <c r="BT1" s="5" t="s">
        <v>43</v>
      </c>
      <c r="BU1" s="2" t="s">
        <v>44</v>
      </c>
      <c r="BV1" s="1" t="s">
        <v>4</v>
      </c>
      <c r="BW1" s="17" t="s">
        <v>5</v>
      </c>
      <c r="BX1" s="11" t="s">
        <v>45</v>
      </c>
      <c r="BY1" s="2" t="s">
        <v>46</v>
      </c>
      <c r="BZ1" s="1" t="s">
        <v>4</v>
      </c>
      <c r="CA1" s="17" t="s">
        <v>5</v>
      </c>
      <c r="CB1" s="11" t="s">
        <v>47</v>
      </c>
      <c r="CC1" s="2" t="s">
        <v>48</v>
      </c>
      <c r="CD1" s="1" t="s">
        <v>4</v>
      </c>
      <c r="CE1" s="17" t="s">
        <v>5</v>
      </c>
      <c r="CF1" s="11" t="s">
        <v>49</v>
      </c>
      <c r="CG1" s="2" t="s">
        <v>50</v>
      </c>
      <c r="CH1" s="1" t="s">
        <v>4</v>
      </c>
      <c r="CI1" s="3" t="s">
        <v>5</v>
      </c>
      <c r="CJ1" s="11" t="s">
        <v>51</v>
      </c>
      <c r="CK1" s="2" t="s">
        <v>52</v>
      </c>
      <c r="CL1" s="1" t="s">
        <v>4</v>
      </c>
      <c r="CM1" s="17" t="s">
        <v>5</v>
      </c>
      <c r="CN1" s="11" t="s">
        <v>53</v>
      </c>
      <c r="CO1" s="2" t="s">
        <v>54</v>
      </c>
      <c r="CP1" s="1" t="s">
        <v>4</v>
      </c>
      <c r="CQ1" s="17" t="s">
        <v>5</v>
      </c>
      <c r="CR1" s="11" t="s">
        <v>55</v>
      </c>
      <c r="CS1" s="2" t="s">
        <v>56</v>
      </c>
      <c r="CT1" s="1" t="s">
        <v>4</v>
      </c>
      <c r="CU1" s="17" t="s">
        <v>5</v>
      </c>
      <c r="CV1" s="5" t="s">
        <v>57</v>
      </c>
      <c r="CW1" s="2" t="s">
        <v>58</v>
      </c>
      <c r="CX1" s="1" t="s">
        <v>4</v>
      </c>
      <c r="CY1" s="3" t="s">
        <v>5</v>
      </c>
      <c r="CZ1" s="11" t="s">
        <v>59</v>
      </c>
      <c r="DA1" s="2" t="s">
        <v>60</v>
      </c>
      <c r="DB1" s="1" t="s">
        <v>4</v>
      </c>
      <c r="DC1" s="3" t="s">
        <v>5</v>
      </c>
      <c r="DD1" s="11" t="s">
        <v>61</v>
      </c>
      <c r="DE1" s="2" t="s">
        <v>62</v>
      </c>
      <c r="DF1" s="1" t="s">
        <v>4</v>
      </c>
      <c r="DG1" s="3" t="s">
        <v>5</v>
      </c>
      <c r="DH1" s="11" t="s">
        <v>63</v>
      </c>
      <c r="DI1" s="2" t="s">
        <v>64</v>
      </c>
      <c r="DJ1" s="1" t="s">
        <v>4</v>
      </c>
      <c r="DK1" s="3" t="s">
        <v>5</v>
      </c>
      <c r="DL1" s="11" t="s">
        <v>65</v>
      </c>
      <c r="DM1" s="2" t="s">
        <v>66</v>
      </c>
      <c r="DN1" s="11" t="s">
        <v>67</v>
      </c>
      <c r="DO1" s="2" t="s">
        <v>68</v>
      </c>
      <c r="DP1" s="1" t="s">
        <v>4</v>
      </c>
      <c r="DQ1" s="3" t="s">
        <v>5</v>
      </c>
      <c r="DR1" s="11" t="s">
        <v>69</v>
      </c>
      <c r="DS1" s="2" t="s">
        <v>70</v>
      </c>
      <c r="DT1" s="1" t="s">
        <v>4</v>
      </c>
      <c r="DU1" s="3" t="s">
        <v>5</v>
      </c>
      <c r="DV1" s="11" t="s">
        <v>71</v>
      </c>
      <c r="DW1" s="2" t="s">
        <v>72</v>
      </c>
      <c r="DX1" s="1" t="s">
        <v>4</v>
      </c>
      <c r="DY1" s="3" t="s">
        <v>5</v>
      </c>
      <c r="DZ1" s="5" t="s">
        <v>73</v>
      </c>
      <c r="EA1" s="2" t="s">
        <v>74</v>
      </c>
      <c r="EB1" s="1" t="s">
        <v>4</v>
      </c>
      <c r="EC1" s="3" t="s">
        <v>5</v>
      </c>
    </row>
    <row r="2" spans="1:133" x14ac:dyDescent="0.25">
      <c r="C2" s="31">
        <f>SUM(C3:C168)</f>
        <v>1887</v>
      </c>
      <c r="D2" s="31">
        <f t="shared" ref="D2:BO2" si="0">SUM(D3:D168)</f>
        <v>1993</v>
      </c>
      <c r="E2" s="31">
        <f t="shared" si="0"/>
        <v>-106</v>
      </c>
      <c r="F2" s="31">
        <f t="shared" si="0"/>
        <v>35.540000000000006</v>
      </c>
      <c r="G2" s="36">
        <f t="shared" si="0"/>
        <v>2874</v>
      </c>
      <c r="H2" s="37">
        <f t="shared" si="0"/>
        <v>2929.4846000000002</v>
      </c>
      <c r="I2" s="37">
        <f t="shared" si="0"/>
        <v>-55.484600000000178</v>
      </c>
      <c r="J2" s="38">
        <f t="shared" si="0"/>
        <v>54.695000000000007</v>
      </c>
      <c r="K2" s="31">
        <f t="shared" si="0"/>
        <v>3901</v>
      </c>
      <c r="L2" s="31">
        <f t="shared" si="0"/>
        <v>3935</v>
      </c>
      <c r="M2" s="31">
        <f t="shared" si="0"/>
        <v>-34</v>
      </c>
      <c r="N2" s="31">
        <f t="shared" si="0"/>
        <v>9.39</v>
      </c>
      <c r="O2" s="31">
        <f t="shared" si="0"/>
        <v>1310</v>
      </c>
      <c r="P2" s="31">
        <f t="shared" si="0"/>
        <v>103</v>
      </c>
      <c r="Q2" s="31">
        <f t="shared" si="0"/>
        <v>1415</v>
      </c>
      <c r="R2" s="31">
        <f t="shared" si="0"/>
        <v>-2</v>
      </c>
      <c r="S2" s="31">
        <f t="shared" si="0"/>
        <v>0</v>
      </c>
      <c r="T2" s="31">
        <f t="shared" si="0"/>
        <v>2194</v>
      </c>
      <c r="U2" s="31">
        <f t="shared" si="0"/>
        <v>20</v>
      </c>
      <c r="V2" s="31">
        <f t="shared" si="0"/>
        <v>2463</v>
      </c>
      <c r="W2" s="31">
        <f t="shared" si="0"/>
        <v>-249</v>
      </c>
      <c r="X2" s="31">
        <f t="shared" si="0"/>
        <v>226</v>
      </c>
      <c r="Y2" s="31">
        <f t="shared" si="0"/>
        <v>1511</v>
      </c>
      <c r="Z2" s="31">
        <f t="shared" si="0"/>
        <v>1536.0814000000005</v>
      </c>
      <c r="AA2" s="31">
        <f t="shared" si="0"/>
        <v>-25.081400000000126</v>
      </c>
      <c r="AB2" s="31">
        <f t="shared" si="0"/>
        <v>0</v>
      </c>
      <c r="AC2" s="31">
        <f t="shared" si="0"/>
        <v>40</v>
      </c>
      <c r="AD2" s="31">
        <f t="shared" si="0"/>
        <v>1707</v>
      </c>
      <c r="AE2" s="31">
        <f t="shared" si="0"/>
        <v>1888</v>
      </c>
      <c r="AF2" s="31">
        <f t="shared" si="0"/>
        <v>2563</v>
      </c>
      <c r="AG2" s="31">
        <f t="shared" si="0"/>
        <v>2586</v>
      </c>
      <c r="AH2" s="31">
        <f t="shared" si="0"/>
        <v>-164</v>
      </c>
      <c r="AI2" s="31">
        <f t="shared" si="0"/>
        <v>215</v>
      </c>
      <c r="AJ2" s="31">
        <f t="shared" si="0"/>
        <v>2740</v>
      </c>
      <c r="AK2" s="31">
        <f t="shared" si="0"/>
        <v>2850.0293999999999</v>
      </c>
      <c r="AL2" s="31">
        <f t="shared" si="0"/>
        <v>-110.0294</v>
      </c>
      <c r="AM2" s="31">
        <f t="shared" si="0"/>
        <v>18.872</v>
      </c>
      <c r="AN2" s="31">
        <f t="shared" si="0"/>
        <v>413</v>
      </c>
      <c r="AO2" s="31">
        <f t="shared" si="0"/>
        <v>400</v>
      </c>
      <c r="AP2" s="31">
        <f t="shared" si="0"/>
        <v>1612</v>
      </c>
      <c r="AQ2" s="31">
        <f t="shared" si="0"/>
        <v>1665</v>
      </c>
      <c r="AR2" s="31">
        <f t="shared" si="0"/>
        <v>-40</v>
      </c>
      <c r="AS2" s="31">
        <f t="shared" si="0"/>
        <v>11.440000000000001</v>
      </c>
      <c r="AT2" s="31">
        <f t="shared" si="0"/>
        <v>1395</v>
      </c>
      <c r="AU2" s="31">
        <f t="shared" si="0"/>
        <v>1394</v>
      </c>
      <c r="AV2" s="31">
        <f t="shared" si="0"/>
        <v>2550</v>
      </c>
      <c r="AW2" s="31">
        <f t="shared" si="0"/>
        <v>2581</v>
      </c>
      <c r="AX2" s="31">
        <f t="shared" si="0"/>
        <v>-30</v>
      </c>
      <c r="AY2" s="31">
        <f t="shared" si="0"/>
        <v>11.440000000000001</v>
      </c>
      <c r="AZ2" s="31">
        <f t="shared" si="0"/>
        <v>2002</v>
      </c>
      <c r="BA2" s="31">
        <f t="shared" si="0"/>
        <v>2012.7349999999997</v>
      </c>
      <c r="BB2" s="31">
        <f t="shared" si="0"/>
        <v>-10.735000000000012</v>
      </c>
      <c r="BC2" s="31">
        <f t="shared" si="0"/>
        <v>8.24</v>
      </c>
      <c r="BD2" s="31">
        <f t="shared" si="0"/>
        <v>3168</v>
      </c>
      <c r="BE2" s="31">
        <f t="shared" si="0"/>
        <v>3135</v>
      </c>
      <c r="BF2" s="31">
        <f t="shared" si="0"/>
        <v>33</v>
      </c>
      <c r="BG2" s="31">
        <f t="shared" si="0"/>
        <v>4</v>
      </c>
      <c r="BH2" s="31">
        <f t="shared" si="0"/>
        <v>2204</v>
      </c>
      <c r="BI2" s="31">
        <f t="shared" si="0"/>
        <v>2211</v>
      </c>
      <c r="BJ2" s="31">
        <f t="shared" si="0"/>
        <v>-7</v>
      </c>
      <c r="BK2" s="31">
        <f t="shared" si="0"/>
        <v>6.7200000000000006</v>
      </c>
      <c r="BL2" s="31">
        <f t="shared" si="0"/>
        <v>1956</v>
      </c>
      <c r="BM2" s="31">
        <f t="shared" si="0"/>
        <v>1959</v>
      </c>
      <c r="BN2" s="31">
        <f t="shared" si="0"/>
        <v>-3</v>
      </c>
      <c r="BO2" s="31">
        <f t="shared" si="0"/>
        <v>0</v>
      </c>
      <c r="BP2" s="31">
        <f t="shared" ref="BP2:EA2" si="1">SUM(BP3:BP168)</f>
        <v>3080</v>
      </c>
      <c r="BQ2" s="31">
        <f t="shared" si="1"/>
        <v>3297</v>
      </c>
      <c r="BR2" s="31">
        <f t="shared" si="1"/>
        <v>-217</v>
      </c>
      <c r="BS2" s="31">
        <f t="shared" si="1"/>
        <v>81.8</v>
      </c>
      <c r="BT2" s="31">
        <f t="shared" si="1"/>
        <v>1608</v>
      </c>
      <c r="BU2" s="31">
        <f t="shared" si="1"/>
        <v>1632</v>
      </c>
      <c r="BV2" s="31">
        <f t="shared" si="1"/>
        <v>-24</v>
      </c>
      <c r="BW2" s="31">
        <f t="shared" si="1"/>
        <v>14</v>
      </c>
      <c r="BX2" s="31">
        <f t="shared" si="1"/>
        <v>1617</v>
      </c>
      <c r="BY2" s="31">
        <f t="shared" si="1"/>
        <v>1625</v>
      </c>
      <c r="BZ2" s="31">
        <f t="shared" si="1"/>
        <v>-8</v>
      </c>
      <c r="CA2" s="31">
        <f t="shared" si="1"/>
        <v>2.64</v>
      </c>
      <c r="CB2" s="31">
        <f t="shared" si="1"/>
        <v>2165</v>
      </c>
      <c r="CC2" s="31">
        <f t="shared" si="1"/>
        <v>2157</v>
      </c>
      <c r="CD2" s="31">
        <f t="shared" si="1"/>
        <v>8</v>
      </c>
      <c r="CE2" s="31">
        <f t="shared" si="1"/>
        <v>0</v>
      </c>
      <c r="CF2" s="31">
        <f t="shared" si="1"/>
        <v>1181</v>
      </c>
      <c r="CG2" s="31">
        <f t="shared" si="1"/>
        <v>1288.9999999999998</v>
      </c>
      <c r="CH2" s="31">
        <f t="shared" si="1"/>
        <v>-108.00000000000001</v>
      </c>
      <c r="CI2" s="31">
        <f t="shared" si="1"/>
        <v>82</v>
      </c>
      <c r="CJ2" s="31">
        <f t="shared" si="1"/>
        <v>1759</v>
      </c>
      <c r="CK2" s="31">
        <f t="shared" si="1"/>
        <v>1836</v>
      </c>
      <c r="CL2" s="31">
        <f t="shared" si="1"/>
        <v>-77</v>
      </c>
      <c r="CM2" s="31">
        <f t="shared" si="1"/>
        <v>34.4</v>
      </c>
      <c r="CN2" s="31">
        <f t="shared" si="1"/>
        <v>727</v>
      </c>
      <c r="CO2" s="31">
        <f t="shared" si="1"/>
        <v>781</v>
      </c>
      <c r="CP2" s="31">
        <f t="shared" si="1"/>
        <v>-54</v>
      </c>
      <c r="CQ2" s="31">
        <f t="shared" si="1"/>
        <v>1.8</v>
      </c>
      <c r="CR2" s="31">
        <f t="shared" si="1"/>
        <v>992</v>
      </c>
      <c r="CS2" s="31">
        <f t="shared" si="1"/>
        <v>1012.1845999999999</v>
      </c>
      <c r="CT2" s="31">
        <f t="shared" si="1"/>
        <v>-20.184599999999982</v>
      </c>
      <c r="CU2" s="31">
        <f t="shared" si="1"/>
        <v>0</v>
      </c>
      <c r="CV2" s="31">
        <f t="shared" si="1"/>
        <v>1355</v>
      </c>
      <c r="CW2" s="31">
        <f t="shared" si="1"/>
        <v>1344.6</v>
      </c>
      <c r="CX2" s="31">
        <f t="shared" si="1"/>
        <v>10.4</v>
      </c>
      <c r="CY2" s="31">
        <f t="shared" si="1"/>
        <v>0</v>
      </c>
      <c r="CZ2" s="31">
        <f t="shared" si="1"/>
        <v>2124</v>
      </c>
      <c r="DA2" s="31">
        <f t="shared" si="1"/>
        <v>2108</v>
      </c>
      <c r="DB2" s="31">
        <f t="shared" si="1"/>
        <v>16</v>
      </c>
      <c r="DC2" s="31">
        <f t="shared" si="1"/>
        <v>0</v>
      </c>
      <c r="DD2" s="31">
        <f t="shared" si="1"/>
        <v>609</v>
      </c>
      <c r="DE2" s="31">
        <f t="shared" si="1"/>
        <v>602</v>
      </c>
      <c r="DF2" s="31">
        <f t="shared" si="1"/>
        <v>-7</v>
      </c>
      <c r="DG2" s="31">
        <f t="shared" si="1"/>
        <v>0</v>
      </c>
      <c r="DH2" s="31">
        <f t="shared" si="1"/>
        <v>466</v>
      </c>
      <c r="DI2" s="31">
        <f t="shared" si="1"/>
        <v>469</v>
      </c>
      <c r="DJ2" s="31">
        <f t="shared" si="1"/>
        <v>-3</v>
      </c>
      <c r="DK2" s="31">
        <f t="shared" si="1"/>
        <v>0</v>
      </c>
      <c r="DL2" s="31">
        <f t="shared" si="1"/>
        <v>2807</v>
      </c>
      <c r="DM2" s="31">
        <f t="shared" si="1"/>
        <v>2886</v>
      </c>
      <c r="DN2" s="31">
        <f t="shared" si="1"/>
        <v>2724</v>
      </c>
      <c r="DO2" s="31">
        <f t="shared" si="1"/>
        <v>2778</v>
      </c>
      <c r="DP2" s="31">
        <f t="shared" si="1"/>
        <v>-133</v>
      </c>
      <c r="DQ2" s="31">
        <f t="shared" si="1"/>
        <v>70</v>
      </c>
      <c r="DR2" s="31">
        <f t="shared" si="1"/>
        <v>2922.3589999999999</v>
      </c>
      <c r="DS2" s="31">
        <f t="shared" si="1"/>
        <v>2907</v>
      </c>
      <c r="DT2" s="31">
        <f t="shared" si="1"/>
        <v>15.359000000000041</v>
      </c>
      <c r="DU2" s="31">
        <f t="shared" si="1"/>
        <v>0</v>
      </c>
      <c r="DV2" s="31">
        <f t="shared" si="1"/>
        <v>1830.2590000000002</v>
      </c>
      <c r="DW2" s="31">
        <f t="shared" si="1"/>
        <v>1812.3815999999999</v>
      </c>
      <c r="DX2" s="31">
        <f t="shared" si="1"/>
        <v>17.877399999999998</v>
      </c>
      <c r="DY2" s="31">
        <f t="shared" si="1"/>
        <v>0</v>
      </c>
      <c r="DZ2" s="31">
        <f t="shared" si="1"/>
        <v>753.71799999999996</v>
      </c>
      <c r="EA2" s="31">
        <f t="shared" si="1"/>
        <v>759.41800000000001</v>
      </c>
      <c r="EB2" s="31">
        <f t="shared" ref="EB2:EC2" si="2">SUM(EB3:EB168)</f>
        <v>-5.7000000000000099</v>
      </c>
      <c r="EC2" s="31">
        <f t="shared" si="2"/>
        <v>3.85</v>
      </c>
    </row>
    <row r="3" spans="1:133" x14ac:dyDescent="0.25">
      <c r="A3" s="32" t="s">
        <v>75</v>
      </c>
      <c r="B3" s="23">
        <v>1</v>
      </c>
      <c r="E3" s="32">
        <f>C3-D3</f>
        <v>0</v>
      </c>
      <c r="G3" s="26"/>
      <c r="H3" s="34"/>
      <c r="I3" s="34">
        <f>G3-H3</f>
        <v>0</v>
      </c>
      <c r="J3" s="25"/>
      <c r="K3" s="34"/>
      <c r="M3" s="32">
        <v>0</v>
      </c>
      <c r="N3" s="25"/>
      <c r="O3" s="26"/>
      <c r="R3" s="32">
        <v>0</v>
      </c>
      <c r="S3" s="25"/>
      <c r="T3" s="26"/>
      <c r="W3" s="32">
        <v>0</v>
      </c>
      <c r="X3" s="25"/>
      <c r="Y3" s="30"/>
      <c r="AA3" s="32">
        <v>0</v>
      </c>
      <c r="AB3" s="25"/>
      <c r="AC3" s="26"/>
      <c r="AD3" s="30"/>
      <c r="AH3" s="32">
        <v>0</v>
      </c>
      <c r="AI3" s="25"/>
      <c r="AL3" s="32">
        <v>0</v>
      </c>
      <c r="AM3" s="25"/>
      <c r="AN3" s="26"/>
      <c r="AR3" s="32">
        <v>0</v>
      </c>
      <c r="AS3" s="25"/>
      <c r="AX3" s="32">
        <v>0</v>
      </c>
      <c r="AY3" s="25"/>
      <c r="BB3" s="32">
        <v>0</v>
      </c>
      <c r="BC3" s="25"/>
      <c r="BD3" s="26"/>
      <c r="BF3" s="32">
        <v>0</v>
      </c>
      <c r="BG3" s="25"/>
      <c r="BH3" s="26"/>
      <c r="BJ3" s="32">
        <v>0</v>
      </c>
      <c r="BK3" s="25"/>
      <c r="BN3" s="32">
        <v>0</v>
      </c>
      <c r="BO3" s="25"/>
      <c r="BP3" s="26"/>
      <c r="BR3" s="32">
        <v>0</v>
      </c>
      <c r="BS3" s="25"/>
      <c r="BT3" s="26"/>
      <c r="BV3" s="32">
        <v>0</v>
      </c>
      <c r="BW3" s="25"/>
      <c r="BZ3" s="32">
        <v>0</v>
      </c>
      <c r="CA3" s="28"/>
      <c r="CD3" s="32">
        <v>0</v>
      </c>
      <c r="CE3" s="25"/>
      <c r="CF3" s="30">
        <v>33</v>
      </c>
      <c r="CG3" s="30">
        <v>30</v>
      </c>
      <c r="CH3" s="32">
        <v>3</v>
      </c>
      <c r="CI3" s="28"/>
      <c r="CL3" s="32">
        <v>0</v>
      </c>
      <c r="CM3" s="25"/>
      <c r="CQ3" s="28"/>
      <c r="CU3" s="25"/>
      <c r="CV3" s="27"/>
      <c r="CY3" s="28"/>
      <c r="DC3" s="28"/>
      <c r="DG3" s="28"/>
      <c r="DK3" s="25"/>
      <c r="DL3" s="23"/>
      <c r="DQ3" s="28"/>
      <c r="DR3" s="30"/>
      <c r="DS3" s="30"/>
      <c r="DU3" s="28"/>
      <c r="DV3" s="30"/>
      <c r="DW3" s="30"/>
      <c r="DY3" s="28"/>
      <c r="DZ3" s="24"/>
      <c r="EA3" s="30"/>
      <c r="EC3" s="28"/>
    </row>
    <row r="4" spans="1:133" x14ac:dyDescent="0.25">
      <c r="A4" s="32" t="s">
        <v>76</v>
      </c>
      <c r="B4" s="23">
        <v>0.4</v>
      </c>
      <c r="E4" s="32">
        <f t="shared" ref="E4:E67" si="3">C4-D4</f>
        <v>0</v>
      </c>
      <c r="G4" s="27">
        <v>48</v>
      </c>
      <c r="H4" s="39">
        <v>52.400000000000013</v>
      </c>
      <c r="I4" s="34">
        <f t="shared" ref="I4:I67" si="4">G4-H4</f>
        <v>-4.4000000000000128</v>
      </c>
      <c r="J4" s="25"/>
      <c r="K4" s="34"/>
      <c r="M4" s="32">
        <v>0</v>
      </c>
      <c r="N4" s="25"/>
      <c r="O4" s="26"/>
      <c r="R4" s="32">
        <v>0</v>
      </c>
      <c r="S4" s="25"/>
      <c r="T4" s="26"/>
      <c r="W4" s="32">
        <v>0</v>
      </c>
      <c r="X4" s="25"/>
      <c r="Y4">
        <v>40</v>
      </c>
      <c r="Z4" s="30">
        <v>38.600000000000009</v>
      </c>
      <c r="AA4" s="32">
        <v>1.399999999999991</v>
      </c>
      <c r="AB4" s="25"/>
      <c r="AC4" s="26"/>
      <c r="AD4" s="30"/>
      <c r="AF4">
        <v>16</v>
      </c>
      <c r="AG4">
        <v>16</v>
      </c>
      <c r="AH4" s="32">
        <v>0</v>
      </c>
      <c r="AI4" s="25"/>
      <c r="AJ4">
        <v>48</v>
      </c>
      <c r="AK4" s="30">
        <v>49.899999999999991</v>
      </c>
      <c r="AL4" s="32">
        <v>-1.899999999999991</v>
      </c>
      <c r="AM4" s="25"/>
      <c r="AN4" s="26"/>
      <c r="AP4">
        <v>16</v>
      </c>
      <c r="AQ4">
        <v>20</v>
      </c>
      <c r="AR4" s="32">
        <v>-4</v>
      </c>
      <c r="AS4" s="25"/>
      <c r="AX4" s="32">
        <v>0</v>
      </c>
      <c r="AY4" s="25"/>
      <c r="AZ4">
        <v>40</v>
      </c>
      <c r="BA4" s="30">
        <v>40</v>
      </c>
      <c r="BB4" s="32">
        <v>0</v>
      </c>
      <c r="BC4" s="25"/>
      <c r="BD4" s="27">
        <v>8</v>
      </c>
      <c r="BE4">
        <v>10</v>
      </c>
      <c r="BF4" s="32">
        <v>-2</v>
      </c>
      <c r="BG4" s="25"/>
      <c r="BH4" s="26"/>
      <c r="BJ4" s="32">
        <v>0</v>
      </c>
      <c r="BK4" s="25"/>
      <c r="BL4">
        <v>40</v>
      </c>
      <c r="BM4">
        <v>40</v>
      </c>
      <c r="BN4" s="32">
        <v>0</v>
      </c>
      <c r="BO4" s="25"/>
      <c r="BP4" s="27">
        <v>24</v>
      </c>
      <c r="BQ4">
        <v>29</v>
      </c>
      <c r="BR4" s="32">
        <v>-5</v>
      </c>
      <c r="BS4" s="25"/>
      <c r="BT4" s="26"/>
      <c r="BV4" s="32">
        <v>0</v>
      </c>
      <c r="BW4" s="25"/>
      <c r="BX4">
        <v>24</v>
      </c>
      <c r="BY4">
        <v>24</v>
      </c>
      <c r="BZ4" s="32">
        <v>0</v>
      </c>
      <c r="CA4" s="28"/>
      <c r="CB4">
        <v>24</v>
      </c>
      <c r="CC4">
        <v>26</v>
      </c>
      <c r="CD4" s="32">
        <v>-2</v>
      </c>
      <c r="CE4" s="25"/>
      <c r="CH4" s="32">
        <v>0</v>
      </c>
      <c r="CI4" s="28"/>
      <c r="CJ4">
        <v>32</v>
      </c>
      <c r="CK4">
        <v>32</v>
      </c>
      <c r="CL4" s="32">
        <v>0</v>
      </c>
      <c r="CM4" s="25"/>
      <c r="CP4" s="32">
        <v>0</v>
      </c>
      <c r="CQ4" s="28"/>
      <c r="CT4" s="32">
        <v>0</v>
      </c>
      <c r="CU4" s="25"/>
      <c r="CV4" s="27">
        <v>24</v>
      </c>
      <c r="CW4" s="30">
        <v>24</v>
      </c>
      <c r="CX4" s="32">
        <v>0</v>
      </c>
      <c r="CY4" s="28"/>
      <c r="DB4" s="32">
        <v>0</v>
      </c>
      <c r="DC4" s="28"/>
      <c r="DD4">
        <v>24</v>
      </c>
      <c r="DE4">
        <v>24</v>
      </c>
      <c r="DF4" s="32">
        <v>0</v>
      </c>
      <c r="DG4" s="28"/>
      <c r="DJ4" s="32">
        <v>0</v>
      </c>
      <c r="DK4" s="25"/>
      <c r="DL4" s="23"/>
      <c r="DN4">
        <v>8</v>
      </c>
      <c r="DO4">
        <v>13</v>
      </c>
      <c r="DP4" s="32">
        <v>-5</v>
      </c>
      <c r="DQ4" s="28"/>
      <c r="DR4" s="30">
        <v>120</v>
      </c>
      <c r="DS4" s="30">
        <v>120</v>
      </c>
      <c r="DT4" s="32">
        <v>0</v>
      </c>
      <c r="DU4" s="28"/>
      <c r="DV4" s="30">
        <v>0</v>
      </c>
      <c r="DW4" s="30">
        <v>0</v>
      </c>
      <c r="DX4" s="32">
        <v>0</v>
      </c>
      <c r="DY4" s="28"/>
      <c r="DZ4" s="24">
        <v>0</v>
      </c>
      <c r="EA4" s="30">
        <v>0</v>
      </c>
      <c r="EB4" s="32">
        <v>0</v>
      </c>
      <c r="EC4" s="28"/>
    </row>
    <row r="5" spans="1:133" x14ac:dyDescent="0.25">
      <c r="A5" s="32" t="s">
        <v>77</v>
      </c>
      <c r="B5" s="23">
        <v>1</v>
      </c>
      <c r="E5" s="32">
        <f t="shared" si="3"/>
        <v>0</v>
      </c>
      <c r="G5" s="26"/>
      <c r="H5" s="34"/>
      <c r="I5" s="34">
        <f t="shared" si="4"/>
        <v>0</v>
      </c>
      <c r="J5" s="25"/>
      <c r="K5" s="34"/>
      <c r="M5" s="32">
        <v>0</v>
      </c>
      <c r="N5" s="25"/>
      <c r="O5" s="26"/>
      <c r="R5" s="32">
        <v>0</v>
      </c>
      <c r="S5" s="25"/>
      <c r="T5" s="26"/>
      <c r="W5" s="32">
        <v>0</v>
      </c>
      <c r="X5" s="25"/>
      <c r="Y5">
        <v>12</v>
      </c>
      <c r="Z5" s="30">
        <v>10.693199999999999</v>
      </c>
      <c r="AA5" s="32">
        <v>1.3068000000000011</v>
      </c>
      <c r="AB5" s="25"/>
      <c r="AC5" s="26"/>
      <c r="AD5" s="30"/>
      <c r="AF5">
        <v>27</v>
      </c>
      <c r="AG5">
        <v>27</v>
      </c>
      <c r="AH5" s="32">
        <v>0</v>
      </c>
      <c r="AI5" s="25"/>
      <c r="AL5" s="32">
        <v>0</v>
      </c>
      <c r="AM5" s="25"/>
      <c r="AN5" s="26"/>
      <c r="AR5" s="32">
        <v>0</v>
      </c>
      <c r="AS5" s="25"/>
      <c r="AX5" s="32">
        <v>0</v>
      </c>
      <c r="AY5" s="25"/>
      <c r="BB5" s="32">
        <v>0</v>
      </c>
      <c r="BC5" s="25"/>
      <c r="BD5" s="26"/>
      <c r="BF5" s="32">
        <v>0</v>
      </c>
      <c r="BG5" s="25"/>
      <c r="BH5" s="27">
        <v>27</v>
      </c>
      <c r="BI5">
        <v>24</v>
      </c>
      <c r="BJ5" s="32">
        <v>3</v>
      </c>
      <c r="BK5" s="25"/>
      <c r="BN5" s="32">
        <v>0</v>
      </c>
      <c r="BO5" s="25"/>
      <c r="BP5" s="27">
        <v>20</v>
      </c>
      <c r="BQ5">
        <v>21</v>
      </c>
      <c r="BR5" s="32">
        <v>-1</v>
      </c>
      <c r="BS5" s="25"/>
      <c r="BT5" s="26"/>
      <c r="BV5" s="32">
        <v>0</v>
      </c>
      <c r="BW5" s="25"/>
      <c r="BZ5" s="32">
        <v>0</v>
      </c>
      <c r="CA5" s="28"/>
      <c r="CD5" s="32">
        <v>0</v>
      </c>
      <c r="CE5" s="25"/>
      <c r="CH5" s="32">
        <v>0</v>
      </c>
      <c r="CI5" s="28"/>
      <c r="CL5" s="32">
        <v>0</v>
      </c>
      <c r="CM5" s="25"/>
      <c r="CN5">
        <v>20</v>
      </c>
      <c r="CO5">
        <v>20</v>
      </c>
      <c r="CP5" s="32">
        <v>0</v>
      </c>
      <c r="CQ5" s="28"/>
      <c r="CR5">
        <v>12</v>
      </c>
      <c r="CS5" s="30">
        <v>9.6679999999999957</v>
      </c>
      <c r="CT5" s="32">
        <v>2.3320000000000038</v>
      </c>
      <c r="CU5" s="25"/>
      <c r="CV5" s="24"/>
      <c r="CX5" s="32">
        <v>0</v>
      </c>
      <c r="CY5" s="28"/>
      <c r="CZ5">
        <v>32</v>
      </c>
      <c r="DA5">
        <v>30</v>
      </c>
      <c r="DB5" s="32">
        <v>2</v>
      </c>
      <c r="DC5" s="28"/>
      <c r="DF5" s="32">
        <v>0</v>
      </c>
      <c r="DG5" s="28"/>
      <c r="DJ5" s="32">
        <v>0</v>
      </c>
      <c r="DK5" s="25"/>
      <c r="DL5">
        <v>20</v>
      </c>
      <c r="DM5">
        <v>20</v>
      </c>
      <c r="DN5">
        <v>20</v>
      </c>
      <c r="DO5">
        <v>20</v>
      </c>
      <c r="DP5" s="32">
        <v>0</v>
      </c>
      <c r="DQ5" s="28"/>
      <c r="DR5" s="30">
        <v>0</v>
      </c>
      <c r="DS5" s="30">
        <v>0</v>
      </c>
      <c r="DT5" s="32">
        <v>0</v>
      </c>
      <c r="DU5" s="28"/>
      <c r="DV5" s="30">
        <v>0</v>
      </c>
      <c r="DW5" s="30">
        <v>0</v>
      </c>
      <c r="DX5" s="32">
        <v>0</v>
      </c>
      <c r="DY5" s="28"/>
      <c r="DZ5" s="24">
        <v>0</v>
      </c>
      <c r="EA5" s="30">
        <v>0</v>
      </c>
      <c r="EB5" s="32">
        <v>0</v>
      </c>
      <c r="EC5" s="28"/>
    </row>
    <row r="6" spans="1:133" x14ac:dyDescent="0.25">
      <c r="A6" s="32" t="s">
        <v>78</v>
      </c>
      <c r="B6" s="23">
        <v>1</v>
      </c>
      <c r="E6" s="32">
        <f t="shared" si="3"/>
        <v>0</v>
      </c>
      <c r="G6" s="26"/>
      <c r="H6" s="34"/>
      <c r="I6" s="34">
        <f t="shared" si="4"/>
        <v>0</v>
      </c>
      <c r="J6" s="25"/>
      <c r="K6" s="34"/>
      <c r="M6" s="32">
        <v>0</v>
      </c>
      <c r="N6" s="25"/>
      <c r="O6" s="26"/>
      <c r="R6" s="32">
        <v>0</v>
      </c>
      <c r="S6" s="25"/>
      <c r="T6" s="26"/>
      <c r="W6" s="32">
        <v>0</v>
      </c>
      <c r="X6" s="25"/>
      <c r="Y6" s="30"/>
      <c r="AA6" s="32">
        <v>0</v>
      </c>
      <c r="AB6" s="25"/>
      <c r="AC6" s="26"/>
      <c r="AD6" s="30"/>
      <c r="AH6" s="32">
        <v>0</v>
      </c>
      <c r="AI6" s="25"/>
      <c r="AL6" s="32">
        <v>0</v>
      </c>
      <c r="AM6" s="25"/>
      <c r="AN6" s="26"/>
      <c r="AR6" s="32">
        <v>0</v>
      </c>
      <c r="AS6" s="25"/>
      <c r="AX6" s="32">
        <v>0</v>
      </c>
      <c r="AY6" s="25"/>
      <c r="BB6" s="32">
        <v>0</v>
      </c>
      <c r="BC6" s="25"/>
      <c r="BD6" s="26"/>
      <c r="BF6" s="32">
        <v>0</v>
      </c>
      <c r="BG6" s="25"/>
      <c r="BH6" s="26"/>
      <c r="BJ6" s="32">
        <v>0</v>
      </c>
      <c r="BK6" s="25"/>
      <c r="BN6" s="32">
        <v>0</v>
      </c>
      <c r="BO6" s="25"/>
      <c r="BP6" s="26"/>
      <c r="BR6" s="32">
        <v>0</v>
      </c>
      <c r="BS6" s="25"/>
      <c r="BT6" s="26"/>
      <c r="BV6" s="32">
        <v>0</v>
      </c>
      <c r="BW6" s="25"/>
      <c r="BZ6" s="32">
        <v>0</v>
      </c>
      <c r="CA6" s="28"/>
      <c r="CD6" s="32">
        <v>0</v>
      </c>
      <c r="CE6" s="25"/>
      <c r="CH6" s="32">
        <v>0</v>
      </c>
      <c r="CI6" s="28"/>
      <c r="CL6" s="32">
        <v>0</v>
      </c>
      <c r="CM6" s="25"/>
      <c r="CP6" s="32">
        <v>0</v>
      </c>
      <c r="CQ6" s="28"/>
      <c r="CT6" s="32">
        <v>0</v>
      </c>
      <c r="CU6" s="25"/>
      <c r="CV6" s="24"/>
      <c r="CX6" s="32">
        <v>0</v>
      </c>
      <c r="CY6" s="28"/>
      <c r="DB6" s="32">
        <v>0</v>
      </c>
      <c r="DC6" s="28"/>
      <c r="DF6" s="32">
        <v>0</v>
      </c>
      <c r="DG6" s="28"/>
      <c r="DJ6" s="32">
        <v>0</v>
      </c>
      <c r="DK6" s="25"/>
      <c r="DL6" s="23"/>
      <c r="DN6" s="23"/>
      <c r="DP6" s="32">
        <v>0</v>
      </c>
      <c r="DQ6" s="28"/>
      <c r="DR6" s="30">
        <v>0</v>
      </c>
      <c r="DS6" s="30">
        <v>0</v>
      </c>
      <c r="DT6" s="32">
        <v>0</v>
      </c>
      <c r="DU6" s="28"/>
      <c r="DV6" s="30">
        <v>0</v>
      </c>
      <c r="DW6" s="30">
        <v>0</v>
      </c>
      <c r="DX6" s="32">
        <v>0</v>
      </c>
      <c r="DY6" s="28"/>
      <c r="DZ6" s="24">
        <v>0</v>
      </c>
      <c r="EA6" s="4">
        <v>64.418000000000006</v>
      </c>
      <c r="EB6" s="32">
        <v>1.018999999999991</v>
      </c>
      <c r="EC6" s="28"/>
    </row>
    <row r="7" spans="1:133" x14ac:dyDescent="0.25">
      <c r="A7" s="32" t="s">
        <v>79</v>
      </c>
      <c r="B7" s="23">
        <v>1</v>
      </c>
      <c r="E7" s="32">
        <f t="shared" si="3"/>
        <v>0</v>
      </c>
      <c r="G7" s="26"/>
      <c r="H7" s="34"/>
      <c r="I7" s="34">
        <f t="shared" si="4"/>
        <v>0</v>
      </c>
      <c r="J7" s="25"/>
      <c r="K7" s="34"/>
      <c r="M7" s="32">
        <v>0</v>
      </c>
      <c r="N7" s="25"/>
      <c r="O7" s="26"/>
      <c r="R7" s="32">
        <v>0</v>
      </c>
      <c r="S7" s="25"/>
      <c r="T7" s="26"/>
      <c r="W7" s="32">
        <v>0</v>
      </c>
      <c r="X7" s="25"/>
      <c r="Y7" s="30"/>
      <c r="AA7" s="32">
        <v>0</v>
      </c>
      <c r="AB7" s="25"/>
      <c r="AC7" s="26"/>
      <c r="AD7" s="30"/>
      <c r="AH7" s="32">
        <v>0</v>
      </c>
      <c r="AI7" s="25"/>
      <c r="AL7" s="32">
        <v>0</v>
      </c>
      <c r="AM7" s="25"/>
      <c r="AN7" s="26"/>
      <c r="AR7" s="32">
        <v>0</v>
      </c>
      <c r="AS7" s="25"/>
      <c r="AX7" s="32">
        <v>0</v>
      </c>
      <c r="AY7" s="25"/>
      <c r="BB7" s="32">
        <v>0</v>
      </c>
      <c r="BC7" s="25"/>
      <c r="BD7" s="26"/>
      <c r="BF7" s="32">
        <v>0</v>
      </c>
      <c r="BG7" s="25"/>
      <c r="BH7" s="26"/>
      <c r="BJ7" s="32">
        <v>0</v>
      </c>
      <c r="BK7" s="25"/>
      <c r="BN7" s="32">
        <v>0</v>
      </c>
      <c r="BO7" s="25"/>
      <c r="BP7" s="26"/>
      <c r="BR7" s="32">
        <v>0</v>
      </c>
      <c r="BS7" s="25"/>
      <c r="BT7" s="26"/>
      <c r="BV7" s="32">
        <v>0</v>
      </c>
      <c r="BW7" s="25"/>
      <c r="BZ7" s="32">
        <v>0</v>
      </c>
      <c r="CA7" s="28"/>
      <c r="CD7" s="32">
        <v>0</v>
      </c>
      <c r="CE7" s="25"/>
      <c r="CH7" s="32">
        <v>0</v>
      </c>
      <c r="CI7" s="28"/>
      <c r="CL7" s="32">
        <v>0</v>
      </c>
      <c r="CM7" s="25"/>
      <c r="CP7" s="32">
        <v>0</v>
      </c>
      <c r="CQ7" s="28"/>
      <c r="CT7" s="32">
        <v>0</v>
      </c>
      <c r="CU7" s="25"/>
      <c r="CV7" s="24"/>
      <c r="CX7" s="32">
        <v>0</v>
      </c>
      <c r="CY7" s="28"/>
      <c r="DB7" s="32">
        <v>0</v>
      </c>
      <c r="DC7" s="28"/>
      <c r="DF7" s="32">
        <v>0</v>
      </c>
      <c r="DG7" s="28"/>
      <c r="DJ7" s="32">
        <v>0</v>
      </c>
      <c r="DK7" s="25"/>
      <c r="DL7" s="23"/>
      <c r="DN7" s="23"/>
      <c r="DP7" s="32">
        <v>0</v>
      </c>
      <c r="DQ7" s="28"/>
      <c r="DR7" s="30">
        <v>0</v>
      </c>
      <c r="DS7" s="30">
        <v>0</v>
      </c>
      <c r="DT7" s="32">
        <v>0</v>
      </c>
      <c r="DU7" s="28"/>
      <c r="DV7" s="30">
        <v>0</v>
      </c>
      <c r="DW7" s="30">
        <v>0</v>
      </c>
      <c r="DX7" s="32">
        <v>0</v>
      </c>
      <c r="DY7" s="28"/>
      <c r="DZ7" s="24">
        <v>12.08</v>
      </c>
      <c r="EA7" s="30">
        <v>10</v>
      </c>
      <c r="EB7" s="32">
        <v>2.08</v>
      </c>
      <c r="EC7" s="28"/>
    </row>
    <row r="8" spans="1:133" x14ac:dyDescent="0.25">
      <c r="A8" s="32" t="s">
        <v>80</v>
      </c>
      <c r="B8" s="23">
        <v>1</v>
      </c>
      <c r="C8">
        <v>181</v>
      </c>
      <c r="D8">
        <v>183</v>
      </c>
      <c r="E8" s="32">
        <f t="shared" si="3"/>
        <v>-2</v>
      </c>
      <c r="G8" s="27">
        <v>221</v>
      </c>
      <c r="H8" s="39">
        <v>216.81680000000009</v>
      </c>
      <c r="I8" s="34">
        <f t="shared" si="4"/>
        <v>4.1831999999999141</v>
      </c>
      <c r="J8" s="25"/>
      <c r="K8" s="35">
        <v>189</v>
      </c>
      <c r="L8">
        <v>186</v>
      </c>
      <c r="M8" s="32">
        <v>3</v>
      </c>
      <c r="N8" s="25"/>
      <c r="O8" s="27">
        <v>49</v>
      </c>
      <c r="Q8">
        <v>47</v>
      </c>
      <c r="R8" s="32">
        <v>2</v>
      </c>
      <c r="S8" s="25"/>
      <c r="T8" s="27">
        <v>394</v>
      </c>
      <c r="V8">
        <v>394</v>
      </c>
      <c r="W8" s="32">
        <v>0</v>
      </c>
      <c r="X8" s="25"/>
      <c r="Y8" s="30"/>
      <c r="AA8" s="32">
        <v>0</v>
      </c>
      <c r="AB8" s="25"/>
      <c r="AC8" s="26"/>
      <c r="AD8">
        <v>193</v>
      </c>
      <c r="AE8">
        <v>330</v>
      </c>
      <c r="AF8">
        <v>318</v>
      </c>
      <c r="AG8">
        <v>340</v>
      </c>
      <c r="AH8" s="33">
        <v>-159</v>
      </c>
      <c r="AI8" s="25">
        <v>159</v>
      </c>
      <c r="AJ8">
        <v>218</v>
      </c>
      <c r="AK8" s="30">
        <v>217.82759999999999</v>
      </c>
      <c r="AL8" s="32">
        <v>0.1724000000000103</v>
      </c>
      <c r="AM8" s="25"/>
      <c r="AN8" s="26"/>
      <c r="AR8" s="32">
        <v>0</v>
      </c>
      <c r="AS8" s="25"/>
      <c r="AT8">
        <v>201</v>
      </c>
      <c r="AU8">
        <v>200</v>
      </c>
      <c r="AV8">
        <v>217</v>
      </c>
      <c r="AW8">
        <v>220</v>
      </c>
      <c r="AX8" s="32">
        <v>-2</v>
      </c>
      <c r="AY8" s="25"/>
      <c r="AZ8">
        <v>134</v>
      </c>
      <c r="BA8" s="30">
        <v>132.59880000000001</v>
      </c>
      <c r="BB8" s="32">
        <v>1.4011999999999889</v>
      </c>
      <c r="BC8" s="25"/>
      <c r="BD8" s="27">
        <v>69</v>
      </c>
      <c r="BE8">
        <v>70</v>
      </c>
      <c r="BF8" s="32">
        <v>-1</v>
      </c>
      <c r="BG8" s="25"/>
      <c r="BH8" s="27">
        <v>442</v>
      </c>
      <c r="BI8">
        <v>440</v>
      </c>
      <c r="BJ8" s="32">
        <v>2</v>
      </c>
      <c r="BK8" s="25"/>
      <c r="BL8">
        <v>281</v>
      </c>
      <c r="BM8">
        <v>280</v>
      </c>
      <c r="BN8" s="32">
        <v>1</v>
      </c>
      <c r="BO8" s="25"/>
      <c r="BP8" s="27">
        <v>162</v>
      </c>
      <c r="BQ8">
        <v>160</v>
      </c>
      <c r="BR8" s="32">
        <v>2</v>
      </c>
      <c r="BS8" s="25"/>
      <c r="BT8" s="26"/>
      <c r="BV8" s="32">
        <v>0</v>
      </c>
      <c r="BW8" s="25"/>
      <c r="BZ8" s="32">
        <v>0</v>
      </c>
      <c r="CA8" s="28"/>
      <c r="CB8">
        <v>450</v>
      </c>
      <c r="CC8">
        <v>450</v>
      </c>
      <c r="CD8" s="32">
        <v>0</v>
      </c>
      <c r="CE8" s="25"/>
      <c r="CF8">
        <v>61</v>
      </c>
      <c r="CG8">
        <v>60</v>
      </c>
      <c r="CH8" s="32">
        <v>1</v>
      </c>
      <c r="CI8" s="28"/>
      <c r="CJ8">
        <v>253</v>
      </c>
      <c r="CK8">
        <v>250</v>
      </c>
      <c r="CL8" s="32">
        <v>3</v>
      </c>
      <c r="CM8" s="25"/>
      <c r="CN8">
        <v>151</v>
      </c>
      <c r="CO8">
        <v>150</v>
      </c>
      <c r="CP8" s="32">
        <v>1</v>
      </c>
      <c r="CQ8" s="28"/>
      <c r="CT8" s="32">
        <v>0</v>
      </c>
      <c r="CU8" s="25"/>
      <c r="CV8" s="27">
        <v>259</v>
      </c>
      <c r="CW8" s="30">
        <v>260</v>
      </c>
      <c r="CX8" s="32">
        <v>-1</v>
      </c>
      <c r="CY8" s="28"/>
      <c r="CZ8">
        <v>401</v>
      </c>
      <c r="DA8">
        <v>400</v>
      </c>
      <c r="DB8" s="32">
        <v>1</v>
      </c>
      <c r="DC8" s="28"/>
      <c r="DF8" s="32">
        <v>0</v>
      </c>
      <c r="DG8" s="28"/>
      <c r="DJ8" s="32">
        <v>0</v>
      </c>
      <c r="DK8" s="25"/>
      <c r="DL8">
        <v>249</v>
      </c>
      <c r="DM8">
        <v>250</v>
      </c>
      <c r="DN8">
        <v>170</v>
      </c>
      <c r="DO8">
        <v>170</v>
      </c>
      <c r="DP8" s="32">
        <v>-1</v>
      </c>
      <c r="DQ8" s="28"/>
      <c r="DR8" s="30">
        <v>142.67500000000001</v>
      </c>
      <c r="DS8" s="30">
        <v>140</v>
      </c>
      <c r="DT8" s="32">
        <v>2.6750000000000109</v>
      </c>
      <c r="DU8" s="28"/>
      <c r="DV8" s="30">
        <v>237.42500000000001</v>
      </c>
      <c r="DW8" s="30">
        <v>235.91720000000001</v>
      </c>
      <c r="DX8" s="32">
        <v>1.507800000000032</v>
      </c>
      <c r="DY8" s="28"/>
      <c r="DZ8" s="24">
        <v>61.026000000000003</v>
      </c>
      <c r="EA8" s="30">
        <v>60</v>
      </c>
      <c r="EB8" s="32">
        <v>1.0260000000000029</v>
      </c>
      <c r="EC8" s="28"/>
    </row>
    <row r="9" spans="1:133" x14ac:dyDescent="0.25">
      <c r="A9" s="32" t="s">
        <v>81</v>
      </c>
      <c r="B9" s="23">
        <v>1</v>
      </c>
      <c r="E9" s="32">
        <f t="shared" si="3"/>
        <v>0</v>
      </c>
      <c r="G9" s="26"/>
      <c r="H9" s="34"/>
      <c r="I9" s="34">
        <f t="shared" si="4"/>
        <v>0</v>
      </c>
      <c r="J9" s="25"/>
      <c r="K9" s="34"/>
      <c r="M9" s="32">
        <v>0</v>
      </c>
      <c r="N9" s="25"/>
      <c r="O9" s="27">
        <v>4</v>
      </c>
      <c r="Q9">
        <v>5</v>
      </c>
      <c r="R9" s="32">
        <v>-1</v>
      </c>
      <c r="S9" s="25"/>
      <c r="T9" s="26"/>
      <c r="W9" s="32">
        <v>0</v>
      </c>
      <c r="X9" s="25"/>
      <c r="Y9" s="30"/>
      <c r="AA9" s="32">
        <v>0</v>
      </c>
      <c r="AB9" s="25"/>
      <c r="AC9" s="26"/>
      <c r="AD9" s="30"/>
      <c r="AH9" s="32">
        <v>0</v>
      </c>
      <c r="AI9" s="25"/>
      <c r="AL9" s="32">
        <v>0</v>
      </c>
      <c r="AM9" s="25"/>
      <c r="AN9" s="26"/>
      <c r="AR9" s="32">
        <v>0</v>
      </c>
      <c r="AS9" s="25"/>
      <c r="AX9" s="32">
        <v>0</v>
      </c>
      <c r="AY9" s="25"/>
      <c r="AZ9">
        <v>24</v>
      </c>
      <c r="BA9" s="30">
        <v>22.714600000000001</v>
      </c>
      <c r="BB9" s="32">
        <v>1.285399999999999</v>
      </c>
      <c r="BC9" s="25"/>
      <c r="BD9" s="26"/>
      <c r="BF9" s="32">
        <v>0</v>
      </c>
      <c r="BG9" s="25"/>
      <c r="BH9" s="27">
        <v>4</v>
      </c>
      <c r="BI9">
        <v>4</v>
      </c>
      <c r="BJ9" s="32">
        <v>0</v>
      </c>
      <c r="BK9" s="25"/>
      <c r="BN9" s="32">
        <v>0</v>
      </c>
      <c r="BO9" s="25"/>
      <c r="BP9" s="26"/>
      <c r="BR9" s="32">
        <v>0</v>
      </c>
      <c r="BS9" s="25"/>
      <c r="BT9" s="26"/>
      <c r="BV9" s="32">
        <v>0</v>
      </c>
      <c r="BW9" s="25"/>
      <c r="BZ9" s="32">
        <v>0</v>
      </c>
      <c r="CA9" s="28"/>
      <c r="CD9" s="32">
        <v>0</v>
      </c>
      <c r="CE9" s="25"/>
      <c r="CH9" s="32">
        <v>0</v>
      </c>
      <c r="CI9" s="28"/>
      <c r="CL9" s="32">
        <v>0</v>
      </c>
      <c r="CM9" s="25"/>
      <c r="CP9" s="32">
        <v>0</v>
      </c>
      <c r="CQ9" s="28"/>
      <c r="CT9" s="32">
        <v>0</v>
      </c>
      <c r="CU9" s="25"/>
      <c r="CV9" s="24"/>
      <c r="CX9" s="32">
        <v>0</v>
      </c>
      <c r="CY9" s="28"/>
      <c r="DB9" s="32">
        <v>0</v>
      </c>
      <c r="DC9" s="28"/>
      <c r="DF9" s="32">
        <v>0</v>
      </c>
      <c r="DG9" s="28"/>
      <c r="DJ9" s="32">
        <v>0</v>
      </c>
      <c r="DK9" s="25"/>
      <c r="DL9">
        <v>81</v>
      </c>
      <c r="DM9">
        <v>80</v>
      </c>
      <c r="DN9">
        <v>68</v>
      </c>
      <c r="DO9">
        <v>70</v>
      </c>
      <c r="DP9" s="32">
        <v>-1</v>
      </c>
      <c r="DQ9" s="28"/>
      <c r="DR9" s="30">
        <v>32.343000000000004</v>
      </c>
      <c r="DS9" s="30">
        <v>30</v>
      </c>
      <c r="DT9" s="32">
        <v>2.343000000000004</v>
      </c>
      <c r="DU9" s="28"/>
      <c r="DV9" s="30">
        <v>0</v>
      </c>
      <c r="DW9" s="30">
        <v>0</v>
      </c>
      <c r="DX9" s="32">
        <v>0</v>
      </c>
      <c r="DY9" s="28"/>
      <c r="DZ9" s="24">
        <v>0</v>
      </c>
      <c r="EA9" s="30">
        <v>0</v>
      </c>
      <c r="EB9" s="32">
        <v>0</v>
      </c>
      <c r="EC9" s="28"/>
    </row>
    <row r="10" spans="1:133" x14ac:dyDescent="0.25">
      <c r="A10" s="32" t="s">
        <v>82</v>
      </c>
      <c r="B10" s="23">
        <v>1</v>
      </c>
      <c r="E10" s="32">
        <f t="shared" si="3"/>
        <v>0</v>
      </c>
      <c r="G10" s="26"/>
      <c r="H10" s="34"/>
      <c r="I10" s="34">
        <f t="shared" si="4"/>
        <v>0</v>
      </c>
      <c r="J10" s="25"/>
      <c r="K10" s="34"/>
      <c r="M10" s="32">
        <v>0</v>
      </c>
      <c r="N10" s="25"/>
      <c r="O10" s="26"/>
      <c r="R10" s="32">
        <v>0</v>
      </c>
      <c r="S10" s="25"/>
      <c r="T10" s="26"/>
      <c r="W10" s="32">
        <v>0</v>
      </c>
      <c r="X10" s="25"/>
      <c r="Y10" s="30"/>
      <c r="AA10" s="32">
        <v>0</v>
      </c>
      <c r="AB10" s="25"/>
      <c r="AC10" s="26"/>
      <c r="AD10" s="30"/>
      <c r="AH10" s="32">
        <v>0</v>
      </c>
      <c r="AI10" s="25"/>
      <c r="AL10" s="32">
        <v>0</v>
      </c>
      <c r="AM10" s="25"/>
      <c r="AN10" s="26"/>
      <c r="AR10" s="32">
        <v>0</v>
      </c>
      <c r="AS10" s="25"/>
      <c r="AT10">
        <v>89</v>
      </c>
      <c r="AU10">
        <v>90</v>
      </c>
      <c r="AV10">
        <v>103</v>
      </c>
      <c r="AW10">
        <v>100</v>
      </c>
      <c r="AX10" s="32">
        <v>2</v>
      </c>
      <c r="AY10" s="25"/>
      <c r="AZ10">
        <v>12</v>
      </c>
      <c r="BA10" s="30">
        <v>10.5594</v>
      </c>
      <c r="BB10" s="32">
        <v>1.4406000000000001</v>
      </c>
      <c r="BC10" s="25"/>
      <c r="BD10" s="27">
        <v>150</v>
      </c>
      <c r="BE10">
        <v>150</v>
      </c>
      <c r="BF10" s="32">
        <v>0</v>
      </c>
      <c r="BG10" s="25"/>
      <c r="BH10" s="27">
        <v>12</v>
      </c>
      <c r="BI10">
        <v>10</v>
      </c>
      <c r="BJ10" s="32">
        <v>2</v>
      </c>
      <c r="BK10" s="25"/>
      <c r="BL10">
        <v>33</v>
      </c>
      <c r="BM10">
        <v>30</v>
      </c>
      <c r="BN10" s="32">
        <v>3</v>
      </c>
      <c r="BO10" s="25"/>
      <c r="BP10" s="27">
        <v>137</v>
      </c>
      <c r="BQ10">
        <v>160</v>
      </c>
      <c r="BR10" s="33">
        <v>-23</v>
      </c>
      <c r="BS10" s="25">
        <v>23</v>
      </c>
      <c r="BT10" s="26"/>
      <c r="BV10" s="32">
        <v>0</v>
      </c>
      <c r="BW10" s="25"/>
      <c r="BX10">
        <v>61</v>
      </c>
      <c r="BY10">
        <v>60</v>
      </c>
      <c r="BZ10" s="32">
        <v>1</v>
      </c>
      <c r="CA10" s="28"/>
      <c r="CB10">
        <v>61</v>
      </c>
      <c r="CC10">
        <v>61</v>
      </c>
      <c r="CD10" s="32">
        <v>0</v>
      </c>
      <c r="CE10" s="25"/>
      <c r="CH10" s="32">
        <v>0</v>
      </c>
      <c r="CI10" s="28"/>
      <c r="CL10" s="32">
        <v>0</v>
      </c>
      <c r="CM10" s="25"/>
      <c r="CN10">
        <v>77</v>
      </c>
      <c r="CO10">
        <v>80</v>
      </c>
      <c r="CP10" s="32">
        <v>-3</v>
      </c>
      <c r="CQ10" s="28"/>
      <c r="CR10">
        <v>86</v>
      </c>
      <c r="CS10" s="30">
        <v>83.295799999999986</v>
      </c>
      <c r="CT10" s="32">
        <v>2.7042000000000139</v>
      </c>
      <c r="CU10" s="25"/>
      <c r="CV10" s="24"/>
      <c r="CX10" s="32">
        <v>0</v>
      </c>
      <c r="CY10" s="28"/>
      <c r="CZ10">
        <v>60</v>
      </c>
      <c r="DA10">
        <v>59</v>
      </c>
      <c r="DB10" s="32">
        <v>1</v>
      </c>
      <c r="DC10" s="28"/>
      <c r="DD10">
        <v>41</v>
      </c>
      <c r="DE10">
        <v>40</v>
      </c>
      <c r="DF10" s="32">
        <v>-1</v>
      </c>
      <c r="DG10" s="28"/>
      <c r="DJ10" s="32">
        <v>0</v>
      </c>
      <c r="DK10" s="25"/>
      <c r="DL10">
        <v>48</v>
      </c>
      <c r="DM10">
        <v>50</v>
      </c>
      <c r="DN10">
        <v>48</v>
      </c>
      <c r="DO10">
        <v>50</v>
      </c>
      <c r="DP10" s="32">
        <v>-4</v>
      </c>
      <c r="DQ10" s="28"/>
      <c r="DR10" s="30">
        <v>100.88200000000001</v>
      </c>
      <c r="DS10" s="30">
        <v>100</v>
      </c>
      <c r="DT10" s="32">
        <v>0.882000000000005</v>
      </c>
      <c r="DU10" s="28"/>
      <c r="DY10" s="28"/>
      <c r="DZ10" s="24"/>
      <c r="EC10" s="28"/>
    </row>
    <row r="11" spans="1:133" x14ac:dyDescent="0.25">
      <c r="A11" s="32" t="s">
        <v>83</v>
      </c>
      <c r="B11" s="23">
        <v>1</v>
      </c>
      <c r="C11">
        <v>92</v>
      </c>
      <c r="D11">
        <v>93</v>
      </c>
      <c r="E11" s="32">
        <f t="shared" si="3"/>
        <v>-1</v>
      </c>
      <c r="G11" s="27">
        <v>162</v>
      </c>
      <c r="H11" s="39">
        <v>161.1116000000001</v>
      </c>
      <c r="I11" s="34">
        <f t="shared" si="4"/>
        <v>0.88839999999990482</v>
      </c>
      <c r="J11" s="25"/>
      <c r="K11" s="35">
        <v>84</v>
      </c>
      <c r="L11">
        <v>84</v>
      </c>
      <c r="M11" s="32">
        <v>0</v>
      </c>
      <c r="N11" s="25"/>
      <c r="O11" s="27">
        <v>40</v>
      </c>
      <c r="Q11">
        <v>41</v>
      </c>
      <c r="R11" s="32">
        <v>-1</v>
      </c>
      <c r="S11" s="25"/>
      <c r="T11" s="26"/>
      <c r="W11" s="32">
        <v>0</v>
      </c>
      <c r="X11" s="25"/>
      <c r="Y11" s="30"/>
      <c r="AA11" s="32">
        <v>0</v>
      </c>
      <c r="AB11" s="25"/>
      <c r="AC11" s="26"/>
      <c r="AD11">
        <v>150</v>
      </c>
      <c r="AE11">
        <v>150</v>
      </c>
      <c r="AF11">
        <v>146</v>
      </c>
      <c r="AG11">
        <v>144</v>
      </c>
      <c r="AH11" s="32">
        <v>2</v>
      </c>
      <c r="AI11" s="25"/>
      <c r="AJ11">
        <v>81</v>
      </c>
      <c r="AK11" s="30">
        <v>80.933599999999984</v>
      </c>
      <c r="AL11" s="32">
        <v>6.640000000001578E-2</v>
      </c>
      <c r="AM11" s="25"/>
      <c r="AN11" s="26"/>
      <c r="AP11">
        <v>142</v>
      </c>
      <c r="AQ11">
        <v>142</v>
      </c>
      <c r="AR11" s="32">
        <v>0</v>
      </c>
      <c r="AS11" s="25"/>
      <c r="AV11">
        <v>60</v>
      </c>
      <c r="AW11">
        <v>60</v>
      </c>
      <c r="AX11" s="32">
        <v>0</v>
      </c>
      <c r="AY11" s="25"/>
      <c r="AZ11">
        <v>149</v>
      </c>
      <c r="BA11" s="30">
        <v>151.0574</v>
      </c>
      <c r="BB11" s="32">
        <v>-2.0574000000000008</v>
      </c>
      <c r="BC11" s="25"/>
      <c r="BD11" s="27">
        <v>210</v>
      </c>
      <c r="BE11">
        <v>210</v>
      </c>
      <c r="BF11" s="32">
        <v>0</v>
      </c>
      <c r="BG11" s="25"/>
      <c r="BH11" s="27">
        <v>65</v>
      </c>
      <c r="BI11">
        <v>64</v>
      </c>
      <c r="BJ11" s="32">
        <v>1</v>
      </c>
      <c r="BK11" s="25"/>
      <c r="BL11">
        <v>49</v>
      </c>
      <c r="BM11">
        <v>50</v>
      </c>
      <c r="BN11" s="32">
        <v>-1</v>
      </c>
      <c r="BO11" s="25"/>
      <c r="BP11" s="27">
        <v>151</v>
      </c>
      <c r="BQ11">
        <v>149</v>
      </c>
      <c r="BR11" s="32">
        <v>2</v>
      </c>
      <c r="BS11" s="25"/>
      <c r="BT11" s="26"/>
      <c r="BV11" s="32">
        <v>0</v>
      </c>
      <c r="BW11" s="25"/>
      <c r="BX11">
        <v>49</v>
      </c>
      <c r="BY11">
        <v>49</v>
      </c>
      <c r="BZ11" s="32">
        <v>0</v>
      </c>
      <c r="CA11" s="28"/>
      <c r="CB11">
        <v>77</v>
      </c>
      <c r="CC11">
        <v>76</v>
      </c>
      <c r="CD11" s="32">
        <v>1</v>
      </c>
      <c r="CE11" s="25"/>
      <c r="CH11" s="32">
        <v>0</v>
      </c>
      <c r="CI11" s="28"/>
      <c r="CJ11">
        <v>81</v>
      </c>
      <c r="CK11">
        <v>80</v>
      </c>
      <c r="CL11" s="32">
        <v>1</v>
      </c>
      <c r="CM11" s="25"/>
      <c r="CP11" s="32">
        <v>0</v>
      </c>
      <c r="CQ11" s="28"/>
      <c r="CT11" s="32">
        <v>0</v>
      </c>
      <c r="CU11" s="25"/>
      <c r="CV11" s="27">
        <v>109</v>
      </c>
      <c r="CW11" s="30">
        <v>110</v>
      </c>
      <c r="CX11" s="32">
        <v>-1</v>
      </c>
      <c r="CY11" s="28"/>
      <c r="CZ11">
        <v>241</v>
      </c>
      <c r="DA11">
        <v>238</v>
      </c>
      <c r="DB11" s="32">
        <v>3</v>
      </c>
      <c r="DC11" s="28"/>
      <c r="DF11" s="32">
        <v>0</v>
      </c>
      <c r="DG11" s="28"/>
      <c r="DJ11" s="32">
        <v>0</v>
      </c>
      <c r="DK11" s="25"/>
      <c r="DL11">
        <v>102</v>
      </c>
      <c r="DM11">
        <v>100</v>
      </c>
      <c r="DN11">
        <v>88</v>
      </c>
      <c r="DO11">
        <v>89</v>
      </c>
      <c r="DP11" s="32">
        <v>1</v>
      </c>
      <c r="DQ11" s="28"/>
      <c r="DR11" s="30">
        <v>129.37100000000001</v>
      </c>
      <c r="DS11" s="30">
        <v>130</v>
      </c>
      <c r="DT11" s="32">
        <v>-0.62899999999999068</v>
      </c>
      <c r="DU11" s="28"/>
      <c r="DV11" s="30">
        <v>112.304</v>
      </c>
      <c r="DW11" s="30">
        <v>110.68680000000001</v>
      </c>
      <c r="DX11" s="32">
        <v>1.6171999999999971</v>
      </c>
      <c r="DY11" s="28"/>
      <c r="DZ11" s="24">
        <v>0</v>
      </c>
      <c r="EA11" s="30">
        <v>0</v>
      </c>
      <c r="EB11" s="32">
        <v>0</v>
      </c>
      <c r="EC11" s="28"/>
    </row>
    <row r="12" spans="1:133" x14ac:dyDescent="0.25">
      <c r="A12" s="32" t="s">
        <v>84</v>
      </c>
      <c r="B12" s="23">
        <v>1</v>
      </c>
      <c r="E12" s="32">
        <f t="shared" si="3"/>
        <v>0</v>
      </c>
      <c r="G12" s="27">
        <v>219</v>
      </c>
      <c r="H12" s="39">
        <v>219.1028</v>
      </c>
      <c r="I12" s="34">
        <f t="shared" si="4"/>
        <v>-0.102800000000002</v>
      </c>
      <c r="J12" s="25"/>
      <c r="K12" s="35">
        <v>244</v>
      </c>
      <c r="L12">
        <v>241</v>
      </c>
      <c r="M12" s="32">
        <v>3</v>
      </c>
      <c r="N12" s="25"/>
      <c r="O12" s="27">
        <v>97</v>
      </c>
      <c r="Q12">
        <v>95</v>
      </c>
      <c r="R12" s="32">
        <v>2</v>
      </c>
      <c r="S12" s="25"/>
      <c r="T12" s="27">
        <v>92</v>
      </c>
      <c r="V12">
        <v>92</v>
      </c>
      <c r="W12" s="32">
        <v>0</v>
      </c>
      <c r="X12" s="25"/>
      <c r="Y12">
        <v>158</v>
      </c>
      <c r="Z12" s="30">
        <v>157.66000000000011</v>
      </c>
      <c r="AA12" s="32">
        <v>0.33999999999988972</v>
      </c>
      <c r="AB12" s="25"/>
      <c r="AC12" s="26"/>
      <c r="AD12">
        <v>69</v>
      </c>
      <c r="AE12">
        <v>70</v>
      </c>
      <c r="AF12">
        <v>61</v>
      </c>
      <c r="AG12">
        <v>60</v>
      </c>
      <c r="AH12" s="32">
        <v>0</v>
      </c>
      <c r="AI12" s="25"/>
      <c r="AJ12">
        <v>97</v>
      </c>
      <c r="AK12" s="30">
        <v>97.200600000000037</v>
      </c>
      <c r="AL12" s="32">
        <v>-0.200600000000037</v>
      </c>
      <c r="AM12" s="25"/>
      <c r="AN12" s="26"/>
      <c r="AP12">
        <v>182</v>
      </c>
      <c r="AQ12">
        <v>181</v>
      </c>
      <c r="AR12" s="32">
        <v>1</v>
      </c>
      <c r="AS12" s="25"/>
      <c r="AT12">
        <v>69</v>
      </c>
      <c r="AU12">
        <v>70</v>
      </c>
      <c r="AV12">
        <v>102</v>
      </c>
      <c r="AW12">
        <v>100</v>
      </c>
      <c r="AX12" s="32">
        <v>1</v>
      </c>
      <c r="AY12" s="25"/>
      <c r="AZ12">
        <v>32</v>
      </c>
      <c r="BA12" s="30">
        <v>30</v>
      </c>
      <c r="BB12" s="32">
        <v>2</v>
      </c>
      <c r="BC12" s="25"/>
      <c r="BD12" s="27">
        <v>130</v>
      </c>
      <c r="BE12">
        <v>130</v>
      </c>
      <c r="BF12" s="32">
        <v>0</v>
      </c>
      <c r="BG12" s="25"/>
      <c r="BH12" s="27">
        <v>109</v>
      </c>
      <c r="BI12">
        <v>110</v>
      </c>
      <c r="BJ12" s="32">
        <v>-1</v>
      </c>
      <c r="BK12" s="25"/>
      <c r="BN12" s="32">
        <v>0</v>
      </c>
      <c r="BO12" s="25"/>
      <c r="BP12" s="27">
        <v>270</v>
      </c>
      <c r="BQ12">
        <v>270</v>
      </c>
      <c r="BR12" s="32">
        <v>0</v>
      </c>
      <c r="BS12" s="25"/>
      <c r="BT12" s="26"/>
      <c r="BV12" s="32">
        <v>0</v>
      </c>
      <c r="BW12" s="25"/>
      <c r="BX12">
        <v>163</v>
      </c>
      <c r="BY12">
        <v>160</v>
      </c>
      <c r="BZ12" s="32">
        <v>3</v>
      </c>
      <c r="CA12" s="28"/>
      <c r="CB12">
        <v>85</v>
      </c>
      <c r="CC12">
        <v>85</v>
      </c>
      <c r="CD12" s="32">
        <v>0</v>
      </c>
      <c r="CE12" s="25"/>
      <c r="CH12" s="32">
        <v>0</v>
      </c>
      <c r="CI12" s="28"/>
      <c r="CL12" s="32">
        <v>0</v>
      </c>
      <c r="CM12" s="25"/>
      <c r="CP12" s="32">
        <v>0</v>
      </c>
      <c r="CQ12" s="28"/>
      <c r="CR12">
        <v>270</v>
      </c>
      <c r="CS12" s="30">
        <v>265.13799999999998</v>
      </c>
      <c r="CT12" s="32">
        <v>4.8620000000000232</v>
      </c>
      <c r="CU12" s="25"/>
      <c r="CV12" s="27">
        <v>122</v>
      </c>
      <c r="CW12" s="30">
        <v>120</v>
      </c>
      <c r="CX12" s="32">
        <v>2</v>
      </c>
      <c r="CY12" s="28"/>
      <c r="CZ12">
        <v>114</v>
      </c>
      <c r="DA12">
        <v>114</v>
      </c>
      <c r="DB12" s="32">
        <v>0</v>
      </c>
      <c r="DC12" s="28"/>
      <c r="DF12" s="32">
        <v>0</v>
      </c>
      <c r="DG12" s="28"/>
      <c r="DH12">
        <v>300</v>
      </c>
      <c r="DI12">
        <v>300</v>
      </c>
      <c r="DJ12" s="32">
        <v>0</v>
      </c>
      <c r="DK12" s="25"/>
      <c r="DL12">
        <v>102</v>
      </c>
      <c r="DM12">
        <v>100</v>
      </c>
      <c r="DN12">
        <v>82</v>
      </c>
      <c r="DO12">
        <v>80</v>
      </c>
      <c r="DP12" s="32">
        <v>4</v>
      </c>
      <c r="DQ12" s="28"/>
      <c r="DR12" s="30">
        <v>121.492</v>
      </c>
      <c r="DS12" s="30">
        <v>120</v>
      </c>
      <c r="DT12" s="32">
        <v>1.492000000000004</v>
      </c>
      <c r="DU12" s="28"/>
      <c r="DV12" s="30">
        <v>120.499</v>
      </c>
      <c r="DW12" s="30">
        <v>118.935</v>
      </c>
      <c r="DX12" s="32">
        <v>1.563999999999993</v>
      </c>
      <c r="DY12" s="28"/>
      <c r="DZ12" s="24">
        <v>12.096</v>
      </c>
      <c r="EA12" s="30">
        <v>10</v>
      </c>
      <c r="EB12" s="32">
        <v>2.0960000000000001</v>
      </c>
      <c r="EC12" s="28"/>
    </row>
    <row r="13" spans="1:133" x14ac:dyDescent="0.25">
      <c r="A13" s="32" t="s">
        <v>85</v>
      </c>
      <c r="B13" s="23">
        <v>0.25</v>
      </c>
      <c r="E13" s="32">
        <f t="shared" si="3"/>
        <v>0</v>
      </c>
      <c r="G13" s="26"/>
      <c r="H13" s="34"/>
      <c r="I13" s="34">
        <f t="shared" si="4"/>
        <v>0</v>
      </c>
      <c r="J13" s="25"/>
      <c r="K13" s="34"/>
      <c r="M13" s="32">
        <v>0</v>
      </c>
      <c r="N13" s="25"/>
      <c r="O13" s="26"/>
      <c r="R13" s="32">
        <v>0</v>
      </c>
      <c r="S13" s="25"/>
      <c r="T13" s="27">
        <v>16</v>
      </c>
      <c r="V13">
        <v>21</v>
      </c>
      <c r="W13" s="32">
        <v>-5</v>
      </c>
      <c r="X13" s="25"/>
      <c r="Y13" s="30"/>
      <c r="AA13" s="32">
        <v>0</v>
      </c>
      <c r="AB13" s="25"/>
      <c r="AC13" s="26"/>
      <c r="AD13" s="30"/>
      <c r="AF13">
        <v>24</v>
      </c>
      <c r="AG13">
        <v>27</v>
      </c>
      <c r="AH13" s="32">
        <v>-3</v>
      </c>
      <c r="AI13" s="25"/>
      <c r="AJ13">
        <v>16</v>
      </c>
      <c r="AK13" s="30">
        <v>15</v>
      </c>
      <c r="AL13" s="32">
        <v>1</v>
      </c>
      <c r="AM13" s="25"/>
      <c r="AN13" s="26"/>
      <c r="AR13" s="32">
        <v>0</v>
      </c>
      <c r="AS13" s="25"/>
      <c r="AX13" s="32">
        <v>0</v>
      </c>
      <c r="AY13" s="25"/>
      <c r="BB13" s="32">
        <v>0</v>
      </c>
      <c r="BC13" s="25"/>
      <c r="BD13" s="26"/>
      <c r="BF13" s="32">
        <v>0</v>
      </c>
      <c r="BG13" s="25"/>
      <c r="BH13" s="26"/>
      <c r="BJ13" s="32">
        <v>0</v>
      </c>
      <c r="BK13" s="25"/>
      <c r="BN13" s="32">
        <v>0</v>
      </c>
      <c r="BO13" s="25"/>
      <c r="BP13" s="27">
        <v>48</v>
      </c>
      <c r="BQ13">
        <v>50</v>
      </c>
      <c r="BR13" s="32">
        <v>-2</v>
      </c>
      <c r="BS13" s="25"/>
      <c r="BT13" s="26"/>
      <c r="BV13" s="32">
        <v>0</v>
      </c>
      <c r="BW13" s="25"/>
      <c r="BZ13" s="32">
        <v>0</v>
      </c>
      <c r="CA13" s="28"/>
      <c r="CB13">
        <v>16</v>
      </c>
      <c r="CC13">
        <v>14</v>
      </c>
      <c r="CD13" s="32">
        <v>2</v>
      </c>
      <c r="CE13" s="25"/>
      <c r="CH13" s="32">
        <v>0</v>
      </c>
      <c r="CI13" s="28"/>
      <c r="CL13" s="32">
        <v>0</v>
      </c>
      <c r="CM13" s="25"/>
      <c r="CP13" s="32">
        <v>0</v>
      </c>
      <c r="CQ13" s="28"/>
      <c r="CT13" s="32">
        <v>0</v>
      </c>
      <c r="CU13" s="25"/>
      <c r="CV13" s="24"/>
      <c r="CX13" s="32">
        <v>0</v>
      </c>
      <c r="CY13" s="28"/>
      <c r="DB13" s="32">
        <v>0</v>
      </c>
      <c r="DC13" s="28"/>
      <c r="DF13" s="32">
        <v>0</v>
      </c>
      <c r="DG13" s="28"/>
      <c r="DJ13" s="32">
        <v>0</v>
      </c>
      <c r="DK13" s="25"/>
      <c r="DL13">
        <v>32</v>
      </c>
      <c r="DM13">
        <v>32</v>
      </c>
      <c r="DN13">
        <v>24</v>
      </c>
      <c r="DO13">
        <v>28</v>
      </c>
      <c r="DP13" s="32">
        <v>-4</v>
      </c>
      <c r="DQ13" s="28"/>
      <c r="DR13" s="30">
        <v>48</v>
      </c>
      <c r="DS13" s="30">
        <v>50</v>
      </c>
      <c r="DT13" s="32">
        <v>-2</v>
      </c>
      <c r="DU13" s="28"/>
      <c r="DV13" s="30">
        <v>48</v>
      </c>
      <c r="DW13" s="30">
        <v>51.6</v>
      </c>
      <c r="DX13" s="32">
        <v>-3.600000000000001</v>
      </c>
      <c r="DY13" s="28"/>
      <c r="DZ13" s="24">
        <v>0</v>
      </c>
      <c r="EA13" s="30">
        <v>0</v>
      </c>
      <c r="EB13" s="32">
        <v>0</v>
      </c>
      <c r="EC13" s="28"/>
    </row>
    <row r="14" spans="1:133" x14ac:dyDescent="0.25">
      <c r="A14" s="32" t="s">
        <v>86</v>
      </c>
      <c r="B14" s="23">
        <v>0.15</v>
      </c>
      <c r="E14" s="32">
        <f t="shared" si="3"/>
        <v>0</v>
      </c>
      <c r="G14" s="26"/>
      <c r="H14" s="34"/>
      <c r="I14" s="34">
        <f t="shared" si="4"/>
        <v>0</v>
      </c>
      <c r="J14" s="25"/>
      <c r="K14" s="34"/>
      <c r="M14" s="32">
        <v>0</v>
      </c>
      <c r="N14" s="25"/>
      <c r="O14" s="26"/>
      <c r="R14" s="32">
        <v>0</v>
      </c>
      <c r="S14" s="25"/>
      <c r="T14" s="26"/>
      <c r="W14" s="32">
        <v>0</v>
      </c>
      <c r="X14" s="25"/>
      <c r="Y14" s="30"/>
      <c r="AA14" s="32">
        <v>0</v>
      </c>
      <c r="AB14" s="25"/>
      <c r="AC14" s="26"/>
      <c r="AD14" s="30"/>
      <c r="AH14" s="32">
        <v>0</v>
      </c>
      <c r="AI14" s="25"/>
      <c r="AL14" s="32">
        <v>0</v>
      </c>
      <c r="AM14" s="25"/>
      <c r="AN14" s="26"/>
      <c r="AR14" s="32">
        <v>0</v>
      </c>
      <c r="AS14" s="25"/>
      <c r="AX14" s="32">
        <v>0</v>
      </c>
      <c r="AY14" s="25"/>
      <c r="BB14" s="32">
        <v>0</v>
      </c>
      <c r="BC14" s="25"/>
      <c r="BD14" s="26"/>
      <c r="BF14" s="32">
        <v>0</v>
      </c>
      <c r="BG14" s="25"/>
      <c r="BH14" s="26"/>
      <c r="BJ14" s="32">
        <v>0</v>
      </c>
      <c r="BK14" s="25"/>
      <c r="BN14" s="32">
        <v>0</v>
      </c>
      <c r="BO14" s="25"/>
      <c r="BP14" s="26"/>
      <c r="BR14" s="32">
        <v>0</v>
      </c>
      <c r="BS14" s="25"/>
      <c r="BT14" s="26"/>
      <c r="BV14" s="32">
        <v>0</v>
      </c>
      <c r="BW14" s="25"/>
      <c r="BZ14" s="32">
        <v>0</v>
      </c>
      <c r="CA14" s="28"/>
      <c r="CD14" s="32">
        <v>0</v>
      </c>
      <c r="CE14" s="25"/>
      <c r="CH14" s="32">
        <v>0</v>
      </c>
      <c r="CI14" s="28"/>
      <c r="CL14" s="32">
        <v>0</v>
      </c>
      <c r="CM14" s="25"/>
      <c r="CP14" s="32">
        <v>0</v>
      </c>
      <c r="CQ14" s="28"/>
      <c r="CT14" s="32">
        <v>0</v>
      </c>
      <c r="CU14" s="25"/>
      <c r="CV14" s="24"/>
      <c r="CX14" s="32">
        <v>0</v>
      </c>
      <c r="CY14" s="28"/>
      <c r="DB14" s="32">
        <v>0</v>
      </c>
      <c r="DC14" s="28"/>
      <c r="DF14" s="32">
        <v>0</v>
      </c>
      <c r="DG14" s="28"/>
      <c r="DJ14" s="32">
        <v>0</v>
      </c>
      <c r="DK14" s="25"/>
      <c r="DL14" s="23"/>
      <c r="DN14" s="23"/>
      <c r="DP14" s="32">
        <v>0</v>
      </c>
      <c r="DQ14" s="28"/>
      <c r="DR14" s="30">
        <v>0</v>
      </c>
      <c r="DS14" s="30">
        <v>0</v>
      </c>
      <c r="DT14" s="32">
        <v>0</v>
      </c>
      <c r="DU14" s="28"/>
      <c r="DV14" s="30">
        <v>0</v>
      </c>
      <c r="DW14" s="30">
        <v>0</v>
      </c>
      <c r="DX14" s="32">
        <v>0</v>
      </c>
      <c r="DY14" s="28"/>
      <c r="DZ14" s="24">
        <v>0</v>
      </c>
      <c r="EA14" s="30">
        <v>0</v>
      </c>
      <c r="EB14" s="32">
        <v>0</v>
      </c>
      <c r="EC14" s="28"/>
    </row>
    <row r="15" spans="1:133" x14ac:dyDescent="0.25">
      <c r="A15" s="32" t="s">
        <v>87</v>
      </c>
      <c r="B15" s="23">
        <v>0.15</v>
      </c>
      <c r="E15" s="32">
        <f t="shared" si="3"/>
        <v>0</v>
      </c>
      <c r="G15" s="26"/>
      <c r="H15" s="34"/>
      <c r="I15" s="34">
        <f t="shared" si="4"/>
        <v>0</v>
      </c>
      <c r="J15" s="25"/>
      <c r="K15" s="34"/>
      <c r="M15" s="32">
        <v>0</v>
      </c>
      <c r="N15" s="25"/>
      <c r="O15" s="26"/>
      <c r="R15" s="32">
        <v>0</v>
      </c>
      <c r="S15" s="25"/>
      <c r="T15" s="26"/>
      <c r="W15" s="32">
        <v>0</v>
      </c>
      <c r="X15" s="25"/>
      <c r="Y15" s="30"/>
      <c r="AA15" s="32">
        <v>0</v>
      </c>
      <c r="AB15" s="25"/>
      <c r="AC15" s="26"/>
      <c r="AD15" s="30"/>
      <c r="AH15" s="32">
        <v>0</v>
      </c>
      <c r="AI15" s="25"/>
      <c r="AL15" s="32">
        <v>0</v>
      </c>
      <c r="AM15" s="25"/>
      <c r="AN15" s="26"/>
      <c r="AR15" s="32">
        <v>0</v>
      </c>
      <c r="AS15" s="25"/>
      <c r="AX15" s="32">
        <v>0</v>
      </c>
      <c r="AY15" s="25"/>
      <c r="BB15" s="32">
        <v>0</v>
      </c>
      <c r="BC15" s="25"/>
      <c r="BD15" s="26"/>
      <c r="BF15" s="32">
        <v>0</v>
      </c>
      <c r="BG15" s="25"/>
      <c r="BH15" s="26"/>
      <c r="BJ15" s="32">
        <v>0</v>
      </c>
      <c r="BK15" s="25"/>
      <c r="BN15" s="32">
        <v>0</v>
      </c>
      <c r="BO15" s="25"/>
      <c r="BP15" s="26"/>
      <c r="BR15" s="32">
        <v>0</v>
      </c>
      <c r="BS15" s="25"/>
      <c r="BT15" s="26"/>
      <c r="BV15" s="32">
        <v>0</v>
      </c>
      <c r="BW15" s="25"/>
      <c r="BZ15" s="32">
        <v>0</v>
      </c>
      <c r="CA15" s="28"/>
      <c r="CD15" s="32">
        <v>0</v>
      </c>
      <c r="CE15" s="25"/>
      <c r="CH15" s="32">
        <v>0</v>
      </c>
      <c r="CI15" s="28"/>
      <c r="CL15" s="32">
        <v>0</v>
      </c>
      <c r="CM15" s="25"/>
      <c r="CP15" s="32">
        <v>0</v>
      </c>
      <c r="CQ15" s="28"/>
      <c r="CT15" s="32">
        <v>0</v>
      </c>
      <c r="CU15" s="25"/>
      <c r="CV15" s="24"/>
      <c r="CX15" s="32">
        <v>0</v>
      </c>
      <c r="CY15" s="28"/>
      <c r="DB15" s="32">
        <v>0</v>
      </c>
      <c r="DC15" s="28"/>
      <c r="DF15" s="32">
        <v>0</v>
      </c>
      <c r="DG15" s="28"/>
      <c r="DJ15" s="32">
        <v>0</v>
      </c>
      <c r="DK15" s="25"/>
      <c r="DL15" s="23"/>
      <c r="DN15" s="23"/>
      <c r="DP15" s="32">
        <v>0</v>
      </c>
      <c r="DQ15" s="28"/>
      <c r="DR15" s="30">
        <v>0</v>
      </c>
      <c r="DS15" s="30">
        <v>0</v>
      </c>
      <c r="DT15" s="32">
        <v>0</v>
      </c>
      <c r="DU15" s="28"/>
      <c r="DV15" s="30">
        <v>0</v>
      </c>
      <c r="DW15" s="30">
        <v>0</v>
      </c>
      <c r="DX15" s="32">
        <v>0</v>
      </c>
      <c r="DY15" s="28"/>
      <c r="DZ15" s="24">
        <v>0</v>
      </c>
      <c r="EA15" s="30">
        <v>0</v>
      </c>
      <c r="EB15" s="32">
        <v>0</v>
      </c>
      <c r="EC15" s="28"/>
    </row>
    <row r="16" spans="1:133" x14ac:dyDescent="0.25">
      <c r="A16" s="32" t="s">
        <v>88</v>
      </c>
      <c r="B16" s="23">
        <v>0.15</v>
      </c>
      <c r="E16" s="32">
        <f t="shared" si="3"/>
        <v>0</v>
      </c>
      <c r="G16" s="26"/>
      <c r="H16" s="34"/>
      <c r="I16" s="34">
        <f t="shared" si="4"/>
        <v>0</v>
      </c>
      <c r="J16" s="25"/>
      <c r="K16" s="34"/>
      <c r="M16" s="32">
        <v>0</v>
      </c>
      <c r="N16" s="25"/>
      <c r="O16" s="26"/>
      <c r="R16" s="32">
        <v>0</v>
      </c>
      <c r="S16" s="25"/>
      <c r="T16" s="26"/>
      <c r="W16" s="32">
        <v>0</v>
      </c>
      <c r="X16" s="25"/>
      <c r="Y16" s="30"/>
      <c r="AA16" s="32">
        <v>0</v>
      </c>
      <c r="AB16" s="25"/>
      <c r="AC16" s="26"/>
      <c r="AD16" s="30"/>
      <c r="AH16" s="32">
        <v>0</v>
      </c>
      <c r="AI16" s="25"/>
      <c r="AL16" s="32">
        <v>0</v>
      </c>
      <c r="AM16" s="25"/>
      <c r="AN16" s="26"/>
      <c r="AR16" s="32">
        <v>0</v>
      </c>
      <c r="AS16" s="25"/>
      <c r="AX16" s="32">
        <v>0</v>
      </c>
      <c r="AY16" s="25"/>
      <c r="BB16" s="32">
        <v>0</v>
      </c>
      <c r="BC16" s="25"/>
      <c r="BD16" s="26"/>
      <c r="BF16" s="32">
        <v>0</v>
      </c>
      <c r="BG16" s="25"/>
      <c r="BH16" s="26"/>
      <c r="BJ16" s="32">
        <v>0</v>
      </c>
      <c r="BK16" s="25"/>
      <c r="BN16" s="32">
        <v>0</v>
      </c>
      <c r="BO16" s="25"/>
      <c r="BP16" s="26"/>
      <c r="BR16" s="32">
        <v>0</v>
      </c>
      <c r="BS16" s="25"/>
      <c r="BT16" s="26"/>
      <c r="BV16" s="32">
        <v>0</v>
      </c>
      <c r="BW16" s="25"/>
      <c r="BZ16" s="32">
        <v>0</v>
      </c>
      <c r="CA16" s="28"/>
      <c r="CD16" s="32">
        <v>0</v>
      </c>
      <c r="CE16" s="25"/>
      <c r="CH16" s="32">
        <v>0</v>
      </c>
      <c r="CI16" s="28"/>
      <c r="CL16" s="32">
        <v>0</v>
      </c>
      <c r="CM16" s="25"/>
      <c r="CP16" s="32">
        <v>0</v>
      </c>
      <c r="CQ16" s="28"/>
      <c r="CT16" s="32">
        <v>0</v>
      </c>
      <c r="CU16" s="25"/>
      <c r="CV16" s="24"/>
      <c r="CX16" s="32">
        <v>0</v>
      </c>
      <c r="CY16" s="28"/>
      <c r="DB16" s="32">
        <v>0</v>
      </c>
      <c r="DC16" s="28"/>
      <c r="DF16" s="32">
        <v>0</v>
      </c>
      <c r="DG16" s="28"/>
      <c r="DJ16" s="32">
        <v>0</v>
      </c>
      <c r="DK16" s="25"/>
      <c r="DL16" s="23"/>
      <c r="DN16" s="23"/>
      <c r="DP16" s="32">
        <v>0</v>
      </c>
      <c r="DQ16" s="28"/>
      <c r="DR16" s="30">
        <v>0</v>
      </c>
      <c r="DS16" s="30">
        <v>0</v>
      </c>
      <c r="DT16" s="32">
        <v>0</v>
      </c>
      <c r="DU16" s="28"/>
      <c r="DV16" s="30">
        <v>0</v>
      </c>
      <c r="DW16" s="30">
        <v>0</v>
      </c>
      <c r="DX16" s="32">
        <v>0</v>
      </c>
      <c r="DY16" s="28"/>
      <c r="DZ16" s="24">
        <v>0</v>
      </c>
      <c r="EA16" s="30">
        <v>0</v>
      </c>
      <c r="EB16" s="32">
        <v>0</v>
      </c>
      <c r="EC16" s="28"/>
    </row>
    <row r="17" spans="1:133" x14ac:dyDescent="0.25">
      <c r="A17" s="32" t="s">
        <v>89</v>
      </c>
      <c r="B17" s="23">
        <v>1</v>
      </c>
      <c r="E17" s="32">
        <f t="shared" si="3"/>
        <v>0</v>
      </c>
      <c r="G17" s="26"/>
      <c r="H17" s="34"/>
      <c r="I17" s="34">
        <f t="shared" si="4"/>
        <v>0</v>
      </c>
      <c r="J17" s="25"/>
      <c r="K17" s="34"/>
      <c r="M17" s="32">
        <v>0</v>
      </c>
      <c r="N17" s="25"/>
      <c r="O17" s="26"/>
      <c r="R17" s="32">
        <v>0</v>
      </c>
      <c r="S17" s="25"/>
      <c r="T17" s="26"/>
      <c r="W17" s="32">
        <v>0</v>
      </c>
      <c r="X17" s="25"/>
      <c r="Y17" s="30"/>
      <c r="AA17" s="32">
        <v>0</v>
      </c>
      <c r="AB17" s="25"/>
      <c r="AC17" s="26"/>
      <c r="AD17" s="30"/>
      <c r="AH17" s="32">
        <v>0</v>
      </c>
      <c r="AI17" s="25"/>
      <c r="AL17" s="32">
        <v>0</v>
      </c>
      <c r="AM17" s="25"/>
      <c r="AN17" s="26"/>
      <c r="AR17" s="32">
        <v>0</v>
      </c>
      <c r="AS17" s="25"/>
      <c r="AX17" s="32">
        <v>0</v>
      </c>
      <c r="AY17" s="25"/>
      <c r="BB17" s="32">
        <v>0</v>
      </c>
      <c r="BC17" s="25"/>
      <c r="BD17" s="26"/>
      <c r="BF17" s="32">
        <v>0</v>
      </c>
      <c r="BG17" s="25"/>
      <c r="BH17" s="26"/>
      <c r="BJ17" s="32">
        <v>0</v>
      </c>
      <c r="BK17" s="25"/>
      <c r="BN17" s="32">
        <v>0</v>
      </c>
      <c r="BO17" s="25"/>
      <c r="BP17" s="26"/>
      <c r="BR17" s="32">
        <v>0</v>
      </c>
      <c r="BS17" s="25"/>
      <c r="BT17" s="26"/>
      <c r="BV17" s="32">
        <v>0</v>
      </c>
      <c r="BW17" s="25"/>
      <c r="BZ17" s="32">
        <v>0</v>
      </c>
      <c r="CA17" s="28"/>
      <c r="CD17" s="32">
        <v>0</v>
      </c>
      <c r="CE17" s="25"/>
      <c r="CH17" s="32">
        <v>0</v>
      </c>
      <c r="CI17" s="28"/>
      <c r="CL17" s="32">
        <v>0</v>
      </c>
      <c r="CM17" s="25"/>
      <c r="CP17" s="32">
        <v>0</v>
      </c>
      <c r="CQ17" s="28"/>
      <c r="CT17" s="32">
        <v>0</v>
      </c>
      <c r="CU17" s="25"/>
      <c r="CV17" s="24"/>
      <c r="CX17" s="32">
        <v>0</v>
      </c>
      <c r="CY17" s="28"/>
      <c r="DB17" s="32">
        <v>0</v>
      </c>
      <c r="DC17" s="28"/>
      <c r="DF17" s="32">
        <v>0</v>
      </c>
      <c r="DG17" s="28"/>
      <c r="DJ17" s="32">
        <v>0</v>
      </c>
      <c r="DK17" s="25"/>
      <c r="DL17" s="23"/>
      <c r="DN17" s="23"/>
      <c r="DP17" s="32">
        <v>0</v>
      </c>
      <c r="DQ17" s="28"/>
      <c r="DR17" s="30">
        <v>0</v>
      </c>
      <c r="DS17" s="30">
        <v>0</v>
      </c>
      <c r="DT17" s="32">
        <v>0</v>
      </c>
      <c r="DU17" s="28"/>
      <c r="DV17" s="30">
        <v>0</v>
      </c>
      <c r="DW17" s="30">
        <v>0</v>
      </c>
      <c r="DX17" s="32">
        <v>0</v>
      </c>
      <c r="DY17" s="28"/>
      <c r="DZ17" s="24">
        <v>0</v>
      </c>
      <c r="EA17" s="30">
        <v>0</v>
      </c>
      <c r="EB17" s="32">
        <v>0</v>
      </c>
      <c r="EC17" s="28"/>
    </row>
    <row r="18" spans="1:133" x14ac:dyDescent="0.25">
      <c r="A18" s="32" t="s">
        <v>90</v>
      </c>
      <c r="B18" s="23">
        <v>1</v>
      </c>
      <c r="E18" s="32">
        <f t="shared" si="3"/>
        <v>0</v>
      </c>
      <c r="G18" s="26"/>
      <c r="H18" s="34"/>
      <c r="I18" s="34">
        <f t="shared" si="4"/>
        <v>0</v>
      </c>
      <c r="J18" s="25"/>
      <c r="K18" s="34"/>
      <c r="M18" s="32">
        <v>0</v>
      </c>
      <c r="N18" s="25"/>
      <c r="O18" s="26"/>
      <c r="R18" s="32">
        <v>0</v>
      </c>
      <c r="S18" s="25"/>
      <c r="T18" s="26"/>
      <c r="W18" s="32">
        <v>0</v>
      </c>
      <c r="X18" s="25"/>
      <c r="Y18" s="30"/>
      <c r="AA18" s="32">
        <v>0</v>
      </c>
      <c r="AB18" s="25"/>
      <c r="AC18" s="26"/>
      <c r="AD18" s="30"/>
      <c r="AH18" s="32">
        <v>0</v>
      </c>
      <c r="AI18" s="25"/>
      <c r="AL18" s="32">
        <v>0</v>
      </c>
      <c r="AM18" s="25"/>
      <c r="AN18" s="26"/>
      <c r="AR18" s="32">
        <v>0</v>
      </c>
      <c r="AS18" s="25"/>
      <c r="AX18" s="32">
        <v>0</v>
      </c>
      <c r="AY18" s="25"/>
      <c r="BB18" s="32">
        <v>0</v>
      </c>
      <c r="BC18" s="25"/>
      <c r="BD18" s="26"/>
      <c r="BF18" s="32">
        <v>0</v>
      </c>
      <c r="BG18" s="25"/>
      <c r="BH18" s="26"/>
      <c r="BJ18" s="32">
        <v>0</v>
      </c>
      <c r="BK18" s="25"/>
      <c r="BN18" s="32">
        <v>0</v>
      </c>
      <c r="BO18" s="25"/>
      <c r="BP18" s="26"/>
      <c r="BR18" s="32">
        <v>0</v>
      </c>
      <c r="BS18" s="25"/>
      <c r="BT18" s="26"/>
      <c r="BV18" s="32">
        <v>0</v>
      </c>
      <c r="BW18" s="25"/>
      <c r="BZ18" s="32">
        <v>0</v>
      </c>
      <c r="CA18" s="28"/>
      <c r="CD18" s="32">
        <v>0</v>
      </c>
      <c r="CE18" s="25"/>
      <c r="CH18" s="32">
        <v>0</v>
      </c>
      <c r="CI18" s="28"/>
      <c r="CL18" s="32">
        <v>0</v>
      </c>
      <c r="CM18" s="25"/>
      <c r="CP18" s="32">
        <v>0</v>
      </c>
      <c r="CQ18" s="28"/>
      <c r="CT18" s="32">
        <v>0</v>
      </c>
      <c r="CU18" s="25"/>
      <c r="CV18" s="24"/>
      <c r="CX18" s="32">
        <v>0</v>
      </c>
      <c r="CY18" s="28"/>
      <c r="DB18" s="32">
        <v>0</v>
      </c>
      <c r="DC18" s="28"/>
      <c r="DF18" s="32">
        <v>0</v>
      </c>
      <c r="DG18" s="28"/>
      <c r="DJ18" s="32">
        <v>0</v>
      </c>
      <c r="DK18" s="25"/>
      <c r="DL18" s="23"/>
      <c r="DN18" s="23"/>
      <c r="DP18" s="32">
        <v>0</v>
      </c>
      <c r="DQ18" s="28"/>
      <c r="DR18" s="30">
        <v>0</v>
      </c>
      <c r="DS18" s="30">
        <v>0</v>
      </c>
      <c r="DT18" s="32">
        <v>0</v>
      </c>
      <c r="DU18" s="28"/>
      <c r="DV18" s="30">
        <v>0</v>
      </c>
      <c r="DW18" s="30">
        <v>0</v>
      </c>
      <c r="DX18" s="32">
        <v>0</v>
      </c>
      <c r="DY18" s="28"/>
      <c r="DZ18" s="24">
        <v>0</v>
      </c>
      <c r="EA18" s="30">
        <v>0</v>
      </c>
      <c r="EB18" s="32">
        <v>0</v>
      </c>
      <c r="EC18" s="28"/>
    </row>
    <row r="19" spans="1:133" x14ac:dyDescent="0.25">
      <c r="A19" s="32" t="s">
        <v>91</v>
      </c>
      <c r="B19" s="23">
        <v>1</v>
      </c>
      <c r="E19" s="32">
        <f t="shared" si="3"/>
        <v>0</v>
      </c>
      <c r="G19" s="26"/>
      <c r="H19" s="34"/>
      <c r="I19" s="34">
        <f t="shared" si="4"/>
        <v>0</v>
      </c>
      <c r="J19" s="25"/>
      <c r="K19" s="34"/>
      <c r="M19" s="32">
        <v>0</v>
      </c>
      <c r="N19" s="25"/>
      <c r="O19" s="26"/>
      <c r="R19" s="32">
        <v>0</v>
      </c>
      <c r="S19" s="25"/>
      <c r="T19" s="26"/>
      <c r="W19" s="32">
        <v>0</v>
      </c>
      <c r="X19" s="25"/>
      <c r="Y19" s="30"/>
      <c r="AA19" s="32">
        <v>0</v>
      </c>
      <c r="AB19" s="25"/>
      <c r="AC19" s="26"/>
      <c r="AD19" s="30"/>
      <c r="AH19" s="32">
        <v>0</v>
      </c>
      <c r="AI19" s="25"/>
      <c r="AL19" s="32">
        <v>0</v>
      </c>
      <c r="AM19" s="25"/>
      <c r="AN19" s="26"/>
      <c r="AR19" s="32">
        <v>0</v>
      </c>
      <c r="AS19" s="25"/>
      <c r="AX19" s="32">
        <v>0</v>
      </c>
      <c r="AY19" s="25"/>
      <c r="BB19" s="32">
        <v>0</v>
      </c>
      <c r="BC19" s="25"/>
      <c r="BD19" s="26"/>
      <c r="BF19" s="32">
        <v>0</v>
      </c>
      <c r="BG19" s="25"/>
      <c r="BH19" s="26"/>
      <c r="BJ19" s="32">
        <v>0</v>
      </c>
      <c r="BK19" s="25"/>
      <c r="BN19" s="32">
        <v>0</v>
      </c>
      <c r="BO19" s="25"/>
      <c r="BP19" s="26"/>
      <c r="BR19" s="32">
        <v>0</v>
      </c>
      <c r="BS19" s="25"/>
      <c r="BT19" s="26"/>
      <c r="BV19" s="32">
        <v>0</v>
      </c>
      <c r="BW19" s="25"/>
      <c r="BZ19" s="32">
        <v>0</v>
      </c>
      <c r="CA19" s="28"/>
      <c r="CD19" s="32">
        <v>0</v>
      </c>
      <c r="CE19" s="25"/>
      <c r="CH19" s="32">
        <v>0</v>
      </c>
      <c r="CI19" s="28"/>
      <c r="CL19" s="32">
        <v>0</v>
      </c>
      <c r="CM19" s="25"/>
      <c r="CP19" s="32">
        <v>0</v>
      </c>
      <c r="CQ19" s="28"/>
      <c r="CT19" s="32">
        <v>0</v>
      </c>
      <c r="CU19" s="25"/>
      <c r="CV19" s="24"/>
      <c r="CX19" s="32">
        <v>0</v>
      </c>
      <c r="CY19" s="28"/>
      <c r="DB19" s="32">
        <v>0</v>
      </c>
      <c r="DC19" s="28"/>
      <c r="DF19" s="32">
        <v>0</v>
      </c>
      <c r="DG19" s="28"/>
      <c r="DJ19" s="32">
        <v>0</v>
      </c>
      <c r="DK19" s="25"/>
      <c r="DL19" s="23"/>
      <c r="DN19" s="23"/>
      <c r="DP19" s="32">
        <v>0</v>
      </c>
      <c r="DQ19" s="28"/>
      <c r="DR19" s="30">
        <v>0</v>
      </c>
      <c r="DS19" s="30">
        <v>0</v>
      </c>
      <c r="DT19" s="32">
        <v>0</v>
      </c>
      <c r="DU19" s="28"/>
      <c r="DV19" s="30">
        <v>0</v>
      </c>
      <c r="DW19" s="30">
        <v>0</v>
      </c>
      <c r="DX19" s="32">
        <v>0</v>
      </c>
      <c r="DY19" s="28"/>
      <c r="DZ19" s="24">
        <v>0</v>
      </c>
      <c r="EA19" s="30">
        <v>0</v>
      </c>
      <c r="EB19" s="32">
        <v>0</v>
      </c>
      <c r="EC19" s="28"/>
    </row>
    <row r="20" spans="1:133" x14ac:dyDescent="0.25">
      <c r="A20" s="32" t="s">
        <v>92</v>
      </c>
      <c r="B20" s="23">
        <v>1</v>
      </c>
      <c r="E20" s="32">
        <f t="shared" si="3"/>
        <v>0</v>
      </c>
      <c r="G20" s="26"/>
      <c r="H20" s="34"/>
      <c r="I20" s="34">
        <f t="shared" si="4"/>
        <v>0</v>
      </c>
      <c r="J20" s="25"/>
      <c r="K20" s="34"/>
      <c r="M20" s="32">
        <v>0</v>
      </c>
      <c r="N20" s="25"/>
      <c r="O20" s="26"/>
      <c r="R20" s="32">
        <v>0</v>
      </c>
      <c r="S20" s="25"/>
      <c r="T20" s="26"/>
      <c r="W20" s="32">
        <v>0</v>
      </c>
      <c r="X20" s="25"/>
      <c r="Y20" s="30"/>
      <c r="AA20" s="32">
        <v>0</v>
      </c>
      <c r="AB20" s="25"/>
      <c r="AC20" s="26"/>
      <c r="AD20" s="30"/>
      <c r="AH20" s="32">
        <v>0</v>
      </c>
      <c r="AI20" s="25"/>
      <c r="AL20" s="32">
        <v>0</v>
      </c>
      <c r="AM20" s="25"/>
      <c r="AN20" s="26"/>
      <c r="AR20" s="32">
        <v>0</v>
      </c>
      <c r="AS20" s="25"/>
      <c r="AX20" s="32">
        <v>0</v>
      </c>
      <c r="AY20" s="25"/>
      <c r="BB20" s="32">
        <v>0</v>
      </c>
      <c r="BC20" s="25"/>
      <c r="BD20" s="26"/>
      <c r="BF20" s="32">
        <v>0</v>
      </c>
      <c r="BG20" s="25"/>
      <c r="BH20" s="26"/>
      <c r="BJ20" s="32">
        <v>0</v>
      </c>
      <c r="BK20" s="25"/>
      <c r="BN20" s="32">
        <v>0</v>
      </c>
      <c r="BO20" s="25"/>
      <c r="BP20" s="26"/>
      <c r="BR20" s="32">
        <v>0</v>
      </c>
      <c r="BS20" s="25"/>
      <c r="BT20" s="26"/>
      <c r="BV20" s="32">
        <v>0</v>
      </c>
      <c r="BW20" s="25"/>
      <c r="BZ20" s="32">
        <v>0</v>
      </c>
      <c r="CA20" s="28"/>
      <c r="CD20" s="32">
        <v>0</v>
      </c>
      <c r="CE20" s="25"/>
      <c r="CH20" s="32">
        <v>0</v>
      </c>
      <c r="CI20" s="28"/>
      <c r="CL20" s="32">
        <v>0</v>
      </c>
      <c r="CM20" s="25"/>
      <c r="CP20" s="32">
        <v>0</v>
      </c>
      <c r="CQ20" s="28"/>
      <c r="CT20" s="32">
        <v>0</v>
      </c>
      <c r="CU20" s="25"/>
      <c r="CV20" s="24"/>
      <c r="CX20" s="32">
        <v>0</v>
      </c>
      <c r="CY20" s="28"/>
      <c r="DB20" s="32">
        <v>0</v>
      </c>
      <c r="DC20" s="28"/>
      <c r="DF20" s="32">
        <v>0</v>
      </c>
      <c r="DG20" s="28"/>
      <c r="DJ20" s="32">
        <v>0</v>
      </c>
      <c r="DK20" s="25"/>
      <c r="DL20" s="23"/>
      <c r="DN20" s="23"/>
      <c r="DP20" s="32">
        <v>0</v>
      </c>
      <c r="DQ20" s="28"/>
      <c r="DR20" s="30">
        <v>0</v>
      </c>
      <c r="DS20" s="30">
        <v>0</v>
      </c>
      <c r="DT20" s="32">
        <v>0</v>
      </c>
      <c r="DU20" s="28"/>
      <c r="DV20" s="30">
        <v>0</v>
      </c>
      <c r="DW20" s="30">
        <v>0</v>
      </c>
      <c r="DX20" s="32">
        <v>0</v>
      </c>
      <c r="DY20" s="28"/>
      <c r="DZ20" s="24">
        <v>0</v>
      </c>
      <c r="EA20" s="30">
        <v>0</v>
      </c>
      <c r="EB20" s="32">
        <v>0</v>
      </c>
      <c r="EC20" s="28"/>
    </row>
    <row r="21" spans="1:133" x14ac:dyDescent="0.25">
      <c r="A21" s="32" t="s">
        <v>93</v>
      </c>
      <c r="B21" s="23">
        <v>1</v>
      </c>
      <c r="E21" s="32">
        <f t="shared" si="3"/>
        <v>0</v>
      </c>
      <c r="G21" s="26"/>
      <c r="H21" s="34"/>
      <c r="I21" s="34">
        <f t="shared" si="4"/>
        <v>0</v>
      </c>
      <c r="J21" s="25"/>
      <c r="K21" s="34"/>
      <c r="M21" s="32">
        <v>0</v>
      </c>
      <c r="N21" s="25"/>
      <c r="O21" s="26"/>
      <c r="R21" s="32">
        <v>0</v>
      </c>
      <c r="S21" s="25"/>
      <c r="T21" s="26"/>
      <c r="W21" s="32">
        <v>0</v>
      </c>
      <c r="X21" s="25"/>
      <c r="Y21" s="30"/>
      <c r="AA21" s="32">
        <v>0</v>
      </c>
      <c r="AB21" s="25"/>
      <c r="AC21" s="26"/>
      <c r="AD21" s="30"/>
      <c r="AH21" s="32">
        <v>0</v>
      </c>
      <c r="AI21" s="25"/>
      <c r="AL21" s="32">
        <v>0</v>
      </c>
      <c r="AM21" s="25"/>
      <c r="AN21" s="26"/>
      <c r="AR21" s="32">
        <v>0</v>
      </c>
      <c r="AS21" s="25"/>
      <c r="AX21" s="32">
        <v>0</v>
      </c>
      <c r="AY21" s="25"/>
      <c r="BB21" s="32">
        <v>0</v>
      </c>
      <c r="BC21" s="25"/>
      <c r="BD21" s="26"/>
      <c r="BF21" s="32">
        <v>0</v>
      </c>
      <c r="BG21" s="25"/>
      <c r="BH21" s="26"/>
      <c r="BJ21" s="32">
        <v>0</v>
      </c>
      <c r="BK21" s="25"/>
      <c r="BN21" s="32">
        <v>0</v>
      </c>
      <c r="BO21" s="25"/>
      <c r="BP21" s="27">
        <v>22</v>
      </c>
      <c r="BQ21">
        <v>20</v>
      </c>
      <c r="BR21" s="32">
        <v>2</v>
      </c>
      <c r="BS21" s="25"/>
      <c r="BT21" s="27">
        <v>112</v>
      </c>
      <c r="BU21">
        <v>113</v>
      </c>
      <c r="BV21" s="32">
        <v>-1</v>
      </c>
      <c r="BW21" s="25"/>
      <c r="BX21">
        <v>28</v>
      </c>
      <c r="BY21">
        <v>30</v>
      </c>
      <c r="BZ21" s="32">
        <v>-2</v>
      </c>
      <c r="CA21" s="28"/>
      <c r="CB21">
        <v>96</v>
      </c>
      <c r="CC21">
        <v>97</v>
      </c>
      <c r="CD21" s="32">
        <v>-1</v>
      </c>
      <c r="CE21" s="25"/>
      <c r="CH21" s="32">
        <v>0</v>
      </c>
      <c r="CI21" s="28"/>
      <c r="CL21" s="32">
        <v>0</v>
      </c>
      <c r="CM21" s="25"/>
      <c r="CN21">
        <v>39</v>
      </c>
      <c r="CO21">
        <v>40</v>
      </c>
      <c r="CP21" s="32">
        <v>-1</v>
      </c>
      <c r="CQ21" s="28"/>
      <c r="CT21" s="32">
        <v>0</v>
      </c>
      <c r="CU21" s="25"/>
      <c r="CV21" s="27">
        <v>51</v>
      </c>
      <c r="CW21" s="30">
        <v>50</v>
      </c>
      <c r="CX21" s="32">
        <v>1</v>
      </c>
      <c r="CY21" s="28"/>
      <c r="CZ21">
        <v>192</v>
      </c>
      <c r="DA21">
        <v>188</v>
      </c>
      <c r="DB21" s="32">
        <v>4</v>
      </c>
      <c r="DC21" s="28"/>
      <c r="DF21" s="32">
        <v>0</v>
      </c>
      <c r="DG21" s="28"/>
      <c r="DJ21" s="32">
        <v>0</v>
      </c>
      <c r="DK21" s="25"/>
      <c r="DL21">
        <v>178</v>
      </c>
      <c r="DM21">
        <v>180</v>
      </c>
      <c r="DN21">
        <v>129</v>
      </c>
      <c r="DO21">
        <v>127</v>
      </c>
      <c r="DP21" s="32">
        <v>0</v>
      </c>
      <c r="DQ21" s="28"/>
      <c r="DR21" s="30">
        <v>203.31299999999999</v>
      </c>
      <c r="DS21" s="30">
        <v>200</v>
      </c>
      <c r="DT21" s="32">
        <v>3.3129999999999882</v>
      </c>
      <c r="DU21" s="28"/>
      <c r="DV21" s="30">
        <v>90.265000000000001</v>
      </c>
      <c r="DW21" s="30">
        <v>91.659599999999998</v>
      </c>
      <c r="DX21" s="32">
        <v>-1.394599999999997</v>
      </c>
      <c r="DY21" s="28"/>
      <c r="DZ21" s="24">
        <v>11.211</v>
      </c>
      <c r="EA21" s="30">
        <v>10</v>
      </c>
      <c r="EB21" s="32">
        <v>1.2110000000000001</v>
      </c>
      <c r="EC21" s="28"/>
    </row>
    <row r="22" spans="1:133" x14ac:dyDescent="0.25">
      <c r="A22" s="32" t="s">
        <v>94</v>
      </c>
      <c r="B22" s="23">
        <v>1</v>
      </c>
      <c r="E22" s="32">
        <f t="shared" si="3"/>
        <v>0</v>
      </c>
      <c r="G22" s="27">
        <v>98</v>
      </c>
      <c r="H22" s="39">
        <v>94.708600000000004</v>
      </c>
      <c r="I22" s="34">
        <f t="shared" si="4"/>
        <v>3.2913999999999959</v>
      </c>
      <c r="J22" s="25"/>
      <c r="K22" s="34"/>
      <c r="M22" s="32">
        <v>0</v>
      </c>
      <c r="N22" s="25"/>
      <c r="O22" s="26"/>
      <c r="R22" s="32">
        <v>0</v>
      </c>
      <c r="S22" s="25"/>
      <c r="T22" s="27">
        <v>4</v>
      </c>
      <c r="V22">
        <v>5</v>
      </c>
      <c r="W22" s="32">
        <v>-1</v>
      </c>
      <c r="X22" s="25"/>
      <c r="Y22" s="30"/>
      <c r="AA22" s="32">
        <v>0</v>
      </c>
      <c r="AB22" s="25"/>
      <c r="AC22" s="26"/>
      <c r="AD22">
        <v>69</v>
      </c>
      <c r="AE22">
        <v>70</v>
      </c>
      <c r="AF22">
        <v>84</v>
      </c>
      <c r="AG22">
        <v>84</v>
      </c>
      <c r="AH22" s="32">
        <v>-1</v>
      </c>
      <c r="AI22" s="25"/>
      <c r="AJ22">
        <v>29</v>
      </c>
      <c r="AK22" s="30">
        <v>26.68559999999999</v>
      </c>
      <c r="AL22" s="32">
        <v>2.3144000000000098</v>
      </c>
      <c r="AM22" s="25"/>
      <c r="AN22" s="26"/>
      <c r="AR22" s="32">
        <v>0</v>
      </c>
      <c r="AS22" s="25"/>
      <c r="AX22" s="32">
        <v>0</v>
      </c>
      <c r="AY22" s="25"/>
      <c r="AZ22">
        <v>150</v>
      </c>
      <c r="BA22" s="30">
        <v>150</v>
      </c>
      <c r="BB22" s="32">
        <v>0</v>
      </c>
      <c r="BC22" s="25"/>
      <c r="BD22" s="26"/>
      <c r="BF22" s="32">
        <v>0</v>
      </c>
      <c r="BG22" s="25"/>
      <c r="BH22" s="27">
        <v>104</v>
      </c>
      <c r="BI22">
        <v>100</v>
      </c>
      <c r="BJ22" s="32">
        <v>4</v>
      </c>
      <c r="BK22" s="25"/>
      <c r="BL22">
        <v>12</v>
      </c>
      <c r="BM22">
        <v>10</v>
      </c>
      <c r="BN22" s="32">
        <v>2</v>
      </c>
      <c r="BO22" s="25"/>
      <c r="BP22" s="26"/>
      <c r="BR22" s="32">
        <v>0</v>
      </c>
      <c r="BS22" s="25"/>
      <c r="BT22" s="27">
        <v>32</v>
      </c>
      <c r="BU22">
        <v>32</v>
      </c>
      <c r="BV22" s="32">
        <v>0</v>
      </c>
      <c r="BW22" s="25"/>
      <c r="BX22">
        <v>90</v>
      </c>
      <c r="BY22">
        <v>90</v>
      </c>
      <c r="BZ22" s="32">
        <v>0</v>
      </c>
      <c r="CA22" s="28"/>
      <c r="CB22">
        <v>73</v>
      </c>
      <c r="CC22">
        <v>73</v>
      </c>
      <c r="CD22" s="32">
        <v>0</v>
      </c>
      <c r="CE22" s="25"/>
      <c r="CH22" s="32">
        <v>0</v>
      </c>
      <c r="CI22" s="28"/>
      <c r="CL22" s="32">
        <v>0</v>
      </c>
      <c r="CM22" s="25"/>
      <c r="CN22">
        <v>28</v>
      </c>
      <c r="CO22">
        <v>30</v>
      </c>
      <c r="CP22" s="32">
        <v>-2</v>
      </c>
      <c r="CQ22" s="28"/>
      <c r="CR22">
        <v>94</v>
      </c>
      <c r="CS22" s="30">
        <v>90.531999999999996</v>
      </c>
      <c r="CT22" s="32">
        <v>3.468000000000004</v>
      </c>
      <c r="CU22" s="25"/>
      <c r="CV22" s="24"/>
      <c r="CX22" s="32">
        <v>0</v>
      </c>
      <c r="CY22" s="28"/>
      <c r="CZ22">
        <v>37</v>
      </c>
      <c r="DA22">
        <v>36</v>
      </c>
      <c r="DB22" s="32">
        <v>1</v>
      </c>
      <c r="DC22" s="28"/>
      <c r="DF22" s="32">
        <v>0</v>
      </c>
      <c r="DG22" s="28"/>
      <c r="DJ22" s="32">
        <v>0</v>
      </c>
      <c r="DK22" s="25"/>
      <c r="DL22">
        <v>100</v>
      </c>
      <c r="DM22">
        <v>100</v>
      </c>
      <c r="DN22">
        <v>60</v>
      </c>
      <c r="DO22">
        <v>60</v>
      </c>
      <c r="DP22" s="32">
        <v>0</v>
      </c>
      <c r="DQ22" s="28"/>
      <c r="DR22" s="30">
        <v>40.777000000000001</v>
      </c>
      <c r="DS22" s="30">
        <v>40</v>
      </c>
      <c r="DT22" s="32">
        <v>0.77700000000000102</v>
      </c>
      <c r="DU22" s="28"/>
      <c r="DV22" s="30">
        <v>44.72</v>
      </c>
      <c r="DW22" s="30">
        <v>42.702800000000011</v>
      </c>
      <c r="DX22" s="32">
        <v>2.0171999999999879</v>
      </c>
      <c r="DY22" s="28"/>
      <c r="DZ22" s="24">
        <v>0</v>
      </c>
      <c r="EA22" s="30">
        <v>0</v>
      </c>
      <c r="EB22" s="32">
        <v>0</v>
      </c>
      <c r="EC22" s="28"/>
    </row>
    <row r="23" spans="1:133" x14ac:dyDescent="0.25">
      <c r="A23" s="32" t="s">
        <v>95</v>
      </c>
      <c r="B23" s="23">
        <v>0.25</v>
      </c>
      <c r="E23" s="32">
        <f t="shared" si="3"/>
        <v>0</v>
      </c>
      <c r="G23" s="27">
        <v>16</v>
      </c>
      <c r="H23" s="39">
        <v>14</v>
      </c>
      <c r="I23" s="34">
        <f t="shared" si="4"/>
        <v>2</v>
      </c>
      <c r="J23" s="25"/>
      <c r="K23" s="34"/>
      <c r="L23">
        <v>7</v>
      </c>
      <c r="M23" s="33">
        <v>-7</v>
      </c>
      <c r="N23" s="25">
        <v>1.75</v>
      </c>
      <c r="O23" s="27">
        <v>8</v>
      </c>
      <c r="Q23">
        <v>8</v>
      </c>
      <c r="R23" s="32">
        <v>0</v>
      </c>
      <c r="S23" s="25"/>
      <c r="T23" s="27">
        <v>8</v>
      </c>
      <c r="V23">
        <v>6</v>
      </c>
      <c r="W23" s="32">
        <v>2</v>
      </c>
      <c r="X23" s="25"/>
      <c r="Y23" s="30"/>
      <c r="AA23" s="32">
        <v>0</v>
      </c>
      <c r="AB23" s="25"/>
      <c r="AC23" s="26"/>
      <c r="AD23" s="30"/>
      <c r="AF23">
        <v>8</v>
      </c>
      <c r="AG23">
        <v>7</v>
      </c>
      <c r="AH23" s="32">
        <v>1</v>
      </c>
      <c r="AI23" s="25"/>
      <c r="AJ23">
        <v>16</v>
      </c>
      <c r="AK23" s="30">
        <v>17</v>
      </c>
      <c r="AL23" s="32">
        <v>-1</v>
      </c>
      <c r="AM23" s="25"/>
      <c r="AN23" s="26"/>
      <c r="AR23" s="32">
        <v>0</v>
      </c>
      <c r="AS23" s="25"/>
      <c r="AX23" s="32">
        <v>0</v>
      </c>
      <c r="AY23" s="25"/>
      <c r="BB23" s="32">
        <v>0</v>
      </c>
      <c r="BC23" s="25"/>
      <c r="BD23" s="27">
        <v>8</v>
      </c>
      <c r="BE23">
        <v>8</v>
      </c>
      <c r="BF23" s="32">
        <v>0</v>
      </c>
      <c r="BG23" s="25"/>
      <c r="BH23" s="26"/>
      <c r="BJ23" s="32">
        <v>0</v>
      </c>
      <c r="BK23" s="25"/>
      <c r="BL23">
        <v>24</v>
      </c>
      <c r="BM23">
        <v>24</v>
      </c>
      <c r="BN23" s="32">
        <v>0</v>
      </c>
      <c r="BO23" s="25"/>
      <c r="BP23" s="27">
        <v>16</v>
      </c>
      <c r="BQ23">
        <v>16</v>
      </c>
      <c r="BR23" s="32">
        <v>0</v>
      </c>
      <c r="BS23" s="25"/>
      <c r="BT23" s="27">
        <v>8</v>
      </c>
      <c r="BU23">
        <v>8</v>
      </c>
      <c r="BV23" s="32">
        <v>0</v>
      </c>
      <c r="BW23" s="25"/>
      <c r="BZ23" s="32">
        <v>0</v>
      </c>
      <c r="CA23" s="28"/>
      <c r="CB23">
        <v>16</v>
      </c>
      <c r="CC23">
        <v>14</v>
      </c>
      <c r="CD23" s="32">
        <v>2</v>
      </c>
      <c r="CE23" s="25"/>
      <c r="CH23" s="32">
        <v>0</v>
      </c>
      <c r="CI23" s="28"/>
      <c r="CL23" s="32">
        <v>0</v>
      </c>
      <c r="CM23" s="25"/>
      <c r="CN23">
        <v>8</v>
      </c>
      <c r="CO23">
        <v>8</v>
      </c>
      <c r="CP23" s="32">
        <v>0</v>
      </c>
      <c r="CQ23" s="28"/>
      <c r="CT23" s="32">
        <v>0</v>
      </c>
      <c r="CU23" s="25"/>
      <c r="CV23" s="27">
        <v>8</v>
      </c>
      <c r="CW23" s="30">
        <v>6</v>
      </c>
      <c r="CX23" s="32">
        <v>2</v>
      </c>
      <c r="CY23" s="28"/>
      <c r="DB23" s="32">
        <v>0</v>
      </c>
      <c r="DC23" s="28"/>
      <c r="DD23">
        <v>16</v>
      </c>
      <c r="DE23">
        <v>16</v>
      </c>
      <c r="DF23" s="32">
        <v>0</v>
      </c>
      <c r="DG23" s="28"/>
      <c r="DJ23" s="32">
        <v>0</v>
      </c>
      <c r="DK23" s="25"/>
      <c r="DL23" s="23"/>
      <c r="DN23">
        <v>48</v>
      </c>
      <c r="DO23">
        <v>50</v>
      </c>
      <c r="DP23" s="32">
        <v>-2</v>
      </c>
      <c r="DQ23" s="28"/>
      <c r="DR23" s="30">
        <v>0</v>
      </c>
      <c r="DS23" s="30">
        <v>0</v>
      </c>
      <c r="DT23" s="32">
        <v>0</v>
      </c>
      <c r="DU23" s="28"/>
      <c r="DV23" s="30">
        <v>0</v>
      </c>
      <c r="DW23" s="30">
        <v>0</v>
      </c>
      <c r="DX23" s="32">
        <v>0</v>
      </c>
      <c r="DY23" s="28"/>
      <c r="DZ23" s="24">
        <v>0</v>
      </c>
      <c r="EA23" s="30">
        <v>0</v>
      </c>
      <c r="EB23" s="32">
        <v>0</v>
      </c>
      <c r="EC23" s="28"/>
    </row>
    <row r="24" spans="1:133" x14ac:dyDescent="0.25">
      <c r="A24" s="32" t="s">
        <v>96</v>
      </c>
      <c r="B24" s="23">
        <v>0.4</v>
      </c>
      <c r="C24">
        <v>30</v>
      </c>
      <c r="D24">
        <v>28</v>
      </c>
      <c r="E24" s="32">
        <f t="shared" si="3"/>
        <v>2</v>
      </c>
      <c r="G24" s="26"/>
      <c r="H24" s="34"/>
      <c r="I24" s="34">
        <f t="shared" si="4"/>
        <v>0</v>
      </c>
      <c r="J24" s="25"/>
      <c r="K24" s="34"/>
      <c r="M24" s="32">
        <v>0</v>
      </c>
      <c r="N24" s="25"/>
      <c r="O24" s="26"/>
      <c r="R24" s="32">
        <v>0</v>
      </c>
      <c r="S24" s="25"/>
      <c r="T24" s="26"/>
      <c r="W24" s="32">
        <v>0</v>
      </c>
      <c r="X24" s="25"/>
      <c r="Y24">
        <v>18</v>
      </c>
      <c r="Z24" s="30">
        <v>15.60000000000001</v>
      </c>
      <c r="AA24" s="32">
        <v>2.3999999999999901</v>
      </c>
      <c r="AB24" s="25"/>
      <c r="AC24" s="26"/>
      <c r="AD24" s="30"/>
      <c r="AF24">
        <v>42</v>
      </c>
      <c r="AG24">
        <v>41</v>
      </c>
      <c r="AH24" s="32">
        <v>1</v>
      </c>
      <c r="AI24" s="25"/>
      <c r="AJ24">
        <v>42</v>
      </c>
      <c r="AK24" s="30">
        <v>40</v>
      </c>
      <c r="AL24" s="32">
        <v>2</v>
      </c>
      <c r="AM24" s="25"/>
      <c r="AN24" s="26"/>
      <c r="AP24">
        <v>30</v>
      </c>
      <c r="AQ24">
        <v>32</v>
      </c>
      <c r="AR24" s="32">
        <v>-2</v>
      </c>
      <c r="AS24" s="25"/>
      <c r="AX24" s="32">
        <v>0</v>
      </c>
      <c r="AY24" s="25"/>
      <c r="AZ24">
        <v>12</v>
      </c>
      <c r="BA24" s="30">
        <v>10</v>
      </c>
      <c r="BB24" s="32">
        <v>2</v>
      </c>
      <c r="BC24" s="25"/>
      <c r="BD24" s="27">
        <v>42</v>
      </c>
      <c r="BE24">
        <v>40</v>
      </c>
      <c r="BF24" s="32">
        <v>2</v>
      </c>
      <c r="BG24" s="25"/>
      <c r="BH24" s="27">
        <v>12</v>
      </c>
      <c r="BI24">
        <v>12</v>
      </c>
      <c r="BJ24" s="32">
        <v>0</v>
      </c>
      <c r="BK24" s="25"/>
      <c r="BL24">
        <v>18</v>
      </c>
      <c r="BM24">
        <v>18</v>
      </c>
      <c r="BN24" s="32">
        <v>0</v>
      </c>
      <c r="BO24" s="25"/>
      <c r="BP24" s="27">
        <v>18</v>
      </c>
      <c r="BQ24">
        <v>19</v>
      </c>
      <c r="BR24" s="32">
        <v>-1</v>
      </c>
      <c r="BS24" s="25"/>
      <c r="BT24" s="26"/>
      <c r="BV24" s="32">
        <v>0</v>
      </c>
      <c r="BW24" s="25"/>
      <c r="BZ24" s="32">
        <v>0</v>
      </c>
      <c r="CA24" s="28"/>
      <c r="CB24">
        <v>12</v>
      </c>
      <c r="CC24">
        <v>13</v>
      </c>
      <c r="CD24" s="32">
        <v>-1</v>
      </c>
      <c r="CE24" s="25"/>
      <c r="CH24" s="32">
        <v>0</v>
      </c>
      <c r="CI24" s="28"/>
      <c r="CL24" s="32">
        <v>0</v>
      </c>
      <c r="CM24" s="25"/>
      <c r="CN24">
        <v>18</v>
      </c>
      <c r="CO24">
        <v>20</v>
      </c>
      <c r="CP24" s="32">
        <v>-2</v>
      </c>
      <c r="CQ24" s="28"/>
      <c r="CR24">
        <v>48</v>
      </c>
      <c r="CS24" s="30">
        <v>46</v>
      </c>
      <c r="CT24" s="32">
        <v>2</v>
      </c>
      <c r="CU24" s="25"/>
      <c r="CV24" s="24"/>
      <c r="CX24" s="32">
        <v>0</v>
      </c>
      <c r="CY24" s="28"/>
      <c r="DB24" s="32">
        <v>0</v>
      </c>
      <c r="DC24" s="28"/>
      <c r="DF24" s="32">
        <v>0</v>
      </c>
      <c r="DG24" s="28"/>
      <c r="DJ24" s="32">
        <v>0</v>
      </c>
      <c r="DK24" s="25"/>
      <c r="DL24">
        <v>78</v>
      </c>
      <c r="DM24">
        <v>80</v>
      </c>
      <c r="DN24">
        <v>72</v>
      </c>
      <c r="DO24">
        <v>70</v>
      </c>
      <c r="DP24" s="32">
        <v>0</v>
      </c>
      <c r="DQ24" s="28"/>
      <c r="DR24" s="30">
        <v>78</v>
      </c>
      <c r="DS24" s="30">
        <v>80</v>
      </c>
      <c r="DT24" s="32">
        <v>-2</v>
      </c>
      <c r="DU24" s="28"/>
      <c r="DV24" s="30">
        <v>0</v>
      </c>
      <c r="DW24" s="30">
        <v>0</v>
      </c>
      <c r="DX24" s="32">
        <v>0</v>
      </c>
      <c r="DY24" s="28"/>
      <c r="DZ24" s="24">
        <v>0</v>
      </c>
      <c r="EA24" s="30">
        <v>0</v>
      </c>
      <c r="EB24" s="32">
        <v>0</v>
      </c>
      <c r="EC24" s="28"/>
    </row>
    <row r="25" spans="1:133" x14ac:dyDescent="0.25">
      <c r="A25" s="32" t="s">
        <v>97</v>
      </c>
      <c r="B25" s="23">
        <v>1</v>
      </c>
      <c r="C25">
        <v>55</v>
      </c>
      <c r="D25">
        <v>51</v>
      </c>
      <c r="E25" s="32">
        <f t="shared" si="3"/>
        <v>4</v>
      </c>
      <c r="G25" s="27">
        <v>85</v>
      </c>
      <c r="H25" s="39">
        <v>82.756999999999977</v>
      </c>
      <c r="I25" s="34">
        <f t="shared" si="4"/>
        <v>2.2430000000000234</v>
      </c>
      <c r="J25" s="25"/>
      <c r="K25" s="35">
        <v>55</v>
      </c>
      <c r="L25">
        <v>51</v>
      </c>
      <c r="M25" s="32">
        <v>4</v>
      </c>
      <c r="N25" s="25"/>
      <c r="O25" s="27">
        <v>25</v>
      </c>
      <c r="Q25">
        <v>23</v>
      </c>
      <c r="R25" s="32">
        <v>2</v>
      </c>
      <c r="S25" s="25"/>
      <c r="T25" s="27">
        <v>175</v>
      </c>
      <c r="V25">
        <v>171</v>
      </c>
      <c r="W25" s="32">
        <v>4</v>
      </c>
      <c r="X25" s="25"/>
      <c r="Y25" s="30"/>
      <c r="AA25" s="32">
        <v>0</v>
      </c>
      <c r="AB25" s="25"/>
      <c r="AC25" s="26"/>
      <c r="AD25">
        <v>20</v>
      </c>
      <c r="AE25">
        <v>20</v>
      </c>
      <c r="AF25">
        <v>36</v>
      </c>
      <c r="AG25">
        <v>33</v>
      </c>
      <c r="AH25" s="32">
        <v>3</v>
      </c>
      <c r="AI25" s="25"/>
      <c r="AJ25">
        <v>106</v>
      </c>
      <c r="AK25" s="30">
        <v>100.9842</v>
      </c>
      <c r="AL25" s="32">
        <v>5.0157999999999987</v>
      </c>
      <c r="AM25" s="25"/>
      <c r="AN25" s="27">
        <v>107</v>
      </c>
      <c r="AO25">
        <v>100</v>
      </c>
      <c r="AP25">
        <v>122</v>
      </c>
      <c r="AQ25">
        <v>118</v>
      </c>
      <c r="AR25" s="32">
        <v>11</v>
      </c>
      <c r="AS25" s="25"/>
      <c r="AX25" s="32">
        <v>0</v>
      </c>
      <c r="AY25" s="25"/>
      <c r="AZ25">
        <v>112</v>
      </c>
      <c r="BA25" s="30">
        <v>108.3522</v>
      </c>
      <c r="BB25" s="32">
        <v>3.6478000000000042</v>
      </c>
      <c r="BC25" s="25"/>
      <c r="BD25" s="27">
        <v>167</v>
      </c>
      <c r="BE25">
        <v>160</v>
      </c>
      <c r="BF25" s="32">
        <v>7</v>
      </c>
      <c r="BG25" s="25"/>
      <c r="BH25" s="26"/>
      <c r="BJ25" s="32">
        <v>0</v>
      </c>
      <c r="BK25" s="25"/>
      <c r="BL25">
        <v>196</v>
      </c>
      <c r="BM25">
        <v>190</v>
      </c>
      <c r="BN25" s="32">
        <v>6</v>
      </c>
      <c r="BO25" s="25"/>
      <c r="BP25" s="26"/>
      <c r="BR25" s="32">
        <v>0</v>
      </c>
      <c r="BS25" s="25"/>
      <c r="BT25" s="27">
        <v>84</v>
      </c>
      <c r="BU25">
        <v>81</v>
      </c>
      <c r="BV25" s="32">
        <v>3</v>
      </c>
      <c r="BW25" s="25"/>
      <c r="BX25">
        <v>30</v>
      </c>
      <c r="BY25">
        <v>30</v>
      </c>
      <c r="BZ25" s="32">
        <v>0</v>
      </c>
      <c r="CA25" s="28"/>
      <c r="CB25">
        <v>72</v>
      </c>
      <c r="CC25">
        <v>69</v>
      </c>
      <c r="CD25" s="32">
        <v>3</v>
      </c>
      <c r="CE25" s="25"/>
      <c r="CH25" s="32">
        <v>0</v>
      </c>
      <c r="CI25" s="28"/>
      <c r="CJ25">
        <v>15</v>
      </c>
      <c r="CK25">
        <v>16</v>
      </c>
      <c r="CL25" s="32">
        <v>-1</v>
      </c>
      <c r="CM25" s="25"/>
      <c r="CP25" s="32">
        <v>0</v>
      </c>
      <c r="CQ25" s="28"/>
      <c r="CT25" s="32">
        <v>0</v>
      </c>
      <c r="CU25" s="25"/>
      <c r="CV25" s="27">
        <v>106</v>
      </c>
      <c r="CW25" s="30">
        <v>100</v>
      </c>
      <c r="CX25" s="32">
        <v>6</v>
      </c>
      <c r="CY25" s="28"/>
      <c r="CZ25">
        <v>123</v>
      </c>
      <c r="DA25">
        <v>115</v>
      </c>
      <c r="DB25" s="32">
        <v>8</v>
      </c>
      <c r="DC25" s="28"/>
      <c r="DF25" s="32">
        <v>0</v>
      </c>
      <c r="DG25" s="28"/>
      <c r="DH25">
        <v>50</v>
      </c>
      <c r="DI25">
        <v>50</v>
      </c>
      <c r="DJ25" s="32">
        <v>0</v>
      </c>
      <c r="DK25" s="25"/>
      <c r="DL25">
        <v>86</v>
      </c>
      <c r="DM25">
        <v>80</v>
      </c>
      <c r="DN25">
        <v>69</v>
      </c>
      <c r="DO25">
        <v>67</v>
      </c>
      <c r="DP25" s="32">
        <v>8</v>
      </c>
      <c r="DQ25" s="28"/>
      <c r="DR25" s="30">
        <v>206.607</v>
      </c>
      <c r="DS25" s="30">
        <v>200</v>
      </c>
      <c r="DT25" s="32">
        <v>6.6069999999999993</v>
      </c>
      <c r="DU25" s="28"/>
      <c r="DV25" s="30">
        <v>96.805999999999997</v>
      </c>
      <c r="DW25" s="30">
        <v>90.151200000000003</v>
      </c>
      <c r="DX25" s="32">
        <v>6.6547999999999936</v>
      </c>
      <c r="DY25" s="28"/>
      <c r="DZ25" s="24">
        <v>0</v>
      </c>
      <c r="EA25" s="30">
        <v>0</v>
      </c>
      <c r="EB25" s="32">
        <v>0</v>
      </c>
      <c r="EC25" s="28"/>
    </row>
    <row r="26" spans="1:133" x14ac:dyDescent="0.25">
      <c r="A26" s="32" t="s">
        <v>98</v>
      </c>
      <c r="B26" s="23">
        <v>0.12</v>
      </c>
      <c r="E26" s="32">
        <f t="shared" si="3"/>
        <v>0</v>
      </c>
      <c r="G26" s="26"/>
      <c r="H26" s="34"/>
      <c r="I26" s="34">
        <f t="shared" si="4"/>
        <v>0</v>
      </c>
      <c r="J26" s="25"/>
      <c r="K26" s="35">
        <v>32</v>
      </c>
      <c r="L26">
        <v>30</v>
      </c>
      <c r="M26" s="32">
        <v>2</v>
      </c>
      <c r="N26" s="25"/>
      <c r="O26" s="27">
        <v>48</v>
      </c>
      <c r="Q26">
        <v>52</v>
      </c>
      <c r="R26" s="32">
        <v>-4</v>
      </c>
      <c r="S26" s="25"/>
      <c r="T26" s="26"/>
      <c r="W26" s="32">
        <v>0</v>
      </c>
      <c r="X26" s="25"/>
      <c r="Y26">
        <v>32</v>
      </c>
      <c r="Z26" s="30">
        <v>36</v>
      </c>
      <c r="AA26" s="32">
        <v>-4</v>
      </c>
      <c r="AB26" s="25"/>
      <c r="AC26" s="26"/>
      <c r="AD26" s="30"/>
      <c r="AF26">
        <v>48</v>
      </c>
      <c r="AG26">
        <v>51</v>
      </c>
      <c r="AH26" s="32">
        <v>-3</v>
      </c>
      <c r="AI26" s="25"/>
      <c r="AL26" s="32">
        <v>0</v>
      </c>
      <c r="AM26" s="25"/>
      <c r="AN26" s="26"/>
      <c r="AR26" s="32">
        <v>0</v>
      </c>
      <c r="AS26" s="25"/>
      <c r="AX26" s="32">
        <v>0</v>
      </c>
      <c r="AY26" s="25"/>
      <c r="AZ26">
        <v>80</v>
      </c>
      <c r="BA26" s="30">
        <v>80</v>
      </c>
      <c r="BB26" s="32">
        <v>0</v>
      </c>
      <c r="BC26" s="25"/>
      <c r="BD26" s="26"/>
      <c r="BF26" s="32">
        <v>0</v>
      </c>
      <c r="BG26" s="25"/>
      <c r="BH26" s="27">
        <v>24</v>
      </c>
      <c r="BI26">
        <v>29</v>
      </c>
      <c r="BJ26" s="32">
        <v>-5</v>
      </c>
      <c r="BK26" s="25"/>
      <c r="BN26" s="32">
        <v>0</v>
      </c>
      <c r="BO26" s="25"/>
      <c r="BP26" s="26"/>
      <c r="BR26" s="32">
        <v>0</v>
      </c>
      <c r="BS26" s="25"/>
      <c r="BT26" s="27">
        <v>56</v>
      </c>
      <c r="BU26">
        <v>55</v>
      </c>
      <c r="BV26" s="32">
        <v>1</v>
      </c>
      <c r="BW26" s="25"/>
      <c r="BX26">
        <v>32</v>
      </c>
      <c r="BY26">
        <v>30</v>
      </c>
      <c r="BZ26" s="32">
        <v>2</v>
      </c>
      <c r="CA26" s="28"/>
      <c r="CB26">
        <v>32</v>
      </c>
      <c r="CC26">
        <v>32</v>
      </c>
      <c r="CD26" s="32">
        <v>0</v>
      </c>
      <c r="CE26" s="25"/>
      <c r="CH26" s="32">
        <v>0</v>
      </c>
      <c r="CI26" s="28"/>
      <c r="CJ26">
        <v>40</v>
      </c>
      <c r="CK26">
        <v>40</v>
      </c>
      <c r="CL26" s="32">
        <v>0</v>
      </c>
      <c r="CM26" s="25"/>
      <c r="CP26" s="32">
        <v>0</v>
      </c>
      <c r="CQ26" s="28"/>
      <c r="CR26">
        <v>8</v>
      </c>
      <c r="CS26" s="30">
        <v>12.6</v>
      </c>
      <c r="CT26" s="32">
        <v>-4.5999999999999996</v>
      </c>
      <c r="CU26" s="25"/>
      <c r="CV26" s="24"/>
      <c r="CX26" s="32">
        <v>0</v>
      </c>
      <c r="CY26" s="28"/>
      <c r="DB26" s="32">
        <v>0</v>
      </c>
      <c r="DC26" s="28"/>
      <c r="DF26" s="32">
        <v>0</v>
      </c>
      <c r="DG26" s="28"/>
      <c r="DJ26" s="32">
        <v>0</v>
      </c>
      <c r="DK26" s="25"/>
      <c r="DL26">
        <v>48</v>
      </c>
      <c r="DM26">
        <v>50</v>
      </c>
      <c r="DN26">
        <v>40</v>
      </c>
      <c r="DO26">
        <v>40</v>
      </c>
      <c r="DP26" s="32">
        <v>-2</v>
      </c>
      <c r="DQ26" s="28"/>
      <c r="DR26" s="30">
        <v>0</v>
      </c>
      <c r="DS26" s="30">
        <v>0</v>
      </c>
      <c r="DT26" s="32">
        <v>0</v>
      </c>
      <c r="DU26" s="28"/>
      <c r="DV26" s="30">
        <v>0</v>
      </c>
      <c r="DW26" s="30">
        <v>0</v>
      </c>
      <c r="DX26" s="32">
        <v>0</v>
      </c>
      <c r="DY26" s="28"/>
      <c r="DZ26" s="24">
        <v>0</v>
      </c>
      <c r="EA26" s="30">
        <v>0</v>
      </c>
      <c r="EB26" s="32">
        <v>0</v>
      </c>
      <c r="EC26" s="28"/>
    </row>
    <row r="27" spans="1:133" x14ac:dyDescent="0.25">
      <c r="A27" s="32" t="s">
        <v>99</v>
      </c>
      <c r="B27" s="23">
        <v>1</v>
      </c>
      <c r="E27" s="32">
        <f t="shared" si="3"/>
        <v>0</v>
      </c>
      <c r="G27" s="26"/>
      <c r="H27" s="34"/>
      <c r="I27" s="34">
        <f t="shared" si="4"/>
        <v>0</v>
      </c>
      <c r="J27" s="25"/>
      <c r="K27" s="34"/>
      <c r="M27" s="32">
        <v>0</v>
      </c>
      <c r="N27" s="25"/>
      <c r="O27" s="26"/>
      <c r="R27" s="32">
        <v>0</v>
      </c>
      <c r="S27" s="25"/>
      <c r="T27" s="26"/>
      <c r="W27" s="32">
        <v>0</v>
      </c>
      <c r="X27" s="25"/>
      <c r="Y27" s="30"/>
      <c r="AA27" s="32">
        <v>0</v>
      </c>
      <c r="AB27" s="25"/>
      <c r="AC27" s="26"/>
      <c r="AD27" s="30"/>
      <c r="AH27" s="32">
        <v>0</v>
      </c>
      <c r="AI27" s="25"/>
      <c r="AL27" s="32">
        <v>0</v>
      </c>
      <c r="AM27" s="25"/>
      <c r="AN27" s="26"/>
      <c r="AR27" s="32">
        <v>0</v>
      </c>
      <c r="AS27" s="25"/>
      <c r="AX27" s="32">
        <v>0</v>
      </c>
      <c r="AY27" s="25"/>
      <c r="BB27" s="32">
        <v>0</v>
      </c>
      <c r="BC27" s="25"/>
      <c r="BD27" s="26"/>
      <c r="BF27" s="32">
        <v>0</v>
      </c>
      <c r="BG27" s="25"/>
      <c r="BH27" s="26"/>
      <c r="BJ27" s="32">
        <v>0</v>
      </c>
      <c r="BK27" s="25"/>
      <c r="BN27" s="32">
        <v>0</v>
      </c>
      <c r="BO27" s="25"/>
      <c r="BP27" s="26"/>
      <c r="BR27" s="32">
        <v>0</v>
      </c>
      <c r="BS27" s="25"/>
      <c r="BT27" s="26"/>
      <c r="BV27" s="32">
        <v>0</v>
      </c>
      <c r="BW27" s="25"/>
      <c r="BZ27" s="32">
        <v>0</v>
      </c>
      <c r="CA27" s="28"/>
      <c r="CD27" s="32">
        <v>0</v>
      </c>
      <c r="CE27" s="25"/>
      <c r="CG27">
        <v>75</v>
      </c>
      <c r="CH27" s="33">
        <v>-75</v>
      </c>
      <c r="CI27" s="28">
        <v>75</v>
      </c>
      <c r="CJ27">
        <v>41</v>
      </c>
      <c r="CK27">
        <v>40</v>
      </c>
      <c r="CL27" s="32">
        <v>1</v>
      </c>
      <c r="CM27" s="25"/>
      <c r="CP27" s="32">
        <v>0</v>
      </c>
      <c r="CQ27" s="28"/>
      <c r="CT27" s="32">
        <v>0</v>
      </c>
      <c r="CU27" s="25"/>
      <c r="CV27" s="27">
        <v>30</v>
      </c>
      <c r="CW27" s="30">
        <v>30</v>
      </c>
      <c r="CX27" s="32">
        <v>0</v>
      </c>
      <c r="CY27" s="28"/>
      <c r="CZ27">
        <v>54</v>
      </c>
      <c r="DA27">
        <v>52</v>
      </c>
      <c r="DB27" s="32">
        <v>2</v>
      </c>
      <c r="DC27" s="28"/>
      <c r="DF27" s="32">
        <v>0</v>
      </c>
      <c r="DG27" s="28"/>
      <c r="DJ27" s="32">
        <v>0</v>
      </c>
      <c r="DK27" s="25"/>
      <c r="DL27">
        <v>73</v>
      </c>
      <c r="DM27">
        <v>70</v>
      </c>
      <c r="DN27">
        <v>60</v>
      </c>
      <c r="DO27">
        <v>58</v>
      </c>
      <c r="DP27" s="32">
        <v>5</v>
      </c>
      <c r="DQ27" s="28"/>
      <c r="DR27" s="30">
        <v>51.337000000000003</v>
      </c>
      <c r="DS27" s="30">
        <v>50</v>
      </c>
      <c r="DT27" s="32">
        <v>1.3370000000000031</v>
      </c>
      <c r="DU27" s="28"/>
      <c r="DV27" s="30">
        <v>0</v>
      </c>
      <c r="DW27" s="30">
        <v>0</v>
      </c>
      <c r="DX27" s="32">
        <v>0</v>
      </c>
      <c r="DY27" s="28"/>
      <c r="DZ27" s="6">
        <v>65.436999999999998</v>
      </c>
      <c r="EA27" s="30">
        <v>0</v>
      </c>
      <c r="EB27" s="32">
        <v>0</v>
      </c>
      <c r="EC27" s="28"/>
    </row>
    <row r="28" spans="1:133" x14ac:dyDescent="0.25">
      <c r="A28" s="32" t="s">
        <v>100</v>
      </c>
      <c r="B28" s="23">
        <v>0.25</v>
      </c>
      <c r="E28" s="32">
        <f t="shared" si="3"/>
        <v>0</v>
      </c>
      <c r="G28" s="27">
        <v>8</v>
      </c>
      <c r="H28" s="39">
        <v>8.6000000000000014</v>
      </c>
      <c r="I28" s="34">
        <f t="shared" si="4"/>
        <v>-0.60000000000000142</v>
      </c>
      <c r="J28" s="25"/>
      <c r="K28" s="34"/>
      <c r="M28" s="32">
        <v>0</v>
      </c>
      <c r="N28" s="25"/>
      <c r="O28" s="26"/>
      <c r="R28" s="32">
        <v>0</v>
      </c>
      <c r="S28" s="25"/>
      <c r="T28" s="26"/>
      <c r="W28" s="32">
        <v>0</v>
      </c>
      <c r="X28" s="25"/>
      <c r="Y28" s="30"/>
      <c r="AA28" s="32">
        <v>0</v>
      </c>
      <c r="AB28" s="25"/>
      <c r="AC28" s="26"/>
      <c r="AD28" s="30"/>
      <c r="AF28">
        <v>56</v>
      </c>
      <c r="AG28">
        <v>59</v>
      </c>
      <c r="AH28" s="32">
        <v>-3</v>
      </c>
      <c r="AI28" s="25"/>
      <c r="AL28" s="32">
        <v>0</v>
      </c>
      <c r="AM28" s="25"/>
      <c r="AN28" s="26"/>
      <c r="AR28" s="32">
        <v>0</v>
      </c>
      <c r="AS28" s="25"/>
      <c r="AX28" s="32">
        <v>0</v>
      </c>
      <c r="AY28" s="25"/>
      <c r="BB28" s="32">
        <v>0</v>
      </c>
      <c r="BC28" s="25"/>
      <c r="BD28" s="27">
        <v>40</v>
      </c>
      <c r="BE28">
        <v>40</v>
      </c>
      <c r="BF28" s="32">
        <v>0</v>
      </c>
      <c r="BG28" s="25"/>
      <c r="BH28" s="26"/>
      <c r="BJ28" s="32">
        <v>0</v>
      </c>
      <c r="BK28" s="25"/>
      <c r="BL28">
        <v>8</v>
      </c>
      <c r="BM28">
        <v>8</v>
      </c>
      <c r="BN28" s="32">
        <v>0</v>
      </c>
      <c r="BO28" s="25"/>
      <c r="BP28" s="27">
        <v>8</v>
      </c>
      <c r="BQ28">
        <v>12</v>
      </c>
      <c r="BR28" s="32">
        <v>-4</v>
      </c>
      <c r="BS28" s="25"/>
      <c r="BT28" s="26"/>
      <c r="BV28" s="32">
        <v>0</v>
      </c>
      <c r="BW28" s="25"/>
      <c r="BZ28" s="32">
        <v>0</v>
      </c>
      <c r="CA28" s="28"/>
      <c r="CD28" s="32">
        <v>0</v>
      </c>
      <c r="CE28" s="25"/>
      <c r="CH28" s="32">
        <v>0</v>
      </c>
      <c r="CI28" s="28"/>
      <c r="CL28" s="32">
        <v>0</v>
      </c>
      <c r="CM28" s="25"/>
      <c r="CP28" s="32">
        <v>0</v>
      </c>
      <c r="CQ28" s="28"/>
      <c r="CT28" s="32">
        <v>0</v>
      </c>
      <c r="CU28" s="25"/>
      <c r="CV28" s="24"/>
      <c r="CX28" s="32">
        <v>0</v>
      </c>
      <c r="CY28" s="28"/>
      <c r="DB28" s="32">
        <v>0</v>
      </c>
      <c r="DC28" s="28"/>
      <c r="DF28" s="32">
        <v>0</v>
      </c>
      <c r="DG28" s="28"/>
      <c r="DJ28" s="32">
        <v>0</v>
      </c>
      <c r="DK28" s="25"/>
      <c r="DL28">
        <v>32</v>
      </c>
      <c r="DM28">
        <v>30</v>
      </c>
      <c r="DN28">
        <v>32</v>
      </c>
      <c r="DO28">
        <v>30</v>
      </c>
      <c r="DP28" s="32">
        <v>4</v>
      </c>
      <c r="DQ28" s="28"/>
      <c r="DR28" s="30">
        <v>48</v>
      </c>
      <c r="DS28" s="30">
        <v>50</v>
      </c>
      <c r="DT28" s="32">
        <v>-2</v>
      </c>
      <c r="DU28" s="28"/>
      <c r="DV28" s="30">
        <v>32</v>
      </c>
      <c r="DW28" s="30">
        <v>31.2</v>
      </c>
      <c r="DX28" s="32">
        <v>0.79999999999999716</v>
      </c>
      <c r="DY28" s="28"/>
      <c r="DZ28" s="24">
        <v>0</v>
      </c>
      <c r="EA28" s="30">
        <v>0</v>
      </c>
      <c r="EB28" s="32">
        <v>0</v>
      </c>
      <c r="EC28" s="28"/>
    </row>
    <row r="29" spans="1:133" x14ac:dyDescent="0.25">
      <c r="A29" s="32" t="s">
        <v>101</v>
      </c>
      <c r="B29" s="23">
        <v>1</v>
      </c>
      <c r="E29" s="32">
        <f t="shared" si="3"/>
        <v>0</v>
      </c>
      <c r="G29" s="26"/>
      <c r="H29" s="34"/>
      <c r="I29" s="34">
        <f t="shared" si="4"/>
        <v>0</v>
      </c>
      <c r="J29" s="25"/>
      <c r="K29" s="34"/>
      <c r="M29" s="32">
        <v>0</v>
      </c>
      <c r="N29" s="25"/>
      <c r="O29" s="26"/>
      <c r="R29" s="32">
        <v>0</v>
      </c>
      <c r="S29" s="25"/>
      <c r="T29" s="26"/>
      <c r="W29" s="32">
        <v>0</v>
      </c>
      <c r="X29" s="25"/>
      <c r="Y29" s="30"/>
      <c r="AA29" s="32">
        <v>0</v>
      </c>
      <c r="AB29" s="25"/>
      <c r="AC29" s="26"/>
      <c r="AD29" s="30"/>
      <c r="AH29" s="32">
        <v>0</v>
      </c>
      <c r="AI29" s="25"/>
      <c r="AL29" s="32">
        <v>0</v>
      </c>
      <c r="AM29" s="25"/>
      <c r="AN29" s="26"/>
      <c r="AR29" s="32">
        <v>0</v>
      </c>
      <c r="AS29" s="25"/>
      <c r="AV29">
        <v>41</v>
      </c>
      <c r="AW29">
        <v>40</v>
      </c>
      <c r="AX29" s="32">
        <v>1</v>
      </c>
      <c r="AY29" s="25"/>
      <c r="BB29" s="32">
        <v>0</v>
      </c>
      <c r="BC29" s="25"/>
      <c r="BD29" s="26"/>
      <c r="BF29" s="32">
        <v>0</v>
      </c>
      <c r="BG29" s="25"/>
      <c r="BH29" s="26"/>
      <c r="BJ29" s="32">
        <v>0</v>
      </c>
      <c r="BK29" s="25"/>
      <c r="BL29">
        <v>4</v>
      </c>
      <c r="BM29">
        <v>5</v>
      </c>
      <c r="BN29" s="32">
        <v>-1</v>
      </c>
      <c r="BO29" s="25"/>
      <c r="BP29" s="27">
        <v>36</v>
      </c>
      <c r="BQ29">
        <v>36</v>
      </c>
      <c r="BR29" s="32">
        <v>0</v>
      </c>
      <c r="BS29" s="25"/>
      <c r="BT29" s="26"/>
      <c r="BV29" s="32">
        <v>0</v>
      </c>
      <c r="BW29" s="25"/>
      <c r="BZ29" s="32">
        <v>0</v>
      </c>
      <c r="CA29" s="28"/>
      <c r="CB29">
        <v>20</v>
      </c>
      <c r="CC29">
        <v>18</v>
      </c>
      <c r="CD29" s="32">
        <v>2</v>
      </c>
      <c r="CE29" s="25"/>
      <c r="CH29" s="32">
        <v>0</v>
      </c>
      <c r="CI29" s="28"/>
      <c r="CL29" s="32">
        <v>0</v>
      </c>
      <c r="CM29" s="25"/>
      <c r="CP29" s="32">
        <v>0</v>
      </c>
      <c r="CQ29" s="28"/>
      <c r="CR29">
        <v>16</v>
      </c>
      <c r="CS29" s="30">
        <v>14.9476</v>
      </c>
      <c r="CT29" s="32">
        <v>1.0524</v>
      </c>
      <c r="CU29" s="25"/>
      <c r="CV29" s="24"/>
      <c r="CX29" s="32">
        <v>0</v>
      </c>
      <c r="CY29" s="28"/>
      <c r="DB29" s="32">
        <v>0</v>
      </c>
      <c r="DC29" s="28"/>
      <c r="DD29">
        <v>12</v>
      </c>
      <c r="DE29">
        <v>10</v>
      </c>
      <c r="DF29" s="32">
        <v>-2</v>
      </c>
      <c r="DG29" s="28"/>
      <c r="DJ29" s="32">
        <v>0</v>
      </c>
      <c r="DK29" s="25"/>
      <c r="DL29" s="23"/>
      <c r="DN29">
        <v>63</v>
      </c>
      <c r="DO29">
        <v>63</v>
      </c>
      <c r="DP29" s="32">
        <v>0</v>
      </c>
      <c r="DQ29" s="28"/>
      <c r="DR29" s="30">
        <v>52.051000000000002</v>
      </c>
      <c r="DS29" s="30">
        <v>50</v>
      </c>
      <c r="DT29" s="32">
        <v>2.0510000000000019</v>
      </c>
      <c r="DU29" s="28"/>
      <c r="DV29" s="30">
        <v>0</v>
      </c>
      <c r="DW29" s="30">
        <v>0</v>
      </c>
      <c r="DX29" s="32">
        <v>0</v>
      </c>
      <c r="DY29" s="28"/>
      <c r="DZ29" s="24">
        <v>0</v>
      </c>
      <c r="EA29" s="30">
        <v>0</v>
      </c>
      <c r="EB29" s="32">
        <v>0</v>
      </c>
      <c r="EC29" s="28"/>
    </row>
    <row r="30" spans="1:133" x14ac:dyDescent="0.25">
      <c r="A30" s="32" t="s">
        <v>102</v>
      </c>
      <c r="B30" s="23">
        <v>0.4</v>
      </c>
      <c r="C30">
        <v>48</v>
      </c>
      <c r="D30">
        <v>48</v>
      </c>
      <c r="E30" s="32">
        <f t="shared" si="3"/>
        <v>0</v>
      </c>
      <c r="G30" s="26"/>
      <c r="H30" s="34"/>
      <c r="I30" s="34">
        <f t="shared" si="4"/>
        <v>0</v>
      </c>
      <c r="J30" s="25"/>
      <c r="K30" s="35">
        <v>32</v>
      </c>
      <c r="L30">
        <v>30</v>
      </c>
      <c r="M30" s="32">
        <v>2</v>
      </c>
      <c r="N30" s="25"/>
      <c r="O30" s="27">
        <v>8</v>
      </c>
      <c r="Q30">
        <v>9</v>
      </c>
      <c r="R30" s="32">
        <v>-1</v>
      </c>
      <c r="S30" s="25"/>
      <c r="T30" s="26"/>
      <c r="W30" s="32">
        <v>0</v>
      </c>
      <c r="X30" s="25"/>
      <c r="Y30">
        <v>48</v>
      </c>
      <c r="Z30" s="30">
        <v>50</v>
      </c>
      <c r="AA30" s="32">
        <v>-2</v>
      </c>
      <c r="AB30" s="25"/>
      <c r="AC30" s="26"/>
      <c r="AD30" s="30"/>
      <c r="AH30" s="32">
        <v>0</v>
      </c>
      <c r="AI30" s="25"/>
      <c r="AJ30">
        <v>32</v>
      </c>
      <c r="AK30" s="30">
        <v>36.600000000000009</v>
      </c>
      <c r="AL30" s="32">
        <v>-4.6000000000000094</v>
      </c>
      <c r="AM30" s="25"/>
      <c r="AN30" s="26"/>
      <c r="AR30" s="32">
        <v>0</v>
      </c>
      <c r="AS30" s="25"/>
      <c r="AT30">
        <v>16</v>
      </c>
      <c r="AU30">
        <v>20</v>
      </c>
      <c r="AV30">
        <v>56</v>
      </c>
      <c r="AW30">
        <v>60</v>
      </c>
      <c r="AX30" s="32">
        <v>-8</v>
      </c>
      <c r="AY30" s="25"/>
      <c r="BB30" s="32">
        <v>0</v>
      </c>
      <c r="BC30" s="25"/>
      <c r="BD30" s="27">
        <v>40</v>
      </c>
      <c r="BE30">
        <v>42</v>
      </c>
      <c r="BF30" s="32">
        <v>-2</v>
      </c>
      <c r="BG30" s="25"/>
      <c r="BH30" s="27">
        <v>24</v>
      </c>
      <c r="BI30">
        <v>24</v>
      </c>
      <c r="BJ30" s="32">
        <v>0</v>
      </c>
      <c r="BK30" s="25"/>
      <c r="BL30">
        <v>16</v>
      </c>
      <c r="BM30">
        <v>15</v>
      </c>
      <c r="BN30" s="32">
        <v>1</v>
      </c>
      <c r="BO30" s="25"/>
      <c r="BP30" s="27">
        <v>24</v>
      </c>
      <c r="BQ30">
        <v>27</v>
      </c>
      <c r="BR30" s="32">
        <v>-3</v>
      </c>
      <c r="BS30" s="25"/>
      <c r="BT30" s="26"/>
      <c r="BV30" s="32">
        <v>0</v>
      </c>
      <c r="BW30" s="25"/>
      <c r="BZ30" s="32">
        <v>0</v>
      </c>
      <c r="CA30" s="28"/>
      <c r="CB30">
        <v>32</v>
      </c>
      <c r="CC30">
        <v>34</v>
      </c>
      <c r="CD30" s="32">
        <v>-2</v>
      </c>
      <c r="CE30" s="25"/>
      <c r="CF30">
        <v>16</v>
      </c>
      <c r="CG30">
        <v>16</v>
      </c>
      <c r="CH30" s="32">
        <v>0</v>
      </c>
      <c r="CI30" s="28"/>
      <c r="CJ30">
        <v>16</v>
      </c>
      <c r="CK30">
        <v>16</v>
      </c>
      <c r="CL30" s="32">
        <v>0</v>
      </c>
      <c r="CM30" s="25"/>
      <c r="CP30" s="32">
        <v>0</v>
      </c>
      <c r="CQ30" s="28"/>
      <c r="CT30" s="32">
        <v>0</v>
      </c>
      <c r="CU30" s="25"/>
      <c r="CV30" s="24"/>
      <c r="CX30" s="32">
        <v>0</v>
      </c>
      <c r="CY30" s="28"/>
      <c r="CZ30">
        <v>40</v>
      </c>
      <c r="DA30">
        <v>40</v>
      </c>
      <c r="DB30" s="32">
        <v>0</v>
      </c>
      <c r="DC30" s="28"/>
      <c r="DF30" s="32">
        <v>0</v>
      </c>
      <c r="DG30" s="28"/>
      <c r="DJ30" s="32">
        <v>0</v>
      </c>
      <c r="DK30" s="25"/>
      <c r="DL30" s="23"/>
      <c r="DN30" s="23"/>
      <c r="DP30" s="32">
        <v>0</v>
      </c>
      <c r="DQ30" s="28"/>
      <c r="DR30" s="30">
        <v>0</v>
      </c>
      <c r="DS30" s="30">
        <v>0</v>
      </c>
      <c r="DT30" s="32">
        <v>0</v>
      </c>
      <c r="DU30" s="28"/>
      <c r="DV30" s="30">
        <v>0</v>
      </c>
      <c r="DW30" s="30">
        <v>0</v>
      </c>
      <c r="DX30" s="32">
        <v>0</v>
      </c>
      <c r="DY30" s="28"/>
      <c r="DZ30" s="24">
        <v>0</v>
      </c>
      <c r="EA30" s="30">
        <v>0</v>
      </c>
      <c r="EB30" s="32">
        <v>0</v>
      </c>
      <c r="EC30" s="28"/>
    </row>
    <row r="31" spans="1:133" x14ac:dyDescent="0.25">
      <c r="A31" s="32" t="s">
        <v>103</v>
      </c>
      <c r="B31" s="23">
        <v>1</v>
      </c>
      <c r="E31" s="32">
        <f t="shared" si="3"/>
        <v>0</v>
      </c>
      <c r="G31" s="26"/>
      <c r="H31" s="34"/>
      <c r="I31" s="34">
        <f t="shared" si="4"/>
        <v>0</v>
      </c>
      <c r="J31" s="25"/>
      <c r="K31" s="34"/>
      <c r="M31" s="32">
        <v>0</v>
      </c>
      <c r="N31" s="25"/>
      <c r="O31" s="26"/>
      <c r="R31" s="32">
        <v>0</v>
      </c>
      <c r="S31" s="25"/>
      <c r="T31" s="26"/>
      <c r="W31" s="32">
        <v>0</v>
      </c>
      <c r="X31" s="25"/>
      <c r="Y31" s="30"/>
      <c r="AA31" s="32">
        <v>0</v>
      </c>
      <c r="AB31" s="25"/>
      <c r="AC31" s="26"/>
      <c r="AD31" s="30"/>
      <c r="AH31" s="32">
        <v>0</v>
      </c>
      <c r="AI31" s="25"/>
      <c r="AL31" s="32">
        <v>0</v>
      </c>
      <c r="AM31" s="25"/>
      <c r="AN31" s="26"/>
      <c r="AR31" s="32">
        <v>0</v>
      </c>
      <c r="AS31" s="25"/>
      <c r="AX31" s="32">
        <v>0</v>
      </c>
      <c r="AY31" s="25"/>
      <c r="BB31" s="32">
        <v>0</v>
      </c>
      <c r="BC31" s="25"/>
      <c r="BD31" s="26"/>
      <c r="BF31" s="32">
        <v>0</v>
      </c>
      <c r="BG31" s="25"/>
      <c r="BH31" s="26"/>
      <c r="BJ31" s="32">
        <v>0</v>
      </c>
      <c r="BK31" s="25"/>
      <c r="BN31" s="32">
        <v>0</v>
      </c>
      <c r="BO31" s="25"/>
      <c r="BP31" s="26"/>
      <c r="BR31" s="32">
        <v>0</v>
      </c>
      <c r="BS31" s="25"/>
      <c r="BT31" s="26"/>
      <c r="BV31" s="32">
        <v>0</v>
      </c>
      <c r="BW31" s="25"/>
      <c r="BZ31" s="32">
        <v>0</v>
      </c>
      <c r="CA31" s="28"/>
      <c r="CD31" s="32">
        <v>0</v>
      </c>
      <c r="CE31" s="25"/>
      <c r="CH31" s="32">
        <v>0</v>
      </c>
      <c r="CI31" s="28"/>
      <c r="CL31" s="32">
        <v>0</v>
      </c>
      <c r="CM31" s="25"/>
      <c r="CP31" s="32">
        <v>0</v>
      </c>
      <c r="CQ31" s="28"/>
      <c r="CT31" s="32">
        <v>0</v>
      </c>
      <c r="CU31" s="25"/>
      <c r="CV31" s="24"/>
      <c r="CX31" s="32">
        <v>0</v>
      </c>
      <c r="CY31" s="28"/>
      <c r="DB31" s="32">
        <v>0</v>
      </c>
      <c r="DC31" s="28"/>
      <c r="DF31" s="32">
        <v>0</v>
      </c>
      <c r="DG31" s="28"/>
      <c r="DJ31" s="32">
        <v>0</v>
      </c>
      <c r="DK31" s="25"/>
      <c r="DL31" s="23"/>
      <c r="DN31" s="23"/>
      <c r="DP31" s="32">
        <v>0</v>
      </c>
      <c r="DQ31" s="28"/>
      <c r="DR31" s="30">
        <v>41.133000000000003</v>
      </c>
      <c r="DS31" s="30">
        <v>40</v>
      </c>
      <c r="DT31" s="32">
        <v>1.1330000000000029</v>
      </c>
      <c r="DU31" s="28"/>
      <c r="DV31" s="30">
        <v>16.57</v>
      </c>
      <c r="DW31" s="30">
        <v>16.695399999999999</v>
      </c>
      <c r="DX31" s="32">
        <v>-0.12540000000000259</v>
      </c>
      <c r="DY31" s="28"/>
      <c r="DZ31" s="24">
        <v>0</v>
      </c>
      <c r="EA31" s="30">
        <v>0</v>
      </c>
      <c r="EB31" s="32">
        <v>0</v>
      </c>
      <c r="EC31" s="28"/>
    </row>
    <row r="32" spans="1:133" x14ac:dyDescent="0.25">
      <c r="A32" s="32" t="s">
        <v>104</v>
      </c>
      <c r="B32" s="23">
        <v>1</v>
      </c>
      <c r="C32">
        <v>73</v>
      </c>
      <c r="D32">
        <v>74</v>
      </c>
      <c r="E32" s="32">
        <f t="shared" si="3"/>
        <v>-1</v>
      </c>
      <c r="G32" s="27">
        <v>151</v>
      </c>
      <c r="H32" s="39">
        <v>149.68299999999999</v>
      </c>
      <c r="I32" s="34">
        <f t="shared" si="4"/>
        <v>1.3170000000000073</v>
      </c>
      <c r="J32" s="25"/>
      <c r="K32" s="35">
        <v>139</v>
      </c>
      <c r="L32">
        <v>139</v>
      </c>
      <c r="M32" s="32">
        <v>0</v>
      </c>
      <c r="N32" s="25"/>
      <c r="O32" s="27">
        <v>66</v>
      </c>
      <c r="Q32">
        <v>66</v>
      </c>
      <c r="R32" s="32">
        <v>0</v>
      </c>
      <c r="S32" s="25"/>
      <c r="T32" s="26"/>
      <c r="W32" s="32">
        <v>0</v>
      </c>
      <c r="X32" s="25"/>
      <c r="Y32">
        <v>94</v>
      </c>
      <c r="Z32" s="30">
        <v>91.46899999999998</v>
      </c>
      <c r="AA32" s="32">
        <v>2.5310000000000201</v>
      </c>
      <c r="AB32" s="25"/>
      <c r="AC32" s="26"/>
      <c r="AD32">
        <v>122</v>
      </c>
      <c r="AE32">
        <v>120</v>
      </c>
      <c r="AF32">
        <v>114</v>
      </c>
      <c r="AG32">
        <v>111</v>
      </c>
      <c r="AH32" s="32">
        <v>5</v>
      </c>
      <c r="AI32" s="25"/>
      <c r="AL32" s="32">
        <v>0</v>
      </c>
      <c r="AM32" s="25"/>
      <c r="AN32" s="27">
        <v>81</v>
      </c>
      <c r="AO32">
        <v>80</v>
      </c>
      <c r="AP32">
        <v>89</v>
      </c>
      <c r="AQ32">
        <v>93</v>
      </c>
      <c r="AR32" s="32">
        <v>-3</v>
      </c>
      <c r="AS32" s="25"/>
      <c r="AT32">
        <v>41</v>
      </c>
      <c r="AU32">
        <v>40</v>
      </c>
      <c r="AV32">
        <v>41</v>
      </c>
      <c r="AW32">
        <v>40</v>
      </c>
      <c r="AX32" s="32">
        <v>2</v>
      </c>
      <c r="AY32" s="25"/>
      <c r="AZ32">
        <v>57</v>
      </c>
      <c r="BA32" s="30">
        <v>57.975200000000001</v>
      </c>
      <c r="BB32" s="32">
        <v>-0.97520000000000095</v>
      </c>
      <c r="BC32" s="25"/>
      <c r="BD32" s="27">
        <v>218</v>
      </c>
      <c r="BE32">
        <v>220</v>
      </c>
      <c r="BF32" s="32">
        <v>-2</v>
      </c>
      <c r="BG32" s="25"/>
      <c r="BH32" s="26"/>
      <c r="BJ32" s="32">
        <v>0</v>
      </c>
      <c r="BK32" s="25"/>
      <c r="BL32">
        <v>33</v>
      </c>
      <c r="BM32">
        <v>30</v>
      </c>
      <c r="BN32" s="32">
        <v>3</v>
      </c>
      <c r="BO32" s="25"/>
      <c r="BP32" s="27">
        <v>213</v>
      </c>
      <c r="BQ32">
        <v>210</v>
      </c>
      <c r="BR32" s="32">
        <v>3</v>
      </c>
      <c r="BS32" s="25"/>
      <c r="BT32" s="27">
        <v>90</v>
      </c>
      <c r="BU32">
        <v>90</v>
      </c>
      <c r="BV32" s="32">
        <v>0</v>
      </c>
      <c r="BW32" s="25"/>
      <c r="BX32">
        <v>109</v>
      </c>
      <c r="BY32">
        <v>108</v>
      </c>
      <c r="BZ32" s="32">
        <v>1</v>
      </c>
      <c r="CA32" s="28"/>
      <c r="CB32">
        <v>49</v>
      </c>
      <c r="CC32">
        <v>49</v>
      </c>
      <c r="CD32" s="32">
        <v>0</v>
      </c>
      <c r="CE32" s="25"/>
      <c r="CF32">
        <v>41</v>
      </c>
      <c r="CG32">
        <v>40</v>
      </c>
      <c r="CH32" s="32">
        <v>1</v>
      </c>
      <c r="CI32" s="28"/>
      <c r="CJ32">
        <v>69</v>
      </c>
      <c r="CK32">
        <v>70</v>
      </c>
      <c r="CL32" s="32">
        <v>-1</v>
      </c>
      <c r="CM32" s="25"/>
      <c r="CN32">
        <v>37</v>
      </c>
      <c r="CO32">
        <v>38</v>
      </c>
      <c r="CP32" s="32">
        <v>-1</v>
      </c>
      <c r="CQ32" s="28"/>
      <c r="CT32" s="32">
        <v>0</v>
      </c>
      <c r="CU32" s="25"/>
      <c r="CV32" s="27">
        <v>81</v>
      </c>
      <c r="CW32" s="30">
        <v>80</v>
      </c>
      <c r="CX32" s="32">
        <v>1</v>
      </c>
      <c r="CY32" s="28"/>
      <c r="CZ32">
        <v>194</v>
      </c>
      <c r="DA32">
        <v>194</v>
      </c>
      <c r="DB32" s="32">
        <v>0</v>
      </c>
      <c r="DC32" s="28"/>
      <c r="DD32">
        <v>61</v>
      </c>
      <c r="DE32">
        <v>59</v>
      </c>
      <c r="DF32" s="32">
        <v>-2</v>
      </c>
      <c r="DG32" s="28"/>
      <c r="DH32">
        <v>69</v>
      </c>
      <c r="DI32">
        <v>70</v>
      </c>
      <c r="DJ32" s="32">
        <v>-1</v>
      </c>
      <c r="DK32" s="25"/>
      <c r="DL32">
        <v>130</v>
      </c>
      <c r="DM32">
        <v>130</v>
      </c>
      <c r="DN32">
        <v>102</v>
      </c>
      <c r="DO32">
        <v>100</v>
      </c>
      <c r="DP32" s="32">
        <v>2</v>
      </c>
      <c r="DQ32" s="28"/>
      <c r="DR32" s="30">
        <v>122.01</v>
      </c>
      <c r="DS32" s="30">
        <v>120</v>
      </c>
      <c r="DT32" s="32">
        <v>2.0100000000000051</v>
      </c>
      <c r="DU32" s="28"/>
      <c r="DV32" s="30">
        <v>73.069000000000003</v>
      </c>
      <c r="DW32" s="30">
        <v>73.456199999999995</v>
      </c>
      <c r="DX32" s="32">
        <v>-0.38719999999999288</v>
      </c>
      <c r="DY32" s="28"/>
      <c r="DZ32" s="24">
        <v>0</v>
      </c>
      <c r="EA32" s="30">
        <v>0</v>
      </c>
      <c r="EB32" s="32">
        <v>0</v>
      </c>
      <c r="EC32" s="28"/>
    </row>
    <row r="33" spans="1:133" x14ac:dyDescent="0.25">
      <c r="A33" s="32" t="s">
        <v>105</v>
      </c>
      <c r="B33" s="23">
        <v>0.22</v>
      </c>
      <c r="E33" s="32">
        <f t="shared" si="3"/>
        <v>0</v>
      </c>
      <c r="G33" s="26"/>
      <c r="H33" s="34"/>
      <c r="I33" s="34">
        <f t="shared" si="4"/>
        <v>0</v>
      </c>
      <c r="J33" s="25"/>
      <c r="K33" s="34"/>
      <c r="M33" s="32">
        <v>0</v>
      </c>
      <c r="N33" s="25"/>
      <c r="O33" s="26"/>
      <c r="R33" s="32">
        <v>0</v>
      </c>
      <c r="S33" s="25"/>
      <c r="T33" s="27">
        <v>72</v>
      </c>
      <c r="V33">
        <v>73</v>
      </c>
      <c r="W33" s="32">
        <v>-1</v>
      </c>
      <c r="X33" s="25"/>
      <c r="Y33">
        <v>64</v>
      </c>
      <c r="Z33" s="30">
        <v>68</v>
      </c>
      <c r="AA33" s="32">
        <v>-4</v>
      </c>
      <c r="AB33" s="25"/>
      <c r="AC33" s="26"/>
      <c r="AD33" s="30"/>
      <c r="AH33" s="32">
        <v>0</v>
      </c>
      <c r="AI33" s="25"/>
      <c r="AJ33">
        <v>64</v>
      </c>
      <c r="AK33" s="30">
        <v>65</v>
      </c>
      <c r="AL33" s="32">
        <v>-1</v>
      </c>
      <c r="AM33" s="25"/>
      <c r="AN33" s="26"/>
      <c r="AR33" s="32">
        <v>0</v>
      </c>
      <c r="AS33" s="25"/>
      <c r="AV33">
        <v>40</v>
      </c>
      <c r="AW33">
        <v>40</v>
      </c>
      <c r="AX33" s="32">
        <v>0</v>
      </c>
      <c r="AY33" s="25"/>
      <c r="AZ33">
        <v>32</v>
      </c>
      <c r="BA33" s="30">
        <v>35</v>
      </c>
      <c r="BB33" s="32">
        <v>-3</v>
      </c>
      <c r="BC33" s="25"/>
      <c r="BD33" s="27">
        <v>24</v>
      </c>
      <c r="BE33">
        <v>24</v>
      </c>
      <c r="BF33" s="32">
        <v>0</v>
      </c>
      <c r="BG33" s="25"/>
      <c r="BH33" s="27">
        <v>8</v>
      </c>
      <c r="BI33">
        <v>8</v>
      </c>
      <c r="BJ33" s="32">
        <v>0</v>
      </c>
      <c r="BK33" s="25"/>
      <c r="BL33">
        <v>8</v>
      </c>
      <c r="BM33">
        <v>8</v>
      </c>
      <c r="BN33" s="32">
        <v>0</v>
      </c>
      <c r="BO33" s="25"/>
      <c r="BP33" s="27">
        <v>16</v>
      </c>
      <c r="BQ33">
        <v>20</v>
      </c>
      <c r="BR33" s="32">
        <v>-4</v>
      </c>
      <c r="BS33" s="25"/>
      <c r="BT33" s="26"/>
      <c r="BV33" s="32">
        <v>0</v>
      </c>
      <c r="BW33" s="25"/>
      <c r="BZ33" s="32">
        <v>0</v>
      </c>
      <c r="CA33" s="28"/>
      <c r="CD33" s="32">
        <v>0</v>
      </c>
      <c r="CE33" s="25"/>
      <c r="CH33" s="32">
        <v>0</v>
      </c>
      <c r="CI33" s="28"/>
      <c r="CL33" s="32">
        <v>0</v>
      </c>
      <c r="CM33" s="25"/>
      <c r="CP33" s="32">
        <v>0</v>
      </c>
      <c r="CQ33" s="28"/>
      <c r="CT33" s="32">
        <v>0</v>
      </c>
      <c r="CU33" s="25"/>
      <c r="CV33" s="24"/>
      <c r="CX33" s="32">
        <v>0</v>
      </c>
      <c r="CY33" s="28"/>
      <c r="DB33" s="32">
        <v>0</v>
      </c>
      <c r="DC33" s="28"/>
      <c r="DF33" s="32">
        <v>0</v>
      </c>
      <c r="DG33" s="28"/>
      <c r="DJ33" s="32">
        <v>0</v>
      </c>
      <c r="DK33" s="25"/>
      <c r="DL33">
        <v>32</v>
      </c>
      <c r="DM33">
        <v>32</v>
      </c>
      <c r="DN33">
        <v>16</v>
      </c>
      <c r="DO33">
        <v>18</v>
      </c>
      <c r="DP33" s="32">
        <v>-2</v>
      </c>
      <c r="DQ33" s="28"/>
      <c r="DR33" s="30">
        <v>48</v>
      </c>
      <c r="DS33" s="30">
        <v>50</v>
      </c>
      <c r="DT33" s="32">
        <v>-2</v>
      </c>
      <c r="DU33" s="28"/>
      <c r="DV33" s="30">
        <v>64</v>
      </c>
      <c r="DW33" s="30">
        <v>68</v>
      </c>
      <c r="DX33" s="32">
        <v>-4</v>
      </c>
      <c r="DY33" s="28"/>
      <c r="DZ33" s="24">
        <v>0</v>
      </c>
      <c r="EA33" s="30">
        <v>0</v>
      </c>
      <c r="EB33" s="32">
        <v>0</v>
      </c>
      <c r="EC33" s="28"/>
    </row>
    <row r="34" spans="1:133" x14ac:dyDescent="0.25">
      <c r="A34" s="32" t="s">
        <v>106</v>
      </c>
      <c r="B34" s="23">
        <v>1</v>
      </c>
      <c r="E34" s="32">
        <f t="shared" si="3"/>
        <v>0</v>
      </c>
      <c r="G34" s="26"/>
      <c r="H34" s="34"/>
      <c r="I34" s="34">
        <f t="shared" si="4"/>
        <v>0</v>
      </c>
      <c r="J34" s="25"/>
      <c r="K34" s="34"/>
      <c r="M34" s="32">
        <v>0</v>
      </c>
      <c r="N34" s="25"/>
      <c r="O34" s="26"/>
      <c r="R34" s="32">
        <v>0</v>
      </c>
      <c r="S34" s="25"/>
      <c r="T34" s="26"/>
      <c r="W34" s="32">
        <v>0</v>
      </c>
      <c r="X34" s="25"/>
      <c r="Y34" s="30"/>
      <c r="AA34" s="32">
        <v>0</v>
      </c>
      <c r="AB34" s="25"/>
      <c r="AC34" s="26"/>
      <c r="AD34" s="30"/>
      <c r="AH34" s="32">
        <v>0</v>
      </c>
      <c r="AI34" s="25"/>
      <c r="AL34" s="32">
        <v>0</v>
      </c>
      <c r="AM34" s="25"/>
      <c r="AN34" s="26"/>
      <c r="AR34" s="32">
        <v>0</v>
      </c>
      <c r="AS34" s="25"/>
      <c r="AX34" s="32">
        <v>0</v>
      </c>
      <c r="AY34" s="25"/>
      <c r="BB34" s="32">
        <v>0</v>
      </c>
      <c r="BC34" s="25"/>
      <c r="BD34" s="26"/>
      <c r="BF34" s="32">
        <v>0</v>
      </c>
      <c r="BG34" s="25"/>
      <c r="BH34" s="26"/>
      <c r="BJ34" s="32">
        <v>0</v>
      </c>
      <c r="BK34" s="25"/>
      <c r="BN34" s="32">
        <v>0</v>
      </c>
      <c r="BO34" s="25"/>
      <c r="BP34" s="26"/>
      <c r="BR34" s="32">
        <v>0</v>
      </c>
      <c r="BS34" s="25"/>
      <c r="BT34" s="26"/>
      <c r="BV34" s="32">
        <v>0</v>
      </c>
      <c r="BW34" s="25"/>
      <c r="BZ34" s="32">
        <v>0</v>
      </c>
      <c r="CA34" s="28"/>
      <c r="CD34" s="32">
        <v>0</v>
      </c>
      <c r="CE34" s="25"/>
      <c r="CH34" s="32">
        <v>0</v>
      </c>
      <c r="CI34" s="28"/>
      <c r="CL34" s="32">
        <v>0</v>
      </c>
      <c r="CM34" s="25"/>
      <c r="CP34" s="32">
        <v>0</v>
      </c>
      <c r="CQ34" s="28"/>
      <c r="CT34" s="32">
        <v>0</v>
      </c>
      <c r="CU34" s="25"/>
      <c r="CV34" s="24"/>
      <c r="CX34" s="32">
        <v>0</v>
      </c>
      <c r="CY34" s="28"/>
      <c r="DB34" s="32">
        <v>0</v>
      </c>
      <c r="DC34" s="28"/>
      <c r="DF34" s="32">
        <v>0</v>
      </c>
      <c r="DG34" s="28"/>
      <c r="DJ34" s="32">
        <v>0</v>
      </c>
      <c r="DK34" s="25"/>
      <c r="DL34" s="23"/>
      <c r="DN34" s="23"/>
      <c r="DP34" s="32">
        <v>0</v>
      </c>
      <c r="DQ34" s="28"/>
      <c r="DR34" s="30">
        <v>0</v>
      </c>
      <c r="DS34" s="30">
        <v>0</v>
      </c>
      <c r="DT34" s="32">
        <v>0</v>
      </c>
      <c r="DU34" s="28"/>
      <c r="DV34" s="30">
        <v>0</v>
      </c>
      <c r="DW34" s="30">
        <v>0</v>
      </c>
      <c r="DX34" s="32">
        <v>0</v>
      </c>
      <c r="DY34" s="28"/>
      <c r="DZ34" s="24">
        <v>0</v>
      </c>
      <c r="EA34" s="30">
        <v>0</v>
      </c>
      <c r="EB34" s="32">
        <v>0</v>
      </c>
      <c r="EC34" s="28"/>
    </row>
    <row r="35" spans="1:133" x14ac:dyDescent="0.25">
      <c r="A35" s="32" t="s">
        <v>107</v>
      </c>
      <c r="B35" s="23">
        <v>0.4</v>
      </c>
      <c r="E35" s="32">
        <f t="shared" si="3"/>
        <v>0</v>
      </c>
      <c r="G35" s="26"/>
      <c r="H35" s="34"/>
      <c r="I35" s="34">
        <f t="shared" si="4"/>
        <v>0</v>
      </c>
      <c r="J35" s="25"/>
      <c r="K35" s="34"/>
      <c r="M35" s="32">
        <v>0</v>
      </c>
      <c r="N35" s="25"/>
      <c r="O35" s="26"/>
      <c r="R35" s="32">
        <v>0</v>
      </c>
      <c r="S35" s="25"/>
      <c r="T35" s="26"/>
      <c r="W35" s="32">
        <v>0</v>
      </c>
      <c r="X35" s="25"/>
      <c r="Y35" s="30"/>
      <c r="AA35" s="32">
        <v>0</v>
      </c>
      <c r="AB35" s="25"/>
      <c r="AC35" s="26"/>
      <c r="AD35" s="30"/>
      <c r="AH35" s="32">
        <v>0</v>
      </c>
      <c r="AI35" s="25"/>
      <c r="AL35" s="32">
        <v>0</v>
      </c>
      <c r="AM35" s="25"/>
      <c r="AN35" s="26"/>
      <c r="AR35" s="32">
        <v>0</v>
      </c>
      <c r="AS35" s="25"/>
      <c r="AX35" s="32">
        <v>0</v>
      </c>
      <c r="AY35" s="25"/>
      <c r="BB35" s="32">
        <v>0</v>
      </c>
      <c r="BC35" s="25"/>
      <c r="BD35" s="26"/>
      <c r="BF35" s="32">
        <v>0</v>
      </c>
      <c r="BG35" s="25"/>
      <c r="BH35" s="26"/>
      <c r="BJ35" s="32">
        <v>0</v>
      </c>
      <c r="BK35" s="25"/>
      <c r="BN35" s="32">
        <v>0</v>
      </c>
      <c r="BO35" s="25"/>
      <c r="BP35" s="26"/>
      <c r="BR35" s="32">
        <v>0</v>
      </c>
      <c r="BS35" s="25"/>
      <c r="BT35" s="26"/>
      <c r="BV35" s="32">
        <v>0</v>
      </c>
      <c r="BW35" s="25"/>
      <c r="BZ35" s="32">
        <v>0</v>
      </c>
      <c r="CA35" s="28"/>
      <c r="CD35" s="32">
        <v>0</v>
      </c>
      <c r="CE35" s="25"/>
      <c r="CH35" s="32">
        <v>0</v>
      </c>
      <c r="CI35" s="28"/>
      <c r="CL35" s="32">
        <v>0</v>
      </c>
      <c r="CM35" s="25"/>
      <c r="CP35" s="32">
        <v>0</v>
      </c>
      <c r="CQ35" s="28"/>
      <c r="CT35" s="32">
        <v>0</v>
      </c>
      <c r="CU35" s="25"/>
      <c r="CV35" s="24"/>
      <c r="CX35" s="32">
        <v>0</v>
      </c>
      <c r="CY35" s="28"/>
      <c r="DB35" s="32">
        <v>0</v>
      </c>
      <c r="DC35" s="28"/>
      <c r="DF35" s="32">
        <v>0</v>
      </c>
      <c r="DG35" s="28"/>
      <c r="DJ35" s="32">
        <v>0</v>
      </c>
      <c r="DK35" s="25"/>
      <c r="DL35" s="23"/>
      <c r="DN35" s="23"/>
      <c r="DP35" s="32">
        <v>0</v>
      </c>
      <c r="DQ35" s="28"/>
      <c r="DR35" s="30">
        <v>0</v>
      </c>
      <c r="DS35" s="30">
        <v>0</v>
      </c>
      <c r="DT35" s="32">
        <v>0</v>
      </c>
      <c r="DU35" s="28"/>
      <c r="DV35" s="30">
        <v>0</v>
      </c>
      <c r="DW35" s="30">
        <v>0</v>
      </c>
      <c r="DX35" s="32">
        <v>0</v>
      </c>
      <c r="DY35" s="28"/>
      <c r="DZ35" s="24">
        <v>0</v>
      </c>
      <c r="EA35" s="30">
        <v>0</v>
      </c>
      <c r="EB35" s="32">
        <v>0</v>
      </c>
      <c r="EC35" s="28"/>
    </row>
    <row r="36" spans="1:133" x14ac:dyDescent="0.25">
      <c r="A36" s="32" t="s">
        <v>108</v>
      </c>
      <c r="B36" s="23">
        <v>1</v>
      </c>
      <c r="E36" s="32">
        <f t="shared" si="3"/>
        <v>0</v>
      </c>
      <c r="G36" s="26"/>
      <c r="H36" s="34"/>
      <c r="I36" s="34">
        <f t="shared" si="4"/>
        <v>0</v>
      </c>
      <c r="J36" s="25"/>
      <c r="K36" s="34"/>
      <c r="M36" s="32">
        <v>0</v>
      </c>
      <c r="N36" s="25"/>
      <c r="O36" s="26"/>
      <c r="R36" s="32">
        <v>0</v>
      </c>
      <c r="S36" s="25"/>
      <c r="T36" s="26"/>
      <c r="W36" s="32">
        <v>0</v>
      </c>
      <c r="X36" s="25"/>
      <c r="Y36" s="30"/>
      <c r="AA36" s="32">
        <v>0</v>
      </c>
      <c r="AB36" s="25"/>
      <c r="AC36" s="26"/>
      <c r="AD36" s="30"/>
      <c r="AH36" s="32">
        <v>0</v>
      </c>
      <c r="AI36" s="25"/>
      <c r="AL36" s="32">
        <v>0</v>
      </c>
      <c r="AM36" s="25"/>
      <c r="AN36" s="26"/>
      <c r="AR36" s="32">
        <v>0</v>
      </c>
      <c r="AS36" s="25"/>
      <c r="AX36" s="32">
        <v>0</v>
      </c>
      <c r="AY36" s="25"/>
      <c r="BB36" s="32">
        <v>0</v>
      </c>
      <c r="BC36" s="25"/>
      <c r="BD36" s="26"/>
      <c r="BF36" s="32">
        <v>0</v>
      </c>
      <c r="BG36" s="25"/>
      <c r="BH36" s="26"/>
      <c r="BJ36" s="32">
        <v>0</v>
      </c>
      <c r="BK36" s="25"/>
      <c r="BN36" s="32">
        <v>0</v>
      </c>
      <c r="BO36" s="25"/>
      <c r="BP36" s="26"/>
      <c r="BR36" s="32">
        <v>0</v>
      </c>
      <c r="BS36" s="25"/>
      <c r="BT36" s="26"/>
      <c r="BV36" s="32">
        <v>0</v>
      </c>
      <c r="BW36" s="25"/>
      <c r="BZ36" s="32">
        <v>0</v>
      </c>
      <c r="CA36" s="28"/>
      <c r="CD36" s="32">
        <v>0</v>
      </c>
      <c r="CE36" s="25"/>
      <c r="CH36" s="32">
        <v>0</v>
      </c>
      <c r="CI36" s="28"/>
      <c r="CL36" s="32">
        <v>0</v>
      </c>
      <c r="CM36" s="25"/>
      <c r="CP36" s="32">
        <v>0</v>
      </c>
      <c r="CQ36" s="28"/>
      <c r="CT36" s="32">
        <v>0</v>
      </c>
      <c r="CU36" s="25"/>
      <c r="CV36" s="24"/>
      <c r="CX36" s="32">
        <v>0</v>
      </c>
      <c r="CY36" s="28"/>
      <c r="DB36" s="32">
        <v>0</v>
      </c>
      <c r="DC36" s="28"/>
      <c r="DF36" s="32">
        <v>0</v>
      </c>
      <c r="DG36" s="28"/>
      <c r="DJ36" s="32">
        <v>0</v>
      </c>
      <c r="DK36" s="25"/>
      <c r="DL36" s="23"/>
      <c r="DN36" s="23"/>
      <c r="DP36" s="32">
        <v>0</v>
      </c>
      <c r="DQ36" s="28"/>
      <c r="DR36" s="30">
        <v>0</v>
      </c>
      <c r="DS36" s="30">
        <v>0</v>
      </c>
      <c r="DT36" s="32">
        <v>0</v>
      </c>
      <c r="DU36" s="28"/>
      <c r="DV36" s="30">
        <v>0</v>
      </c>
      <c r="DW36" s="30">
        <v>0</v>
      </c>
      <c r="DX36" s="32">
        <v>0</v>
      </c>
      <c r="DY36" s="28"/>
      <c r="DZ36" s="24">
        <v>0</v>
      </c>
      <c r="EA36" s="30">
        <v>0</v>
      </c>
      <c r="EB36" s="32">
        <v>0</v>
      </c>
      <c r="EC36" s="28"/>
    </row>
    <row r="37" spans="1:133" x14ac:dyDescent="0.25">
      <c r="A37" s="32" t="s">
        <v>109</v>
      </c>
      <c r="B37" s="23">
        <v>1</v>
      </c>
      <c r="E37" s="32">
        <f t="shared" si="3"/>
        <v>0</v>
      </c>
      <c r="G37" s="26"/>
      <c r="H37" s="34"/>
      <c r="I37" s="34">
        <f t="shared" si="4"/>
        <v>0</v>
      </c>
      <c r="J37" s="25"/>
      <c r="K37" s="34"/>
      <c r="M37" s="32">
        <v>0</v>
      </c>
      <c r="N37" s="25"/>
      <c r="O37" s="26"/>
      <c r="R37" s="32">
        <v>0</v>
      </c>
      <c r="S37" s="25"/>
      <c r="T37" s="26"/>
      <c r="W37" s="32">
        <v>0</v>
      </c>
      <c r="X37" s="25"/>
      <c r="Y37" s="30"/>
      <c r="AA37" s="32">
        <v>0</v>
      </c>
      <c r="AB37" s="25"/>
      <c r="AC37" s="26"/>
      <c r="AD37" s="30"/>
      <c r="AH37" s="32">
        <v>0</v>
      </c>
      <c r="AI37" s="25"/>
      <c r="AL37" s="32">
        <v>0</v>
      </c>
      <c r="AM37" s="25"/>
      <c r="AN37" s="26"/>
      <c r="AR37" s="32">
        <v>0</v>
      </c>
      <c r="AS37" s="25"/>
      <c r="AX37" s="32">
        <v>0</v>
      </c>
      <c r="AY37" s="25"/>
      <c r="BB37" s="32">
        <v>0</v>
      </c>
      <c r="BC37" s="25"/>
      <c r="BD37" s="26"/>
      <c r="BF37" s="32">
        <v>0</v>
      </c>
      <c r="BG37" s="25"/>
      <c r="BH37" s="26"/>
      <c r="BJ37" s="32">
        <v>0</v>
      </c>
      <c r="BK37" s="25"/>
      <c r="BN37" s="32">
        <v>0</v>
      </c>
      <c r="BO37" s="25"/>
      <c r="BP37" s="26"/>
      <c r="BR37" s="32">
        <v>0</v>
      </c>
      <c r="BS37" s="25"/>
      <c r="BT37" s="26"/>
      <c r="BV37" s="32">
        <v>0</v>
      </c>
      <c r="BW37" s="25"/>
      <c r="BZ37" s="32">
        <v>0</v>
      </c>
      <c r="CA37" s="28"/>
      <c r="CD37" s="32">
        <v>0</v>
      </c>
      <c r="CE37" s="25"/>
      <c r="CH37" s="32">
        <v>0</v>
      </c>
      <c r="CI37" s="28"/>
      <c r="CL37" s="32">
        <v>0</v>
      </c>
      <c r="CM37" s="25"/>
      <c r="CP37" s="32">
        <v>0</v>
      </c>
      <c r="CQ37" s="28"/>
      <c r="CT37" s="32">
        <v>0</v>
      </c>
      <c r="CU37" s="25"/>
      <c r="CV37" s="24"/>
      <c r="CX37" s="32">
        <v>0</v>
      </c>
      <c r="CY37" s="28"/>
      <c r="DB37" s="32">
        <v>0</v>
      </c>
      <c r="DC37" s="28"/>
      <c r="DF37" s="32">
        <v>0</v>
      </c>
      <c r="DG37" s="28"/>
      <c r="DJ37" s="32">
        <v>0</v>
      </c>
      <c r="DK37" s="25"/>
      <c r="DL37" s="23"/>
      <c r="DN37" s="23"/>
      <c r="DP37" s="32">
        <v>0</v>
      </c>
      <c r="DQ37" s="28"/>
      <c r="DR37" s="30">
        <v>0</v>
      </c>
      <c r="DS37" s="30">
        <v>0</v>
      </c>
      <c r="DT37" s="32">
        <v>0</v>
      </c>
      <c r="DU37" s="28"/>
      <c r="DV37" s="30">
        <v>0</v>
      </c>
      <c r="DW37" s="30">
        <v>0</v>
      </c>
      <c r="DX37" s="32">
        <v>0</v>
      </c>
      <c r="DY37" s="28"/>
      <c r="DZ37" s="24">
        <v>0</v>
      </c>
      <c r="EA37" s="30">
        <v>0</v>
      </c>
      <c r="EB37" s="32">
        <v>0</v>
      </c>
      <c r="EC37" s="28"/>
    </row>
    <row r="38" spans="1:133" x14ac:dyDescent="0.25">
      <c r="A38" s="32" t="s">
        <v>110</v>
      </c>
      <c r="B38" s="23">
        <v>0.4</v>
      </c>
      <c r="E38" s="32">
        <f t="shared" si="3"/>
        <v>0</v>
      </c>
      <c r="G38" s="26"/>
      <c r="H38" s="34"/>
      <c r="I38" s="34">
        <f t="shared" si="4"/>
        <v>0</v>
      </c>
      <c r="J38" s="25"/>
      <c r="K38" s="34"/>
      <c r="M38" s="32">
        <v>0</v>
      </c>
      <c r="N38" s="25"/>
      <c r="O38" s="26"/>
      <c r="R38" s="32">
        <v>0</v>
      </c>
      <c r="S38" s="25"/>
      <c r="T38" s="26"/>
      <c r="W38" s="32">
        <v>0</v>
      </c>
      <c r="X38" s="25"/>
      <c r="Y38" s="30"/>
      <c r="AA38" s="32">
        <v>0</v>
      </c>
      <c r="AB38" s="25"/>
      <c r="AC38" s="26"/>
      <c r="AD38" s="30"/>
      <c r="AH38" s="32">
        <v>0</v>
      </c>
      <c r="AI38" s="25"/>
      <c r="AL38" s="32">
        <v>0</v>
      </c>
      <c r="AM38" s="25"/>
      <c r="AN38" s="26"/>
      <c r="AR38" s="32">
        <v>0</v>
      </c>
      <c r="AS38" s="25"/>
      <c r="AX38" s="32">
        <v>0</v>
      </c>
      <c r="AY38" s="25"/>
      <c r="BB38" s="32">
        <v>0</v>
      </c>
      <c r="BC38" s="25"/>
      <c r="BD38" s="26"/>
      <c r="BF38" s="32">
        <v>0</v>
      </c>
      <c r="BG38" s="25"/>
      <c r="BH38" s="26"/>
      <c r="BJ38" s="32">
        <v>0</v>
      </c>
      <c r="BK38" s="25"/>
      <c r="BN38" s="32">
        <v>0</v>
      </c>
      <c r="BO38" s="25"/>
      <c r="BP38" s="26"/>
      <c r="BR38" s="32">
        <v>0</v>
      </c>
      <c r="BS38" s="25"/>
      <c r="BT38" s="26"/>
      <c r="BV38" s="32">
        <v>0</v>
      </c>
      <c r="BW38" s="25"/>
      <c r="BZ38" s="32">
        <v>0</v>
      </c>
      <c r="CA38" s="28"/>
      <c r="CD38" s="32">
        <v>0</v>
      </c>
      <c r="CE38" s="25"/>
      <c r="CH38" s="32">
        <v>0</v>
      </c>
      <c r="CI38" s="28"/>
      <c r="CL38" s="32">
        <v>0</v>
      </c>
      <c r="CM38" s="25"/>
      <c r="CP38" s="32">
        <v>0</v>
      </c>
      <c r="CQ38" s="28"/>
      <c r="CT38" s="32">
        <v>0</v>
      </c>
      <c r="CU38" s="25"/>
      <c r="CV38" s="24"/>
      <c r="CX38" s="32">
        <v>0</v>
      </c>
      <c r="CY38" s="28"/>
      <c r="DB38" s="32">
        <v>0</v>
      </c>
      <c r="DC38" s="28"/>
      <c r="DF38" s="32">
        <v>0</v>
      </c>
      <c r="DG38" s="28"/>
      <c r="DJ38" s="32">
        <v>0</v>
      </c>
      <c r="DK38" s="25"/>
      <c r="DL38" s="23"/>
      <c r="DN38" s="23"/>
      <c r="DP38" s="32">
        <v>0</v>
      </c>
      <c r="DQ38" s="28"/>
      <c r="DR38" s="30">
        <v>0</v>
      </c>
      <c r="DS38" s="30">
        <v>0</v>
      </c>
      <c r="DT38" s="32">
        <v>0</v>
      </c>
      <c r="DU38" s="28"/>
      <c r="DV38" s="30">
        <v>0</v>
      </c>
      <c r="DW38" s="30">
        <v>0</v>
      </c>
      <c r="DX38" s="32">
        <v>0</v>
      </c>
      <c r="DY38" s="28"/>
      <c r="DZ38" s="24">
        <v>0</v>
      </c>
      <c r="EA38" s="30">
        <v>0</v>
      </c>
      <c r="EB38" s="32">
        <v>0</v>
      </c>
      <c r="EC38" s="28"/>
    </row>
    <row r="39" spans="1:133" x14ac:dyDescent="0.25">
      <c r="A39" s="32" t="s">
        <v>111</v>
      </c>
      <c r="B39" s="23">
        <v>0.33</v>
      </c>
      <c r="E39" s="32">
        <f t="shared" si="3"/>
        <v>0</v>
      </c>
      <c r="G39" s="26"/>
      <c r="H39" s="34"/>
      <c r="I39" s="34">
        <f t="shared" si="4"/>
        <v>0</v>
      </c>
      <c r="J39" s="25"/>
      <c r="K39" s="34"/>
      <c r="M39" s="32">
        <v>0</v>
      </c>
      <c r="N39" s="25"/>
      <c r="O39" s="26"/>
      <c r="R39" s="32">
        <v>0</v>
      </c>
      <c r="S39" s="25"/>
      <c r="T39" s="26"/>
      <c r="W39" s="32">
        <v>0</v>
      </c>
      <c r="X39" s="25"/>
      <c r="Y39" s="30"/>
      <c r="AA39" s="32">
        <v>0</v>
      </c>
      <c r="AB39" s="25"/>
      <c r="AC39" s="26"/>
      <c r="AD39" s="30"/>
      <c r="AF39">
        <v>16</v>
      </c>
      <c r="AG39">
        <v>14</v>
      </c>
      <c r="AH39" s="32">
        <v>2</v>
      </c>
      <c r="AI39" s="25"/>
      <c r="AJ39">
        <v>16</v>
      </c>
      <c r="AK39" s="30">
        <v>19.600000000000001</v>
      </c>
      <c r="AL39" s="32">
        <v>-3.600000000000001</v>
      </c>
      <c r="AM39" s="25"/>
      <c r="AN39" s="26"/>
      <c r="AP39">
        <v>8</v>
      </c>
      <c r="AQ39">
        <v>12</v>
      </c>
      <c r="AR39" s="32">
        <v>-4</v>
      </c>
      <c r="AS39" s="25"/>
      <c r="AV39">
        <v>16</v>
      </c>
      <c r="AW39">
        <v>16</v>
      </c>
      <c r="AX39" s="32">
        <v>0</v>
      </c>
      <c r="AY39" s="25"/>
      <c r="BB39" s="32">
        <v>0</v>
      </c>
      <c r="BC39" s="25"/>
      <c r="BD39" s="27">
        <v>16</v>
      </c>
      <c r="BE39">
        <v>16</v>
      </c>
      <c r="BF39" s="32">
        <v>0</v>
      </c>
      <c r="BG39" s="25"/>
      <c r="BH39" s="26"/>
      <c r="BJ39" s="32">
        <v>0</v>
      </c>
      <c r="BK39" s="25"/>
      <c r="BN39" s="32">
        <v>0</v>
      </c>
      <c r="BO39" s="25"/>
      <c r="BP39" s="27">
        <v>24</v>
      </c>
      <c r="BQ39">
        <v>23</v>
      </c>
      <c r="BR39" s="32">
        <v>1</v>
      </c>
      <c r="BS39" s="25"/>
      <c r="BT39" s="26"/>
      <c r="BV39" s="32">
        <v>0</v>
      </c>
      <c r="BW39" s="25"/>
      <c r="BZ39" s="32">
        <v>0</v>
      </c>
      <c r="CA39" s="28"/>
      <c r="CB39">
        <v>8</v>
      </c>
      <c r="CC39">
        <v>5</v>
      </c>
      <c r="CD39" s="32">
        <v>3</v>
      </c>
      <c r="CE39" s="25"/>
      <c r="CF39">
        <v>16</v>
      </c>
      <c r="CG39">
        <v>16</v>
      </c>
      <c r="CH39" s="32">
        <v>0</v>
      </c>
      <c r="CI39" s="28"/>
      <c r="CJ39">
        <v>8</v>
      </c>
      <c r="CK39">
        <v>5</v>
      </c>
      <c r="CL39" s="32">
        <v>3</v>
      </c>
      <c r="CM39" s="25"/>
      <c r="CP39" s="32">
        <v>0</v>
      </c>
      <c r="CQ39" s="28"/>
      <c r="CT39" s="32">
        <v>0</v>
      </c>
      <c r="CU39" s="25"/>
      <c r="CV39" s="24"/>
      <c r="CX39" s="32">
        <v>0</v>
      </c>
      <c r="CY39" s="28"/>
      <c r="CZ39">
        <v>16</v>
      </c>
      <c r="DA39">
        <v>20</v>
      </c>
      <c r="DB39" s="32">
        <v>-4</v>
      </c>
      <c r="DC39" s="28"/>
      <c r="DF39" s="32">
        <v>0</v>
      </c>
      <c r="DG39" s="28"/>
      <c r="DK39" s="25"/>
      <c r="DL39" s="23"/>
      <c r="DN39" s="23"/>
      <c r="DQ39" s="28"/>
      <c r="DU39" s="28"/>
      <c r="DV39" s="30"/>
      <c r="DW39" s="30"/>
      <c r="DY39" s="28"/>
      <c r="DZ39" s="24"/>
      <c r="EA39" s="30"/>
      <c r="EC39" s="28"/>
    </row>
    <row r="40" spans="1:133" x14ac:dyDescent="0.25">
      <c r="A40" s="32" t="s">
        <v>112</v>
      </c>
      <c r="B40" s="23">
        <v>1</v>
      </c>
      <c r="E40" s="32">
        <f t="shared" si="3"/>
        <v>0</v>
      </c>
      <c r="G40" s="26"/>
      <c r="H40" s="34"/>
      <c r="I40" s="34">
        <f t="shared" si="4"/>
        <v>0</v>
      </c>
      <c r="J40" s="25"/>
      <c r="K40" s="34"/>
      <c r="M40" s="32">
        <v>0</v>
      </c>
      <c r="N40" s="25"/>
      <c r="O40" s="26"/>
      <c r="R40" s="32">
        <v>0</v>
      </c>
      <c r="S40" s="25"/>
      <c r="T40" s="26"/>
      <c r="W40" s="32">
        <v>0</v>
      </c>
      <c r="X40" s="25"/>
      <c r="Y40" s="30"/>
      <c r="AA40" s="32">
        <v>0</v>
      </c>
      <c r="AB40" s="25"/>
      <c r="AC40" s="26"/>
      <c r="AD40" s="30"/>
      <c r="AH40" s="32">
        <v>0</v>
      </c>
      <c r="AI40" s="25"/>
      <c r="AL40" s="32">
        <v>0</v>
      </c>
      <c r="AM40" s="25"/>
      <c r="AN40" s="26"/>
      <c r="AR40" s="32">
        <v>0</v>
      </c>
      <c r="AS40" s="25"/>
      <c r="AX40" s="32">
        <v>0</v>
      </c>
      <c r="AY40" s="25"/>
      <c r="BB40" s="32">
        <v>0</v>
      </c>
      <c r="BC40" s="25"/>
      <c r="BD40" s="26"/>
      <c r="BF40" s="32">
        <v>0</v>
      </c>
      <c r="BG40" s="25"/>
      <c r="BH40" s="26"/>
      <c r="BJ40" s="32">
        <v>0</v>
      </c>
      <c r="BK40" s="25"/>
      <c r="BN40" s="32">
        <v>0</v>
      </c>
      <c r="BO40" s="25"/>
      <c r="BP40" s="26"/>
      <c r="BR40" s="32">
        <v>0</v>
      </c>
      <c r="BS40" s="25"/>
      <c r="BT40" s="26"/>
      <c r="BV40" s="32">
        <v>0</v>
      </c>
      <c r="BW40" s="25"/>
      <c r="BZ40" s="32">
        <v>0</v>
      </c>
      <c r="CA40" s="28"/>
      <c r="CD40" s="32">
        <v>0</v>
      </c>
      <c r="CE40" s="25"/>
      <c r="CH40" s="32">
        <v>0</v>
      </c>
      <c r="CI40" s="28"/>
      <c r="CL40" s="32">
        <v>0</v>
      </c>
      <c r="CM40" s="25"/>
      <c r="CP40" s="32">
        <v>0</v>
      </c>
      <c r="CQ40" s="28"/>
      <c r="CT40" s="32">
        <v>0</v>
      </c>
      <c r="CU40" s="25"/>
      <c r="CV40" s="24"/>
      <c r="CX40" s="32">
        <v>0</v>
      </c>
      <c r="CY40" s="28"/>
      <c r="DB40" s="32">
        <v>0</v>
      </c>
      <c r="DC40" s="28"/>
      <c r="DF40" s="32">
        <v>0</v>
      </c>
      <c r="DG40" s="28"/>
      <c r="DJ40" s="32">
        <v>0</v>
      </c>
      <c r="DK40" s="25"/>
      <c r="DL40" s="23"/>
      <c r="DM40">
        <v>70</v>
      </c>
      <c r="DN40" s="23"/>
      <c r="DO40" s="12">
        <v>49</v>
      </c>
      <c r="DP40" s="33">
        <v>-70</v>
      </c>
      <c r="DQ40" s="28">
        <v>70</v>
      </c>
      <c r="DR40" s="30">
        <v>76.488</v>
      </c>
      <c r="DS40" s="30">
        <v>70</v>
      </c>
      <c r="DT40" s="32">
        <v>6.4880000000000004</v>
      </c>
      <c r="DU40" s="28"/>
      <c r="DV40" s="30">
        <v>58.465000000000003</v>
      </c>
      <c r="DW40" s="30">
        <v>55.213999999999999</v>
      </c>
      <c r="DX40" s="32">
        <v>3.2510000000000052</v>
      </c>
      <c r="DY40" s="28"/>
      <c r="DZ40" s="24">
        <v>0</v>
      </c>
      <c r="EA40" s="30">
        <v>0</v>
      </c>
      <c r="EB40" s="32">
        <v>0</v>
      </c>
      <c r="EC40" s="28"/>
    </row>
    <row r="41" spans="1:133" x14ac:dyDescent="0.25">
      <c r="A41" s="32" t="s">
        <v>113</v>
      </c>
      <c r="B41" s="23">
        <v>1</v>
      </c>
      <c r="E41" s="32">
        <f t="shared" si="3"/>
        <v>0</v>
      </c>
      <c r="G41" s="26"/>
      <c r="H41" s="34"/>
      <c r="I41" s="34">
        <f t="shared" si="4"/>
        <v>0</v>
      </c>
      <c r="J41" s="25"/>
      <c r="K41" s="34"/>
      <c r="M41" s="32">
        <v>0</v>
      </c>
      <c r="N41" s="25"/>
      <c r="O41" s="26"/>
      <c r="R41" s="32">
        <v>0</v>
      </c>
      <c r="S41" s="25"/>
      <c r="T41" s="26"/>
      <c r="W41" s="32">
        <v>0</v>
      </c>
      <c r="X41" s="25"/>
      <c r="Y41" s="30"/>
      <c r="AA41" s="32">
        <v>0</v>
      </c>
      <c r="AB41" s="25"/>
      <c r="AC41" s="26"/>
      <c r="AD41" s="30"/>
      <c r="AH41" s="32">
        <v>0</v>
      </c>
      <c r="AI41" s="25"/>
      <c r="AL41" s="32">
        <v>0</v>
      </c>
      <c r="AM41" s="25"/>
      <c r="AN41" s="26"/>
      <c r="AR41" s="32">
        <v>0</v>
      </c>
      <c r="AS41" s="25"/>
      <c r="AX41" s="32">
        <v>0</v>
      </c>
      <c r="AY41" s="25"/>
      <c r="BB41" s="32">
        <v>0</v>
      </c>
      <c r="BC41" s="25"/>
      <c r="BD41" s="26"/>
      <c r="BF41" s="32">
        <v>0</v>
      </c>
      <c r="BG41" s="25"/>
      <c r="BH41" s="26"/>
      <c r="BJ41" s="32">
        <v>0</v>
      </c>
      <c r="BK41" s="25"/>
      <c r="BN41" s="32">
        <v>0</v>
      </c>
      <c r="BO41" s="25"/>
      <c r="BP41" s="26"/>
      <c r="BR41" s="32">
        <v>0</v>
      </c>
      <c r="BS41" s="25"/>
      <c r="BT41" s="26"/>
      <c r="BV41" s="32">
        <v>0</v>
      </c>
      <c r="BW41" s="25"/>
      <c r="BZ41" s="32">
        <v>0</v>
      </c>
      <c r="CA41" s="28"/>
      <c r="CD41" s="32">
        <v>0</v>
      </c>
      <c r="CE41" s="25"/>
      <c r="CH41" s="32">
        <v>0</v>
      </c>
      <c r="CI41" s="28"/>
      <c r="CL41" s="32">
        <v>0</v>
      </c>
      <c r="CM41" s="25"/>
      <c r="CP41" s="32">
        <v>0</v>
      </c>
      <c r="CQ41" s="28"/>
      <c r="CT41" s="32">
        <v>0</v>
      </c>
      <c r="CU41" s="25"/>
      <c r="CV41" s="24"/>
      <c r="CX41" s="32">
        <v>0</v>
      </c>
      <c r="CY41" s="28"/>
      <c r="DB41" s="32">
        <v>0</v>
      </c>
      <c r="DC41" s="28"/>
      <c r="DF41" s="32">
        <v>0</v>
      </c>
      <c r="DG41" s="28"/>
      <c r="DJ41" s="32">
        <v>0</v>
      </c>
      <c r="DK41" s="25"/>
      <c r="DL41" s="23"/>
      <c r="DN41" s="23"/>
      <c r="DP41" s="32">
        <v>0</v>
      </c>
      <c r="DQ41" s="28"/>
      <c r="DR41" s="30">
        <v>0</v>
      </c>
      <c r="DS41" s="30">
        <v>0</v>
      </c>
      <c r="DT41" s="32">
        <v>0</v>
      </c>
      <c r="DU41" s="28"/>
      <c r="DV41" s="30">
        <v>0</v>
      </c>
      <c r="DW41" s="30">
        <v>0</v>
      </c>
      <c r="DX41" s="32">
        <v>0</v>
      </c>
      <c r="DY41" s="28"/>
      <c r="DZ41" s="24">
        <v>0</v>
      </c>
      <c r="EA41" s="30">
        <v>0</v>
      </c>
      <c r="EB41" s="32">
        <v>0</v>
      </c>
      <c r="EC41" s="28"/>
    </row>
    <row r="42" spans="1:133" x14ac:dyDescent="0.25">
      <c r="A42" s="32" t="s">
        <v>114</v>
      </c>
      <c r="B42" s="23">
        <v>0.36</v>
      </c>
      <c r="E42" s="32">
        <f t="shared" si="3"/>
        <v>0</v>
      </c>
      <c r="G42" s="26"/>
      <c r="H42" s="34"/>
      <c r="I42" s="34">
        <f t="shared" si="4"/>
        <v>0</v>
      </c>
      <c r="J42" s="25"/>
      <c r="K42" s="34"/>
      <c r="M42" s="32">
        <v>0</v>
      </c>
      <c r="N42" s="25"/>
      <c r="O42" s="26"/>
      <c r="R42" s="32">
        <v>0</v>
      </c>
      <c r="S42" s="25"/>
      <c r="T42" s="26"/>
      <c r="W42" s="32">
        <v>0</v>
      </c>
      <c r="X42" s="25"/>
      <c r="Y42" s="30"/>
      <c r="AA42" s="32">
        <v>0</v>
      </c>
      <c r="AB42" s="25"/>
      <c r="AC42" s="26"/>
      <c r="AD42" s="30"/>
      <c r="AH42" s="32">
        <v>0</v>
      </c>
      <c r="AI42" s="25"/>
      <c r="AL42" s="32">
        <v>0</v>
      </c>
      <c r="AM42" s="25"/>
      <c r="AN42" s="26"/>
      <c r="AR42" s="32">
        <v>0</v>
      </c>
      <c r="AS42" s="25"/>
      <c r="AX42" s="32">
        <v>0</v>
      </c>
      <c r="AY42" s="25"/>
      <c r="BB42" s="32">
        <v>0</v>
      </c>
      <c r="BC42" s="25"/>
      <c r="BD42" s="26"/>
      <c r="BF42" s="32">
        <v>0</v>
      </c>
      <c r="BG42" s="25"/>
      <c r="BH42" s="26"/>
      <c r="BJ42" s="32">
        <v>0</v>
      </c>
      <c r="BK42" s="25"/>
      <c r="BN42" s="32">
        <v>0</v>
      </c>
      <c r="BO42" s="25"/>
      <c r="BP42" s="26"/>
      <c r="BR42" s="32">
        <v>0</v>
      </c>
      <c r="BS42" s="25"/>
      <c r="BT42" s="26"/>
      <c r="BV42" s="32">
        <v>0</v>
      </c>
      <c r="BW42" s="25"/>
      <c r="BZ42" s="32">
        <v>0</v>
      </c>
      <c r="CA42" s="28"/>
      <c r="CD42" s="32">
        <v>0</v>
      </c>
      <c r="CE42" s="25"/>
      <c r="CH42" s="32">
        <v>0</v>
      </c>
      <c r="CI42" s="28"/>
      <c r="CL42" s="32">
        <v>0</v>
      </c>
      <c r="CM42" s="25"/>
      <c r="CP42" s="32">
        <v>0</v>
      </c>
      <c r="CQ42" s="28"/>
      <c r="CT42" s="32">
        <v>0</v>
      </c>
      <c r="CU42" s="25"/>
      <c r="CV42" s="24"/>
      <c r="CX42" s="32">
        <v>0</v>
      </c>
      <c r="CY42" s="28"/>
      <c r="DB42" s="32">
        <v>0</v>
      </c>
      <c r="DC42" s="28"/>
      <c r="DF42" s="32">
        <v>0</v>
      </c>
      <c r="DG42" s="28"/>
      <c r="DJ42" s="32">
        <v>0</v>
      </c>
      <c r="DK42" s="25"/>
      <c r="DL42" s="23"/>
      <c r="DN42" s="23"/>
      <c r="DP42" s="32">
        <v>0</v>
      </c>
      <c r="DQ42" s="28"/>
      <c r="DR42" s="30">
        <v>0</v>
      </c>
      <c r="DS42" s="30">
        <v>0</v>
      </c>
      <c r="DT42" s="32">
        <v>0</v>
      </c>
      <c r="DU42" s="28"/>
      <c r="DV42" s="30">
        <v>0</v>
      </c>
      <c r="DW42" s="30">
        <v>0</v>
      </c>
      <c r="DX42" s="32">
        <v>0</v>
      </c>
      <c r="DY42" s="28"/>
      <c r="DZ42" s="24">
        <v>0</v>
      </c>
      <c r="EA42" s="30">
        <v>0</v>
      </c>
      <c r="EB42" s="32">
        <v>0</v>
      </c>
      <c r="EC42" s="28"/>
    </row>
    <row r="43" spans="1:133" x14ac:dyDescent="0.25">
      <c r="A43" s="32" t="s">
        <v>115</v>
      </c>
      <c r="B43" s="23">
        <v>0.3</v>
      </c>
      <c r="E43" s="32">
        <f t="shared" si="3"/>
        <v>0</v>
      </c>
      <c r="G43" s="26"/>
      <c r="H43" s="34"/>
      <c r="I43" s="34">
        <f t="shared" si="4"/>
        <v>0</v>
      </c>
      <c r="J43" s="25"/>
      <c r="K43" s="34"/>
      <c r="M43" s="32">
        <v>0</v>
      </c>
      <c r="N43" s="25"/>
      <c r="O43" s="26"/>
      <c r="R43" s="32">
        <v>0</v>
      </c>
      <c r="S43" s="25"/>
      <c r="T43" s="26"/>
      <c r="W43" s="32">
        <v>0</v>
      </c>
      <c r="X43" s="25"/>
      <c r="Y43" s="30"/>
      <c r="AA43" s="32">
        <v>0</v>
      </c>
      <c r="AB43" s="25"/>
      <c r="AC43" s="26"/>
      <c r="AD43" s="30"/>
      <c r="AH43" s="32">
        <v>0</v>
      </c>
      <c r="AI43" s="25"/>
      <c r="AL43" s="32">
        <v>0</v>
      </c>
      <c r="AM43" s="25"/>
      <c r="AN43" s="26"/>
      <c r="AR43" s="32">
        <v>0</v>
      </c>
      <c r="AS43" s="25"/>
      <c r="AX43" s="32">
        <v>0</v>
      </c>
      <c r="AY43" s="25"/>
      <c r="BB43" s="32">
        <v>0</v>
      </c>
      <c r="BC43" s="25"/>
      <c r="BD43" s="26"/>
      <c r="BF43" s="32">
        <v>0</v>
      </c>
      <c r="BG43" s="25"/>
      <c r="BH43" s="26"/>
      <c r="BJ43" s="32">
        <v>0</v>
      </c>
      <c r="BK43" s="25"/>
      <c r="BN43" s="32">
        <v>0</v>
      </c>
      <c r="BO43" s="25"/>
      <c r="BP43" s="26"/>
      <c r="BR43" s="32">
        <v>0</v>
      </c>
      <c r="BS43" s="25"/>
      <c r="BT43" s="26"/>
      <c r="BV43" s="32">
        <v>0</v>
      </c>
      <c r="BW43" s="25"/>
      <c r="BZ43" s="32">
        <v>0</v>
      </c>
      <c r="CA43" s="28"/>
      <c r="CD43" s="32">
        <v>0</v>
      </c>
      <c r="CE43" s="25"/>
      <c r="CF43">
        <v>12</v>
      </c>
      <c r="CG43">
        <v>10</v>
      </c>
      <c r="CH43" s="32">
        <v>2</v>
      </c>
      <c r="CI43" s="28"/>
      <c r="CJ43">
        <v>42</v>
      </c>
      <c r="CK43">
        <v>40</v>
      </c>
      <c r="CL43" s="32">
        <v>2</v>
      </c>
      <c r="CM43" s="25"/>
      <c r="CN43">
        <v>6</v>
      </c>
      <c r="CO43">
        <v>10</v>
      </c>
      <c r="CP43" s="32">
        <v>-4</v>
      </c>
      <c r="CQ43" s="28"/>
      <c r="CT43" s="32">
        <v>0</v>
      </c>
      <c r="CU43" s="25"/>
      <c r="CV43" s="27">
        <v>24</v>
      </c>
      <c r="CW43" s="30">
        <v>25</v>
      </c>
      <c r="CX43" s="32">
        <v>-1</v>
      </c>
      <c r="CY43" s="28"/>
      <c r="DB43" s="32">
        <v>0</v>
      </c>
      <c r="DC43" s="28"/>
      <c r="DD43">
        <v>18</v>
      </c>
      <c r="DE43">
        <v>20</v>
      </c>
      <c r="DF43" s="32">
        <v>2</v>
      </c>
      <c r="DG43" s="28"/>
      <c r="DJ43" s="32">
        <v>0</v>
      </c>
      <c r="DK43" s="25"/>
      <c r="DL43" s="23"/>
      <c r="DN43" s="23"/>
      <c r="DP43" s="32">
        <v>0</v>
      </c>
      <c r="DQ43" s="28"/>
      <c r="DR43" s="30">
        <v>42</v>
      </c>
      <c r="DS43" s="30">
        <v>40</v>
      </c>
      <c r="DT43" s="32">
        <v>2</v>
      </c>
      <c r="DU43" s="28"/>
      <c r="DV43" s="30">
        <v>0</v>
      </c>
      <c r="DW43" s="30">
        <v>0</v>
      </c>
      <c r="DX43" s="32">
        <v>0</v>
      </c>
      <c r="DY43" s="28"/>
      <c r="DZ43" s="24">
        <v>0</v>
      </c>
      <c r="EA43" s="30">
        <v>0</v>
      </c>
      <c r="EB43" s="32">
        <v>0</v>
      </c>
      <c r="EC43" s="28"/>
    </row>
    <row r="44" spans="1:133" x14ac:dyDescent="0.25">
      <c r="A44" s="32" t="s">
        <v>116</v>
      </c>
      <c r="B44" s="23">
        <v>0.35</v>
      </c>
      <c r="E44" s="32">
        <f t="shared" si="3"/>
        <v>0</v>
      </c>
      <c r="G44" s="26"/>
      <c r="H44" s="34"/>
      <c r="I44" s="34">
        <f t="shared" si="4"/>
        <v>0</v>
      </c>
      <c r="J44" s="25"/>
      <c r="K44" s="34"/>
      <c r="M44" s="32">
        <v>0</v>
      </c>
      <c r="N44" s="25"/>
      <c r="O44" s="26"/>
      <c r="R44" s="32">
        <v>0</v>
      </c>
      <c r="S44" s="25"/>
      <c r="T44" s="26"/>
      <c r="W44" s="32">
        <v>0</v>
      </c>
      <c r="X44" s="25"/>
      <c r="Y44" s="30"/>
      <c r="AA44" s="32">
        <v>0</v>
      </c>
      <c r="AB44" s="25"/>
      <c r="AC44" s="26"/>
      <c r="AD44" s="30"/>
      <c r="AH44" s="32">
        <v>0</v>
      </c>
      <c r="AI44" s="25"/>
      <c r="AL44" s="32">
        <v>0</v>
      </c>
      <c r="AM44" s="25"/>
      <c r="AN44" s="26"/>
      <c r="AR44" s="32">
        <v>0</v>
      </c>
      <c r="AS44" s="25"/>
      <c r="AX44" s="32">
        <v>0</v>
      </c>
      <c r="AY44" s="25"/>
      <c r="BB44" s="32">
        <v>0</v>
      </c>
      <c r="BC44" s="25"/>
      <c r="BD44" s="26"/>
      <c r="BF44" s="32">
        <v>0</v>
      </c>
      <c r="BG44" s="25"/>
      <c r="BH44" s="26"/>
      <c r="BJ44" s="32">
        <v>0</v>
      </c>
      <c r="BK44" s="25"/>
      <c r="BN44" s="32">
        <v>0</v>
      </c>
      <c r="BO44" s="25"/>
      <c r="BP44" s="26"/>
      <c r="BR44" s="32">
        <v>0</v>
      </c>
      <c r="BS44" s="25"/>
      <c r="BT44" s="26"/>
      <c r="BV44" s="32">
        <v>0</v>
      </c>
      <c r="BW44" s="25"/>
      <c r="BZ44" s="32">
        <v>0</v>
      </c>
      <c r="CA44" s="28"/>
      <c r="CD44" s="32">
        <v>0</v>
      </c>
      <c r="CE44" s="25"/>
      <c r="CH44" s="32">
        <v>0</v>
      </c>
      <c r="CI44" s="28"/>
      <c r="CL44" s="32">
        <v>0</v>
      </c>
      <c r="CM44" s="25"/>
      <c r="CP44" s="32">
        <v>0</v>
      </c>
      <c r="CQ44" s="28"/>
      <c r="CT44" s="32">
        <v>0</v>
      </c>
      <c r="CU44" s="25"/>
      <c r="CV44" s="24"/>
      <c r="CX44" s="32">
        <v>0</v>
      </c>
      <c r="CY44" s="28"/>
      <c r="DB44" s="32">
        <v>0</v>
      </c>
      <c r="DC44" s="28"/>
      <c r="DF44" s="32">
        <v>0</v>
      </c>
      <c r="DG44" s="28"/>
      <c r="DJ44" s="32">
        <v>0</v>
      </c>
      <c r="DK44" s="25"/>
      <c r="DL44" s="23"/>
      <c r="DN44" s="23"/>
      <c r="DP44" s="32">
        <v>0</v>
      </c>
      <c r="DQ44" s="28"/>
      <c r="DR44" s="30">
        <v>0</v>
      </c>
      <c r="DS44" s="30">
        <v>0</v>
      </c>
      <c r="DT44" s="32">
        <v>0</v>
      </c>
      <c r="DU44" s="28"/>
      <c r="DV44" s="30">
        <v>0</v>
      </c>
      <c r="DW44" s="30">
        <v>0</v>
      </c>
      <c r="DX44" s="32">
        <v>0</v>
      </c>
      <c r="DY44" s="28"/>
      <c r="DZ44" s="24">
        <v>0</v>
      </c>
      <c r="EA44" s="30">
        <v>0</v>
      </c>
      <c r="EB44" s="32">
        <v>0</v>
      </c>
      <c r="EC44" s="28"/>
    </row>
    <row r="45" spans="1:133" x14ac:dyDescent="0.25">
      <c r="A45" s="32" t="s">
        <v>117</v>
      </c>
      <c r="B45" s="23">
        <v>1</v>
      </c>
      <c r="E45" s="32">
        <f t="shared" si="3"/>
        <v>0</v>
      </c>
      <c r="G45" s="26"/>
      <c r="H45" s="34"/>
      <c r="I45" s="34">
        <f t="shared" si="4"/>
        <v>0</v>
      </c>
      <c r="J45" s="25"/>
      <c r="K45" s="34"/>
      <c r="M45" s="32">
        <v>0</v>
      </c>
      <c r="N45" s="25"/>
      <c r="O45" s="26"/>
      <c r="R45" s="32">
        <v>0</v>
      </c>
      <c r="S45" s="25"/>
      <c r="T45" s="26"/>
      <c r="W45" s="32">
        <v>0</v>
      </c>
      <c r="X45" s="25"/>
      <c r="Y45" s="30"/>
      <c r="AA45" s="32">
        <v>0</v>
      </c>
      <c r="AB45" s="25"/>
      <c r="AC45" s="26"/>
      <c r="AD45" s="30"/>
      <c r="AH45" s="32">
        <v>0</v>
      </c>
      <c r="AI45" s="25"/>
      <c r="AL45" s="32">
        <v>0</v>
      </c>
      <c r="AM45" s="25"/>
      <c r="AN45" s="26"/>
      <c r="AR45" s="32">
        <v>0</v>
      </c>
      <c r="AS45" s="25"/>
      <c r="AX45" s="32">
        <v>0</v>
      </c>
      <c r="AY45" s="25"/>
      <c r="BB45" s="32">
        <v>0</v>
      </c>
      <c r="BC45" s="25"/>
      <c r="BD45" s="26"/>
      <c r="BF45" s="32">
        <v>0</v>
      </c>
      <c r="BG45" s="25"/>
      <c r="BH45" s="26"/>
      <c r="BJ45" s="32">
        <v>0</v>
      </c>
      <c r="BK45" s="25"/>
      <c r="BN45" s="32">
        <v>0</v>
      </c>
      <c r="BO45" s="25"/>
      <c r="BP45" s="26"/>
      <c r="BR45" s="32">
        <v>0</v>
      </c>
      <c r="BS45" s="25"/>
      <c r="BT45" s="26"/>
      <c r="BV45" s="32">
        <v>0</v>
      </c>
      <c r="BW45" s="25"/>
      <c r="BZ45" s="32">
        <v>0</v>
      </c>
      <c r="CA45" s="28"/>
      <c r="CD45" s="32">
        <v>0</v>
      </c>
      <c r="CE45" s="25"/>
      <c r="CH45" s="32">
        <v>0</v>
      </c>
      <c r="CI45" s="28"/>
      <c r="CL45" s="32">
        <v>0</v>
      </c>
      <c r="CM45" s="25"/>
      <c r="CP45" s="32">
        <v>0</v>
      </c>
      <c r="CQ45" s="28"/>
      <c r="CT45" s="32">
        <v>0</v>
      </c>
      <c r="CU45" s="25"/>
      <c r="CV45" s="24"/>
      <c r="CX45" s="32">
        <v>0</v>
      </c>
      <c r="CY45" s="28"/>
      <c r="DB45" s="32">
        <v>0</v>
      </c>
      <c r="DC45" s="28"/>
      <c r="DF45" s="32">
        <v>0</v>
      </c>
      <c r="DG45" s="28"/>
      <c r="DJ45" s="32">
        <v>0</v>
      </c>
      <c r="DK45" s="25"/>
      <c r="DL45" s="23"/>
      <c r="DN45" s="23"/>
      <c r="DP45" s="32">
        <v>0</v>
      </c>
      <c r="DQ45" s="28"/>
      <c r="DR45" s="30">
        <v>0</v>
      </c>
      <c r="DS45" s="30">
        <v>0</v>
      </c>
      <c r="DT45" s="32">
        <v>0</v>
      </c>
      <c r="DU45" s="28"/>
      <c r="DV45" s="30">
        <v>0</v>
      </c>
      <c r="DW45" s="30">
        <v>0</v>
      </c>
      <c r="DX45" s="32">
        <v>0</v>
      </c>
      <c r="DY45" s="28"/>
      <c r="DZ45" s="24">
        <v>0</v>
      </c>
      <c r="EA45" s="30">
        <v>0</v>
      </c>
      <c r="EB45" s="32">
        <v>0</v>
      </c>
      <c r="EC45" s="28"/>
    </row>
    <row r="46" spans="1:133" x14ac:dyDescent="0.25">
      <c r="A46" s="32" t="s">
        <v>118</v>
      </c>
      <c r="B46" s="23">
        <v>0.09</v>
      </c>
      <c r="C46">
        <v>30</v>
      </c>
      <c r="D46">
        <v>33</v>
      </c>
      <c r="E46" s="32">
        <f t="shared" si="3"/>
        <v>-3</v>
      </c>
      <c r="G46" s="26"/>
      <c r="H46" s="34"/>
      <c r="I46" s="34">
        <f t="shared" si="4"/>
        <v>0</v>
      </c>
      <c r="J46" s="25"/>
      <c r="K46" s="34"/>
      <c r="M46" s="32">
        <v>0</v>
      </c>
      <c r="N46" s="25"/>
      <c r="O46" s="26"/>
      <c r="R46" s="32">
        <v>0</v>
      </c>
      <c r="S46" s="25"/>
      <c r="T46" s="27">
        <v>30</v>
      </c>
      <c r="V46">
        <v>29</v>
      </c>
      <c r="W46" s="32">
        <v>1</v>
      </c>
      <c r="X46" s="25"/>
      <c r="Y46">
        <v>30</v>
      </c>
      <c r="Z46" s="30">
        <v>28.2</v>
      </c>
      <c r="AA46" s="32">
        <v>1.8000000000000009</v>
      </c>
      <c r="AB46" s="25"/>
      <c r="AC46" s="26"/>
      <c r="AD46" s="30"/>
      <c r="AH46" s="32">
        <v>0</v>
      </c>
      <c r="AI46" s="25"/>
      <c r="AJ46">
        <v>30</v>
      </c>
      <c r="AK46" s="30">
        <v>34.400000000000013</v>
      </c>
      <c r="AL46" s="32">
        <v>-4.4000000000000128</v>
      </c>
      <c r="AM46" s="25"/>
      <c r="AN46" s="26"/>
      <c r="AR46" s="32">
        <v>0</v>
      </c>
      <c r="AS46" s="25"/>
      <c r="AX46" s="32">
        <v>0</v>
      </c>
      <c r="AY46" s="25"/>
      <c r="AZ46">
        <v>30</v>
      </c>
      <c r="BA46" s="30">
        <v>35</v>
      </c>
      <c r="BB46" s="32">
        <v>-5</v>
      </c>
      <c r="BC46" s="25"/>
      <c r="BD46" s="27">
        <v>20</v>
      </c>
      <c r="BE46">
        <v>20</v>
      </c>
      <c r="BF46" s="32">
        <v>0</v>
      </c>
      <c r="BG46" s="25"/>
      <c r="BH46" s="27">
        <v>10</v>
      </c>
      <c r="BI46">
        <v>10</v>
      </c>
      <c r="BJ46" s="32">
        <v>0</v>
      </c>
      <c r="BK46" s="25"/>
      <c r="BN46" s="32">
        <v>0</v>
      </c>
      <c r="BO46" s="25"/>
      <c r="BP46" s="27">
        <v>20</v>
      </c>
      <c r="BQ46">
        <v>20</v>
      </c>
      <c r="BR46" s="32">
        <v>0</v>
      </c>
      <c r="BS46" s="25"/>
      <c r="BT46" s="27">
        <v>10</v>
      </c>
      <c r="BU46">
        <v>12</v>
      </c>
      <c r="BV46" s="32">
        <v>-2</v>
      </c>
      <c r="BW46" s="25"/>
      <c r="BX46">
        <v>30</v>
      </c>
      <c r="BY46">
        <v>30</v>
      </c>
      <c r="BZ46" s="32">
        <v>0</v>
      </c>
      <c r="CA46" s="28"/>
      <c r="CD46" s="32">
        <v>0</v>
      </c>
      <c r="CE46" s="25"/>
      <c r="CF46">
        <v>30</v>
      </c>
      <c r="CG46">
        <v>30</v>
      </c>
      <c r="CH46" s="32">
        <v>0</v>
      </c>
      <c r="CI46" s="28"/>
      <c r="CJ46">
        <v>10</v>
      </c>
      <c r="CK46">
        <v>10</v>
      </c>
      <c r="CL46" s="32">
        <v>0</v>
      </c>
      <c r="CM46" s="25"/>
      <c r="CO46">
        <v>20</v>
      </c>
      <c r="CP46" s="33">
        <v>-20</v>
      </c>
      <c r="CQ46" s="25">
        <v>1.8</v>
      </c>
      <c r="CT46" s="32">
        <v>0</v>
      </c>
      <c r="CU46" s="25"/>
      <c r="CV46" s="27">
        <v>30</v>
      </c>
      <c r="CW46" s="30">
        <v>30</v>
      </c>
      <c r="CX46" s="32">
        <v>0</v>
      </c>
      <c r="CY46" s="28"/>
      <c r="DB46" s="32">
        <v>0</v>
      </c>
      <c r="DC46" s="28"/>
      <c r="DD46">
        <v>20</v>
      </c>
      <c r="DE46">
        <v>20</v>
      </c>
      <c r="DF46" s="32">
        <v>0</v>
      </c>
      <c r="DG46" s="28"/>
      <c r="DJ46" s="32">
        <v>0</v>
      </c>
      <c r="DK46" s="25"/>
      <c r="DL46" s="23"/>
      <c r="DN46">
        <v>10</v>
      </c>
      <c r="DO46">
        <v>16</v>
      </c>
      <c r="DP46" s="32">
        <v>-6</v>
      </c>
      <c r="DQ46" s="28"/>
      <c r="DR46" s="30">
        <v>0</v>
      </c>
      <c r="DS46" s="30">
        <v>0</v>
      </c>
      <c r="DT46" s="32">
        <v>0</v>
      </c>
      <c r="DU46" s="28"/>
      <c r="DV46" s="30">
        <v>10</v>
      </c>
      <c r="DW46" s="30">
        <v>10</v>
      </c>
      <c r="DX46" s="32">
        <v>0</v>
      </c>
      <c r="DY46" s="28"/>
      <c r="DZ46" s="24">
        <v>0</v>
      </c>
      <c r="EA46" s="30">
        <v>0</v>
      </c>
      <c r="EB46" s="32">
        <v>0</v>
      </c>
      <c r="EC46" s="28"/>
    </row>
    <row r="47" spans="1:133" x14ac:dyDescent="0.25">
      <c r="A47" s="32" t="s">
        <v>119</v>
      </c>
      <c r="B47" s="23">
        <v>0.3</v>
      </c>
      <c r="E47" s="32">
        <f t="shared" si="3"/>
        <v>0</v>
      </c>
      <c r="G47" s="26"/>
      <c r="H47" s="34"/>
      <c r="I47" s="34">
        <f t="shared" si="4"/>
        <v>0</v>
      </c>
      <c r="J47" s="25"/>
      <c r="K47" s="34"/>
      <c r="M47" s="32">
        <v>0</v>
      </c>
      <c r="N47" s="25"/>
      <c r="O47" s="26"/>
      <c r="R47" s="32">
        <v>0</v>
      </c>
      <c r="S47" s="25"/>
      <c r="T47" s="26"/>
      <c r="W47" s="32">
        <v>0</v>
      </c>
      <c r="X47" s="25"/>
      <c r="Y47" s="30"/>
      <c r="AA47" s="32">
        <v>0</v>
      </c>
      <c r="AB47" s="25"/>
      <c r="AC47" s="26"/>
      <c r="AD47" s="30"/>
      <c r="AH47" s="32">
        <v>0</v>
      </c>
      <c r="AI47" s="25"/>
      <c r="AL47" s="32">
        <v>0</v>
      </c>
      <c r="AM47" s="25"/>
      <c r="AN47" s="26"/>
      <c r="AR47" s="32">
        <v>0</v>
      </c>
      <c r="AS47" s="25"/>
      <c r="AX47" s="32">
        <v>0</v>
      </c>
      <c r="AY47" s="25"/>
      <c r="BB47" s="32">
        <v>0</v>
      </c>
      <c r="BC47" s="25"/>
      <c r="BD47" s="26"/>
      <c r="BF47" s="32">
        <v>0</v>
      </c>
      <c r="BG47" s="25"/>
      <c r="BH47" s="26"/>
      <c r="BJ47" s="32">
        <v>0</v>
      </c>
      <c r="BK47" s="25"/>
      <c r="BN47" s="32">
        <v>0</v>
      </c>
      <c r="BO47" s="25"/>
      <c r="BP47" s="26"/>
      <c r="BR47" s="32">
        <v>0</v>
      </c>
      <c r="BS47" s="25"/>
      <c r="BT47" s="26"/>
      <c r="BV47" s="32">
        <v>0</v>
      </c>
      <c r="BW47" s="25"/>
      <c r="BZ47" s="32">
        <v>0</v>
      </c>
      <c r="CA47" s="28"/>
      <c r="CD47" s="32">
        <v>0</v>
      </c>
      <c r="CE47" s="25"/>
      <c r="CH47" s="32">
        <v>0</v>
      </c>
      <c r="CI47" s="28"/>
      <c r="CL47" s="32">
        <v>0</v>
      </c>
      <c r="CM47" s="25"/>
      <c r="CP47" s="32">
        <v>0</v>
      </c>
      <c r="CQ47" s="28"/>
      <c r="CT47" s="32">
        <v>0</v>
      </c>
      <c r="CU47" s="25"/>
      <c r="CV47" s="24"/>
      <c r="CX47" s="32">
        <v>0</v>
      </c>
      <c r="CY47" s="28"/>
      <c r="DB47" s="32">
        <v>0</v>
      </c>
      <c r="DC47" s="28"/>
      <c r="DF47" s="32">
        <v>0</v>
      </c>
      <c r="DG47" s="28"/>
      <c r="DJ47" s="32">
        <v>0</v>
      </c>
      <c r="DK47" s="25"/>
      <c r="DL47" s="23"/>
      <c r="DN47" s="23"/>
      <c r="DP47" s="32">
        <v>0</v>
      </c>
      <c r="DQ47" s="28"/>
      <c r="DR47" s="30">
        <v>0</v>
      </c>
      <c r="DS47" s="30">
        <v>0</v>
      </c>
      <c r="DT47" s="32">
        <v>0</v>
      </c>
      <c r="DU47" s="28"/>
      <c r="DV47" s="30">
        <v>0</v>
      </c>
      <c r="DW47" s="30">
        <v>0</v>
      </c>
      <c r="DX47" s="32">
        <v>0</v>
      </c>
      <c r="DY47" s="28"/>
      <c r="DZ47" s="24">
        <v>0</v>
      </c>
      <c r="EA47" s="30">
        <v>0</v>
      </c>
      <c r="EB47" s="32">
        <v>0</v>
      </c>
      <c r="EC47" s="28"/>
    </row>
    <row r="48" spans="1:133" x14ac:dyDescent="0.25">
      <c r="A48" s="32" t="s">
        <v>120</v>
      </c>
      <c r="B48" s="23">
        <v>0.27</v>
      </c>
      <c r="E48" s="32">
        <f t="shared" si="3"/>
        <v>0</v>
      </c>
      <c r="G48" s="26"/>
      <c r="H48" s="34"/>
      <c r="I48" s="34">
        <f t="shared" si="4"/>
        <v>0</v>
      </c>
      <c r="J48" s="25"/>
      <c r="K48" s="34"/>
      <c r="M48" s="32">
        <v>0</v>
      </c>
      <c r="N48" s="25"/>
      <c r="O48" s="26"/>
      <c r="R48" s="32">
        <v>0</v>
      </c>
      <c r="S48" s="25"/>
      <c r="T48" s="26"/>
      <c r="W48" s="32">
        <v>0</v>
      </c>
      <c r="X48" s="25"/>
      <c r="Y48" s="30"/>
      <c r="AA48" s="32">
        <v>0</v>
      </c>
      <c r="AB48" s="25"/>
      <c r="AC48" s="26"/>
      <c r="AD48" s="30"/>
      <c r="AH48" s="32">
        <v>0</v>
      </c>
      <c r="AI48" s="25"/>
      <c r="AL48" s="32">
        <v>0</v>
      </c>
      <c r="AM48" s="25"/>
      <c r="AN48" s="26"/>
      <c r="AR48" s="32">
        <v>0</v>
      </c>
      <c r="AS48" s="25"/>
      <c r="AX48" s="32">
        <v>0</v>
      </c>
      <c r="AY48" s="25"/>
      <c r="BB48" s="32">
        <v>0</v>
      </c>
      <c r="BC48" s="25"/>
      <c r="BD48" s="26"/>
      <c r="BF48" s="32">
        <v>0</v>
      </c>
      <c r="BG48" s="25"/>
      <c r="BH48" s="26"/>
      <c r="BJ48" s="32">
        <v>0</v>
      </c>
      <c r="BK48" s="25"/>
      <c r="BN48" s="32">
        <v>0</v>
      </c>
      <c r="BO48" s="25"/>
      <c r="BP48" s="26"/>
      <c r="BR48" s="32">
        <v>0</v>
      </c>
      <c r="BS48" s="25"/>
      <c r="BT48" s="26"/>
      <c r="BV48" s="32">
        <v>0</v>
      </c>
      <c r="BW48" s="25"/>
      <c r="BZ48" s="32">
        <v>0</v>
      </c>
      <c r="CA48" s="28"/>
      <c r="CD48" s="32">
        <v>0</v>
      </c>
      <c r="CE48" s="25"/>
      <c r="CH48" s="32">
        <v>0</v>
      </c>
      <c r="CI48" s="28"/>
      <c r="CL48" s="32">
        <v>0</v>
      </c>
      <c r="CM48" s="25"/>
      <c r="CP48" s="32">
        <v>0</v>
      </c>
      <c r="CQ48" s="28"/>
      <c r="CT48" s="32">
        <v>0</v>
      </c>
      <c r="CU48" s="25"/>
      <c r="CV48" s="24"/>
      <c r="CX48" s="32">
        <v>0</v>
      </c>
      <c r="CY48" s="28"/>
      <c r="DB48" s="32">
        <v>0</v>
      </c>
      <c r="DC48" s="28"/>
      <c r="DF48" s="32">
        <v>0</v>
      </c>
      <c r="DG48" s="28"/>
      <c r="DJ48" s="32">
        <v>0</v>
      </c>
      <c r="DK48" s="25"/>
      <c r="DL48" s="23"/>
      <c r="DN48" s="23"/>
      <c r="DP48" s="32">
        <v>0</v>
      </c>
      <c r="DQ48" s="28"/>
      <c r="DR48" s="30">
        <v>0</v>
      </c>
      <c r="DS48" s="30">
        <v>0</v>
      </c>
      <c r="DT48" s="32">
        <v>0</v>
      </c>
      <c r="DU48" s="28"/>
      <c r="DV48" s="30">
        <v>0</v>
      </c>
      <c r="DW48" s="30">
        <v>0</v>
      </c>
      <c r="DX48" s="32">
        <v>0</v>
      </c>
      <c r="DY48" s="28"/>
      <c r="DZ48" s="24">
        <v>0</v>
      </c>
      <c r="EA48" s="30">
        <v>0</v>
      </c>
      <c r="EB48" s="32">
        <v>0</v>
      </c>
      <c r="EC48" s="28"/>
    </row>
    <row r="49" spans="1:133" x14ac:dyDescent="0.25">
      <c r="A49" s="32" t="s">
        <v>121</v>
      </c>
      <c r="B49" s="23">
        <v>1</v>
      </c>
      <c r="C49">
        <v>70</v>
      </c>
      <c r="D49">
        <v>67</v>
      </c>
      <c r="E49" s="32">
        <f t="shared" si="3"/>
        <v>3</v>
      </c>
      <c r="G49" s="27">
        <v>135</v>
      </c>
      <c r="H49" s="39">
        <v>131.45339999999999</v>
      </c>
      <c r="I49" s="34">
        <f t="shared" si="4"/>
        <v>3.5466000000000122</v>
      </c>
      <c r="J49" s="25"/>
      <c r="K49" s="35">
        <v>100</v>
      </c>
      <c r="L49">
        <v>96</v>
      </c>
      <c r="M49" s="32">
        <v>4</v>
      </c>
      <c r="N49" s="25"/>
      <c r="O49" s="26"/>
      <c r="R49" s="32">
        <v>0</v>
      </c>
      <c r="S49" s="25"/>
      <c r="T49" s="26"/>
      <c r="W49" s="32">
        <v>0</v>
      </c>
      <c r="X49" s="25"/>
      <c r="Y49" s="30"/>
      <c r="AA49" s="32">
        <v>0</v>
      </c>
      <c r="AB49" s="25"/>
      <c r="AC49" s="26"/>
      <c r="AD49">
        <v>60</v>
      </c>
      <c r="AE49">
        <v>60</v>
      </c>
      <c r="AF49">
        <v>51</v>
      </c>
      <c r="AG49">
        <v>50</v>
      </c>
      <c r="AH49" s="32">
        <v>1</v>
      </c>
      <c r="AI49" s="25"/>
      <c r="AJ49">
        <v>136</v>
      </c>
      <c r="AK49" s="30">
        <v>127.8438</v>
      </c>
      <c r="AL49" s="32">
        <v>8.1561999999999983</v>
      </c>
      <c r="AM49" s="25"/>
      <c r="AN49" s="26"/>
      <c r="AP49">
        <v>69</v>
      </c>
      <c r="AQ49">
        <v>67</v>
      </c>
      <c r="AR49" s="32">
        <v>2</v>
      </c>
      <c r="AS49" s="25"/>
      <c r="AV49">
        <v>97</v>
      </c>
      <c r="AW49">
        <v>90</v>
      </c>
      <c r="AX49" s="32">
        <v>7</v>
      </c>
      <c r="AY49" s="25"/>
      <c r="BB49" s="32">
        <v>0</v>
      </c>
      <c r="BC49" s="25"/>
      <c r="BD49" s="27">
        <v>83</v>
      </c>
      <c r="BE49">
        <v>80</v>
      </c>
      <c r="BF49" s="32">
        <v>3</v>
      </c>
      <c r="BG49" s="25"/>
      <c r="BH49" s="26"/>
      <c r="BJ49" s="32">
        <v>0</v>
      </c>
      <c r="BK49" s="25"/>
      <c r="BN49" s="32">
        <v>0</v>
      </c>
      <c r="BO49" s="25"/>
      <c r="BP49" s="27">
        <v>126</v>
      </c>
      <c r="BQ49">
        <v>130</v>
      </c>
      <c r="BR49" s="32">
        <v>-4</v>
      </c>
      <c r="BS49" s="25"/>
      <c r="BT49" s="27">
        <v>5</v>
      </c>
      <c r="BU49">
        <v>3</v>
      </c>
      <c r="BV49" s="32">
        <v>2</v>
      </c>
      <c r="BW49" s="25"/>
      <c r="BX49">
        <v>72</v>
      </c>
      <c r="BY49">
        <v>70</v>
      </c>
      <c r="BZ49" s="32">
        <v>2</v>
      </c>
      <c r="CA49" s="28"/>
      <c r="CB49">
        <v>38</v>
      </c>
      <c r="CC49">
        <v>37</v>
      </c>
      <c r="CD49" s="32">
        <v>1</v>
      </c>
      <c r="CE49" s="25"/>
      <c r="CF49">
        <v>14</v>
      </c>
      <c r="CG49">
        <v>15</v>
      </c>
      <c r="CH49" s="32">
        <v>-1</v>
      </c>
      <c r="CI49" s="28"/>
      <c r="CJ49">
        <v>52</v>
      </c>
      <c r="CK49">
        <v>51</v>
      </c>
      <c r="CL49" s="32">
        <v>1</v>
      </c>
      <c r="CM49" s="25"/>
      <c r="CN49">
        <v>9</v>
      </c>
      <c r="CO49">
        <v>10</v>
      </c>
      <c r="CP49" s="32">
        <v>-1</v>
      </c>
      <c r="CQ49" s="28"/>
      <c r="CR49">
        <v>34</v>
      </c>
      <c r="CS49" s="30">
        <v>35.027999999999999</v>
      </c>
      <c r="CT49" s="32">
        <v>-1.0279999999999989</v>
      </c>
      <c r="CU49" s="25"/>
      <c r="CV49" s="24"/>
      <c r="CX49" s="32">
        <v>0</v>
      </c>
      <c r="CY49" s="28"/>
      <c r="DB49" s="32">
        <v>0</v>
      </c>
      <c r="DC49" s="28"/>
      <c r="DF49" s="32">
        <v>0</v>
      </c>
      <c r="DG49" s="28"/>
      <c r="DJ49" s="32">
        <v>0</v>
      </c>
      <c r="DK49" s="25"/>
      <c r="DL49">
        <v>81</v>
      </c>
      <c r="DM49">
        <v>80</v>
      </c>
      <c r="DN49">
        <v>67</v>
      </c>
      <c r="DO49">
        <v>67</v>
      </c>
      <c r="DP49" s="32">
        <v>1</v>
      </c>
      <c r="DQ49" s="28"/>
      <c r="DR49" s="30">
        <v>71.789000000000001</v>
      </c>
      <c r="DS49" s="30">
        <v>70</v>
      </c>
      <c r="DT49" s="32">
        <v>1.789000000000001</v>
      </c>
      <c r="DU49" s="28"/>
      <c r="DV49" s="30">
        <v>66.991</v>
      </c>
      <c r="DW49" s="30">
        <v>65.108000000000004</v>
      </c>
      <c r="DX49" s="32">
        <v>1.882999999999996</v>
      </c>
      <c r="DY49" s="28"/>
      <c r="DZ49" s="24">
        <v>77.289000000000001</v>
      </c>
      <c r="EA49" s="30">
        <v>75</v>
      </c>
      <c r="EB49" s="32">
        <v>2.289000000000001</v>
      </c>
      <c r="EC49" s="28"/>
    </row>
    <row r="50" spans="1:133" x14ac:dyDescent="0.25">
      <c r="A50" s="32" t="s">
        <v>122</v>
      </c>
      <c r="B50" s="23">
        <v>1</v>
      </c>
      <c r="E50" s="32">
        <f t="shared" si="3"/>
        <v>0</v>
      </c>
      <c r="G50" s="26"/>
      <c r="H50" s="34"/>
      <c r="I50" s="34">
        <f t="shared" si="4"/>
        <v>0</v>
      </c>
      <c r="J50" s="25"/>
      <c r="K50" s="34"/>
      <c r="M50" s="32">
        <v>0</v>
      </c>
      <c r="N50" s="25"/>
      <c r="O50" s="26"/>
      <c r="R50" s="32">
        <v>0</v>
      </c>
      <c r="S50" s="25"/>
      <c r="T50" s="26"/>
      <c r="W50" s="32">
        <v>0</v>
      </c>
      <c r="X50" s="25"/>
      <c r="Y50" s="30"/>
      <c r="AA50" s="32">
        <v>0</v>
      </c>
      <c r="AB50" s="25"/>
      <c r="AC50" s="26"/>
      <c r="AD50" s="30"/>
      <c r="AH50" s="32">
        <v>0</v>
      </c>
      <c r="AI50" s="25"/>
      <c r="AL50" s="32">
        <v>0</v>
      </c>
      <c r="AM50" s="25"/>
      <c r="AN50" s="26"/>
      <c r="AR50" s="32">
        <v>0</v>
      </c>
      <c r="AS50" s="25"/>
      <c r="AX50" s="32">
        <v>0</v>
      </c>
      <c r="AY50" s="25"/>
      <c r="BB50" s="32">
        <v>0</v>
      </c>
      <c r="BC50" s="25"/>
      <c r="BD50" s="26"/>
      <c r="BF50" s="32">
        <v>0</v>
      </c>
      <c r="BG50" s="25"/>
      <c r="BH50" s="26"/>
      <c r="BJ50" s="32">
        <v>0</v>
      </c>
      <c r="BK50" s="25"/>
      <c r="BN50" s="32">
        <v>0</v>
      </c>
      <c r="BO50" s="25"/>
      <c r="BP50" s="26"/>
      <c r="BR50" s="32">
        <v>0</v>
      </c>
      <c r="BS50" s="25"/>
      <c r="BT50" s="26"/>
      <c r="BV50" s="32">
        <v>0</v>
      </c>
      <c r="BW50" s="25"/>
      <c r="BZ50" s="32">
        <v>0</v>
      </c>
      <c r="CA50" s="28"/>
      <c r="CD50" s="32">
        <v>0</v>
      </c>
      <c r="CE50" s="25"/>
      <c r="CH50" s="32">
        <v>0</v>
      </c>
      <c r="CI50" s="28"/>
      <c r="CL50" s="32">
        <v>0</v>
      </c>
      <c r="CM50" s="25"/>
      <c r="CP50" s="32">
        <v>0</v>
      </c>
      <c r="CQ50" s="28"/>
      <c r="CT50" s="32">
        <v>0</v>
      </c>
      <c r="CU50" s="25"/>
      <c r="CV50" s="24"/>
      <c r="CX50" s="32">
        <v>0</v>
      </c>
      <c r="CY50" s="28"/>
      <c r="DB50" s="32">
        <v>0</v>
      </c>
      <c r="DC50" s="28"/>
      <c r="DF50" s="32">
        <v>0</v>
      </c>
      <c r="DG50" s="28"/>
      <c r="DJ50" s="32">
        <v>0</v>
      </c>
      <c r="DK50" s="25"/>
      <c r="DL50" s="23"/>
      <c r="DN50" s="23"/>
      <c r="DP50" s="32">
        <v>0</v>
      </c>
      <c r="DQ50" s="28"/>
      <c r="DR50" s="30">
        <v>0</v>
      </c>
      <c r="DS50" s="30">
        <v>0</v>
      </c>
      <c r="DT50" s="32">
        <v>0</v>
      </c>
      <c r="DU50" s="28"/>
      <c r="DV50" s="30">
        <v>0</v>
      </c>
      <c r="DW50" s="30">
        <v>0</v>
      </c>
      <c r="DX50" s="32">
        <v>0</v>
      </c>
      <c r="DY50" s="28"/>
      <c r="DZ50" s="24">
        <v>0</v>
      </c>
      <c r="EA50" s="30">
        <v>0</v>
      </c>
      <c r="EB50" s="32">
        <v>0</v>
      </c>
      <c r="EC50" s="28"/>
    </row>
    <row r="51" spans="1:133" x14ac:dyDescent="0.25">
      <c r="A51" s="32" t="s">
        <v>123</v>
      </c>
      <c r="B51" s="23">
        <v>0.4</v>
      </c>
      <c r="E51" s="32">
        <f t="shared" si="3"/>
        <v>0</v>
      </c>
      <c r="G51" s="26"/>
      <c r="H51" s="34"/>
      <c r="I51" s="34">
        <f t="shared" si="4"/>
        <v>0</v>
      </c>
      <c r="J51" s="25"/>
      <c r="K51" s="35">
        <v>32</v>
      </c>
      <c r="L51">
        <v>32</v>
      </c>
      <c r="M51" s="32">
        <v>0</v>
      </c>
      <c r="N51" s="25"/>
      <c r="O51" s="26"/>
      <c r="R51" s="32">
        <v>0</v>
      </c>
      <c r="S51" s="25"/>
      <c r="T51" s="27">
        <v>16</v>
      </c>
      <c r="V51">
        <v>20</v>
      </c>
      <c r="W51" s="32">
        <v>-4</v>
      </c>
      <c r="X51" s="25"/>
      <c r="Y51" s="30"/>
      <c r="AA51" s="32">
        <v>0</v>
      </c>
      <c r="AB51" s="25"/>
      <c r="AC51" s="26"/>
      <c r="AD51" s="30"/>
      <c r="AF51">
        <v>24</v>
      </c>
      <c r="AG51">
        <v>24</v>
      </c>
      <c r="AH51" s="32">
        <v>0</v>
      </c>
      <c r="AI51" s="25"/>
      <c r="AL51" s="32">
        <v>0</v>
      </c>
      <c r="AM51" s="25"/>
      <c r="AN51" s="26"/>
      <c r="AR51" s="32">
        <v>0</v>
      </c>
      <c r="AS51" s="25"/>
      <c r="AV51">
        <v>8</v>
      </c>
      <c r="AW51">
        <v>13</v>
      </c>
      <c r="AX51" s="32">
        <v>-5</v>
      </c>
      <c r="AY51" s="25"/>
      <c r="BB51" s="32">
        <v>0</v>
      </c>
      <c r="BC51" s="25"/>
      <c r="BD51" s="26"/>
      <c r="BF51" s="32">
        <v>0</v>
      </c>
      <c r="BG51" s="25"/>
      <c r="BH51" s="27">
        <v>32</v>
      </c>
      <c r="BI51" s="32">
        <v>32</v>
      </c>
      <c r="BJ51" s="32">
        <v>0</v>
      </c>
      <c r="BK51" s="25"/>
      <c r="BN51" s="32">
        <v>0</v>
      </c>
      <c r="BO51" s="25"/>
      <c r="BP51" s="27">
        <v>16</v>
      </c>
      <c r="BQ51" s="32">
        <v>16</v>
      </c>
      <c r="BR51" s="32">
        <v>0</v>
      </c>
      <c r="BS51" s="25"/>
      <c r="BT51" s="26"/>
      <c r="BW51" s="25"/>
      <c r="CA51" s="28"/>
      <c r="CE51" s="25"/>
      <c r="CI51" s="28"/>
      <c r="CM51" s="25"/>
      <c r="CQ51" s="28"/>
      <c r="CS51" s="23"/>
      <c r="CU51" s="25"/>
      <c r="CV51" s="24"/>
      <c r="CY51" s="28"/>
      <c r="DC51" s="28"/>
      <c r="DG51" s="28"/>
      <c r="DK51" s="25"/>
      <c r="DL51" s="23"/>
      <c r="DN51" s="23"/>
      <c r="DQ51" s="28"/>
      <c r="DR51" s="30"/>
      <c r="DS51" s="30"/>
      <c r="DU51" s="28"/>
      <c r="DV51" s="30"/>
      <c r="DW51" s="30"/>
      <c r="DY51" s="28"/>
      <c r="DZ51" s="24"/>
      <c r="EA51" s="30"/>
      <c r="EC51" s="28"/>
    </row>
    <row r="52" spans="1:133" x14ac:dyDescent="0.25">
      <c r="A52" s="32" t="s">
        <v>124</v>
      </c>
      <c r="B52" s="23">
        <v>0.5</v>
      </c>
      <c r="E52" s="32">
        <f t="shared" si="3"/>
        <v>0</v>
      </c>
      <c r="G52" s="26"/>
      <c r="H52" s="34"/>
      <c r="I52" s="34">
        <f t="shared" si="4"/>
        <v>0</v>
      </c>
      <c r="J52" s="25"/>
      <c r="K52" s="34"/>
      <c r="M52" s="32">
        <v>0</v>
      </c>
      <c r="N52" s="25"/>
      <c r="O52" s="26"/>
      <c r="R52" s="32">
        <v>0</v>
      </c>
      <c r="S52" s="25"/>
      <c r="T52" s="26"/>
      <c r="W52" s="32">
        <v>0</v>
      </c>
      <c r="X52" s="25"/>
      <c r="Y52" s="30"/>
      <c r="AA52" s="32">
        <v>0</v>
      </c>
      <c r="AB52" s="25"/>
      <c r="AC52" s="26"/>
      <c r="AD52" s="30"/>
      <c r="AH52" s="32">
        <v>0</v>
      </c>
      <c r="AI52" s="25"/>
      <c r="AL52" s="32">
        <v>0</v>
      </c>
      <c r="AM52" s="25"/>
      <c r="AN52" s="26"/>
      <c r="AR52" s="32">
        <v>0</v>
      </c>
      <c r="AS52" s="25"/>
      <c r="AX52" s="32">
        <v>0</v>
      </c>
      <c r="AY52" s="25"/>
      <c r="BB52" s="32">
        <v>0</v>
      </c>
      <c r="BC52" s="25"/>
      <c r="BD52" s="26"/>
      <c r="BF52" s="32">
        <v>0</v>
      </c>
      <c r="BG52" s="25"/>
      <c r="BH52" s="26"/>
      <c r="BJ52" s="32">
        <v>0</v>
      </c>
      <c r="BK52" s="25"/>
      <c r="BN52" s="32">
        <v>0</v>
      </c>
      <c r="BO52" s="25"/>
      <c r="BP52" s="26"/>
      <c r="BR52" s="32">
        <v>0</v>
      </c>
      <c r="BS52" s="25"/>
      <c r="BT52" s="26"/>
      <c r="BV52" s="32">
        <v>0</v>
      </c>
      <c r="BW52" s="25"/>
      <c r="BZ52" s="32">
        <v>0</v>
      </c>
      <c r="CA52" s="28"/>
      <c r="CD52" s="32">
        <v>0</v>
      </c>
      <c r="CE52" s="25"/>
      <c r="CH52" s="32">
        <v>0</v>
      </c>
      <c r="CI52" s="28"/>
      <c r="CL52" s="32">
        <v>0</v>
      </c>
      <c r="CM52" s="25"/>
      <c r="CP52" s="32">
        <v>0</v>
      </c>
      <c r="CQ52" s="28"/>
      <c r="CT52" s="32">
        <v>0</v>
      </c>
      <c r="CU52" s="25"/>
      <c r="CV52" s="24"/>
      <c r="CX52" s="32">
        <v>0</v>
      </c>
      <c r="CY52" s="28"/>
      <c r="DB52" s="32">
        <v>0</v>
      </c>
      <c r="DC52" s="28"/>
      <c r="DF52" s="32">
        <v>0</v>
      </c>
      <c r="DG52" s="28"/>
      <c r="DJ52" s="32">
        <v>0</v>
      </c>
      <c r="DK52" s="25"/>
      <c r="DL52" s="23"/>
      <c r="DN52" s="23"/>
      <c r="DP52" s="32">
        <v>0</v>
      </c>
      <c r="DQ52" s="28"/>
      <c r="DR52" s="30">
        <v>0</v>
      </c>
      <c r="DS52" s="30">
        <v>0</v>
      </c>
      <c r="DT52" s="32">
        <v>0</v>
      </c>
      <c r="DU52" s="28"/>
      <c r="DV52" s="30">
        <v>0</v>
      </c>
      <c r="DW52" s="30">
        <v>0</v>
      </c>
      <c r="DX52" s="32">
        <v>0</v>
      </c>
      <c r="DY52" s="28"/>
      <c r="DZ52" s="24">
        <v>0</v>
      </c>
      <c r="EA52" s="30">
        <v>0</v>
      </c>
      <c r="EB52" s="32">
        <v>0</v>
      </c>
      <c r="EC52" s="28"/>
    </row>
    <row r="53" spans="1:133" x14ac:dyDescent="0.25">
      <c r="A53" s="32" t="s">
        <v>125</v>
      </c>
      <c r="B53" s="23">
        <v>0.4</v>
      </c>
      <c r="E53" s="32">
        <f t="shared" si="3"/>
        <v>0</v>
      </c>
      <c r="G53" s="27">
        <v>120</v>
      </c>
      <c r="H53" s="39">
        <v>122</v>
      </c>
      <c r="I53" s="34">
        <f t="shared" si="4"/>
        <v>-2</v>
      </c>
      <c r="J53" s="25"/>
      <c r="K53" s="34"/>
      <c r="M53" s="32">
        <v>0</v>
      </c>
      <c r="N53" s="25"/>
      <c r="O53" s="26"/>
      <c r="R53" s="32">
        <v>0</v>
      </c>
      <c r="S53" s="25"/>
      <c r="T53" s="27">
        <v>96</v>
      </c>
      <c r="V53">
        <v>98</v>
      </c>
      <c r="W53" s="32">
        <v>-2</v>
      </c>
      <c r="X53" s="25"/>
      <c r="Y53">
        <v>112</v>
      </c>
      <c r="Z53" s="30">
        <v>113.6</v>
      </c>
      <c r="AA53" s="32">
        <v>-1.5999999999999941</v>
      </c>
      <c r="AB53" s="25"/>
      <c r="AC53" s="26"/>
      <c r="AD53" s="30"/>
      <c r="AF53">
        <v>56</v>
      </c>
      <c r="AG53">
        <v>54</v>
      </c>
      <c r="AH53" s="32">
        <v>2</v>
      </c>
      <c r="AI53" s="25"/>
      <c r="AJ53">
        <v>104</v>
      </c>
      <c r="AK53" s="30">
        <v>101.6</v>
      </c>
      <c r="AL53" s="32">
        <v>2.4000000000000061</v>
      </c>
      <c r="AM53" s="25"/>
      <c r="AN53" s="26"/>
      <c r="AP53">
        <v>40</v>
      </c>
      <c r="AQ53">
        <v>40</v>
      </c>
      <c r="AR53" s="32">
        <v>0</v>
      </c>
      <c r="AS53" s="25"/>
      <c r="AV53">
        <v>40</v>
      </c>
      <c r="AW53">
        <v>40</v>
      </c>
      <c r="AX53" s="32">
        <v>0</v>
      </c>
      <c r="AY53" s="25"/>
      <c r="AZ53">
        <v>80</v>
      </c>
      <c r="BA53" s="30">
        <v>80</v>
      </c>
      <c r="BB53" s="32">
        <v>0</v>
      </c>
      <c r="BC53" s="25"/>
      <c r="BD53" s="27">
        <v>40</v>
      </c>
      <c r="BE53">
        <v>41</v>
      </c>
      <c r="BF53" s="32">
        <v>-1</v>
      </c>
      <c r="BG53" s="25"/>
      <c r="BH53" s="26"/>
      <c r="BJ53" s="32">
        <v>0</v>
      </c>
      <c r="BK53" s="25"/>
      <c r="BL53">
        <v>40</v>
      </c>
      <c r="BM53">
        <v>40</v>
      </c>
      <c r="BN53" s="32">
        <v>0</v>
      </c>
      <c r="BO53" s="25"/>
      <c r="BP53" s="27">
        <v>64</v>
      </c>
      <c r="BQ53">
        <v>65</v>
      </c>
      <c r="BR53" s="32">
        <v>-1</v>
      </c>
      <c r="BS53" s="25"/>
      <c r="BT53" s="26"/>
      <c r="BV53" s="32">
        <v>0</v>
      </c>
      <c r="BW53" s="25"/>
      <c r="BZ53" s="32">
        <v>0</v>
      </c>
      <c r="CA53" s="28"/>
      <c r="CB53">
        <v>56</v>
      </c>
      <c r="CC53">
        <v>56</v>
      </c>
      <c r="CD53" s="32">
        <v>0</v>
      </c>
      <c r="CE53" s="25"/>
      <c r="CF53">
        <v>56</v>
      </c>
      <c r="CG53">
        <v>57.2</v>
      </c>
      <c r="CH53" s="32">
        <v>-1.2000000000000031</v>
      </c>
      <c r="CI53" s="28"/>
      <c r="CJ53">
        <v>64</v>
      </c>
      <c r="CK53">
        <v>64</v>
      </c>
      <c r="CL53" s="32">
        <v>0</v>
      </c>
      <c r="CM53" s="25"/>
      <c r="CN53">
        <v>48</v>
      </c>
      <c r="CO53">
        <v>50</v>
      </c>
      <c r="CP53" s="32">
        <v>-2</v>
      </c>
      <c r="CQ53" s="28"/>
      <c r="CT53" s="32">
        <v>0</v>
      </c>
      <c r="CU53" s="25"/>
      <c r="CV53" s="24"/>
      <c r="CX53" s="32">
        <v>0</v>
      </c>
      <c r="CY53" s="28"/>
      <c r="CZ53">
        <v>40</v>
      </c>
      <c r="DA53">
        <v>40</v>
      </c>
      <c r="DB53" s="32">
        <v>0</v>
      </c>
      <c r="DC53" s="28"/>
      <c r="DF53" s="32">
        <v>0</v>
      </c>
      <c r="DG53" s="28"/>
      <c r="DJ53" s="32">
        <v>0</v>
      </c>
      <c r="DK53" s="25"/>
      <c r="DL53">
        <v>56</v>
      </c>
      <c r="DM53">
        <v>60</v>
      </c>
      <c r="DN53">
        <v>48</v>
      </c>
      <c r="DO53">
        <v>50</v>
      </c>
      <c r="DP53" s="32">
        <v>-6</v>
      </c>
      <c r="DQ53" s="28"/>
      <c r="DR53" s="30">
        <v>0</v>
      </c>
      <c r="DS53" s="30">
        <v>0</v>
      </c>
      <c r="DT53" s="32">
        <v>0</v>
      </c>
      <c r="DU53" s="28"/>
      <c r="DV53" s="30">
        <v>88</v>
      </c>
      <c r="DW53" s="30">
        <v>86.399999999999991</v>
      </c>
      <c r="DX53" s="32">
        <v>1.600000000000009</v>
      </c>
      <c r="DY53" s="28"/>
      <c r="DZ53" s="24">
        <v>8</v>
      </c>
      <c r="EA53" s="30">
        <v>10</v>
      </c>
      <c r="EB53" s="32">
        <v>-2</v>
      </c>
      <c r="EC53" s="28"/>
    </row>
    <row r="54" spans="1:133" x14ac:dyDescent="0.25">
      <c r="A54" s="32" t="s">
        <v>126</v>
      </c>
      <c r="B54" s="23">
        <v>0.5</v>
      </c>
      <c r="E54" s="32">
        <f t="shared" si="3"/>
        <v>0</v>
      </c>
      <c r="G54" s="26"/>
      <c r="H54" s="34"/>
      <c r="I54" s="34">
        <f t="shared" si="4"/>
        <v>0</v>
      </c>
      <c r="J54" s="25"/>
      <c r="K54" s="34"/>
      <c r="M54" s="32">
        <v>0</v>
      </c>
      <c r="N54" s="25"/>
      <c r="O54" s="26"/>
      <c r="R54" s="32">
        <v>0</v>
      </c>
      <c r="S54" s="25"/>
      <c r="T54" s="26"/>
      <c r="W54" s="32">
        <v>0</v>
      </c>
      <c r="X54" s="25"/>
      <c r="Y54" s="30"/>
      <c r="AA54" s="32">
        <v>0</v>
      </c>
      <c r="AB54" s="25"/>
      <c r="AC54" s="26"/>
      <c r="AD54" s="30"/>
      <c r="AH54" s="32">
        <v>0</v>
      </c>
      <c r="AI54" s="25"/>
      <c r="AL54" s="32">
        <v>0</v>
      </c>
      <c r="AM54" s="25"/>
      <c r="AN54" s="26"/>
      <c r="AR54" s="32">
        <v>0</v>
      </c>
      <c r="AS54" s="25"/>
      <c r="AX54" s="32">
        <v>0</v>
      </c>
      <c r="AY54" s="25"/>
      <c r="AZ54">
        <v>16</v>
      </c>
      <c r="BA54" s="30">
        <v>16</v>
      </c>
      <c r="BB54" s="32">
        <v>0</v>
      </c>
      <c r="BC54" s="25"/>
      <c r="BD54" s="26"/>
      <c r="BF54" s="32">
        <v>0</v>
      </c>
      <c r="BG54" s="25"/>
      <c r="BH54" s="26"/>
      <c r="BJ54" s="32">
        <v>0</v>
      </c>
      <c r="BK54" s="25"/>
      <c r="BL54">
        <v>8</v>
      </c>
      <c r="BM54">
        <v>9</v>
      </c>
      <c r="BN54" s="32">
        <v>-1</v>
      </c>
      <c r="BO54" s="25"/>
      <c r="BP54" s="26"/>
      <c r="BR54" s="32">
        <v>0</v>
      </c>
      <c r="BS54" s="25"/>
      <c r="BT54" s="27">
        <v>8</v>
      </c>
      <c r="BU54">
        <v>10</v>
      </c>
      <c r="BV54" s="32">
        <v>-2</v>
      </c>
      <c r="BW54" s="25"/>
      <c r="BZ54" s="32">
        <v>0</v>
      </c>
      <c r="CA54" s="28"/>
      <c r="CB54">
        <v>8</v>
      </c>
      <c r="CC54">
        <v>8</v>
      </c>
      <c r="CD54" s="32">
        <v>0</v>
      </c>
      <c r="CE54" s="25"/>
      <c r="CH54" s="32">
        <v>0</v>
      </c>
      <c r="CI54" s="28"/>
      <c r="CL54" s="32">
        <v>0</v>
      </c>
      <c r="CM54" s="25"/>
      <c r="CP54" s="32">
        <v>0</v>
      </c>
      <c r="CQ54" s="28"/>
      <c r="CT54" s="32">
        <v>0</v>
      </c>
      <c r="CU54" s="25"/>
      <c r="CV54" s="24"/>
      <c r="CX54" s="32">
        <v>0</v>
      </c>
      <c r="CY54" s="28"/>
      <c r="DB54" s="32">
        <v>0</v>
      </c>
      <c r="DC54" s="28"/>
      <c r="DD54">
        <v>8</v>
      </c>
      <c r="DE54">
        <v>8</v>
      </c>
      <c r="DF54" s="32">
        <v>0</v>
      </c>
      <c r="DG54" s="28"/>
      <c r="DJ54" s="32">
        <v>0</v>
      </c>
      <c r="DK54" s="25"/>
      <c r="DL54">
        <v>8</v>
      </c>
      <c r="DM54">
        <v>8</v>
      </c>
      <c r="DN54" s="23"/>
      <c r="DP54" s="32">
        <v>0</v>
      </c>
      <c r="DQ54" s="28"/>
      <c r="DU54" s="28"/>
      <c r="DY54" s="28"/>
      <c r="DZ54" s="24"/>
      <c r="EC54" s="28"/>
    </row>
    <row r="55" spans="1:133" x14ac:dyDescent="0.25">
      <c r="A55" s="32" t="s">
        <v>127</v>
      </c>
      <c r="B55" s="23">
        <v>0.5</v>
      </c>
      <c r="E55" s="32">
        <f t="shared" si="3"/>
        <v>0</v>
      </c>
      <c r="G55" s="26"/>
      <c r="H55" s="34"/>
      <c r="I55" s="34">
        <f t="shared" si="4"/>
        <v>0</v>
      </c>
      <c r="J55" s="25"/>
      <c r="K55" s="34"/>
      <c r="M55" s="32">
        <v>0</v>
      </c>
      <c r="N55" s="25"/>
      <c r="O55" s="26"/>
      <c r="R55" s="32">
        <v>0</v>
      </c>
      <c r="S55" s="25"/>
      <c r="T55" s="26"/>
      <c r="W55" s="32">
        <v>0</v>
      </c>
      <c r="X55" s="25"/>
      <c r="Y55" s="30"/>
      <c r="AA55" s="32">
        <v>0</v>
      </c>
      <c r="AB55" s="25"/>
      <c r="AC55" s="26"/>
      <c r="AD55" s="30"/>
      <c r="AH55" s="32">
        <v>0</v>
      </c>
      <c r="AI55" s="25"/>
      <c r="AL55" s="32">
        <v>0</v>
      </c>
      <c r="AM55" s="25"/>
      <c r="AN55" s="26"/>
      <c r="AR55" s="32">
        <v>0</v>
      </c>
      <c r="AS55" s="25"/>
      <c r="AX55" s="32">
        <v>0</v>
      </c>
      <c r="AY55" s="25"/>
      <c r="BB55" s="32">
        <v>0</v>
      </c>
      <c r="BC55" s="25"/>
      <c r="BD55" s="26"/>
      <c r="BF55" s="32">
        <v>0</v>
      </c>
      <c r="BG55" s="25"/>
      <c r="BH55" s="26"/>
      <c r="BJ55" s="32">
        <v>0</v>
      </c>
      <c r="BK55" s="25"/>
      <c r="BN55" s="32">
        <v>0</v>
      </c>
      <c r="BO55" s="25"/>
      <c r="BP55" s="26"/>
      <c r="BR55" s="32">
        <v>0</v>
      </c>
      <c r="BS55" s="25"/>
      <c r="BT55" s="26"/>
      <c r="BV55" s="32">
        <v>0</v>
      </c>
      <c r="BW55" s="25"/>
      <c r="BZ55" s="32">
        <v>0</v>
      </c>
      <c r="CA55" s="28"/>
      <c r="CD55" s="32">
        <v>0</v>
      </c>
      <c r="CE55" s="25"/>
      <c r="CH55" s="32">
        <v>0</v>
      </c>
      <c r="CI55" s="28"/>
      <c r="CL55" s="32">
        <v>0</v>
      </c>
      <c r="CM55" s="25"/>
      <c r="CP55" s="32">
        <v>0</v>
      </c>
      <c r="CQ55" s="28"/>
      <c r="CT55" s="32">
        <v>0</v>
      </c>
      <c r="CU55" s="25"/>
      <c r="CV55" s="24"/>
      <c r="CX55" s="32">
        <v>0</v>
      </c>
      <c r="CY55" s="28"/>
      <c r="DB55" s="32">
        <v>0</v>
      </c>
      <c r="DC55" s="28"/>
      <c r="DF55" s="32">
        <v>0</v>
      </c>
      <c r="DG55" s="28"/>
      <c r="DJ55" s="32">
        <v>0</v>
      </c>
      <c r="DK55" s="25"/>
      <c r="DL55" s="23"/>
      <c r="DN55" s="23"/>
      <c r="DP55" s="32">
        <v>0</v>
      </c>
      <c r="DQ55" s="28"/>
      <c r="DR55" s="30">
        <v>0</v>
      </c>
      <c r="DS55" s="30">
        <v>0</v>
      </c>
      <c r="DT55" s="32">
        <v>0</v>
      </c>
      <c r="DU55" s="28"/>
      <c r="DV55" s="30">
        <v>0</v>
      </c>
      <c r="DW55" s="30">
        <v>0</v>
      </c>
      <c r="DX55" s="32">
        <v>0</v>
      </c>
      <c r="DY55" s="28"/>
      <c r="DZ55" s="24">
        <v>0</v>
      </c>
      <c r="EA55" s="30">
        <v>0</v>
      </c>
      <c r="EB55" s="32">
        <v>0</v>
      </c>
      <c r="EC55" s="28"/>
    </row>
    <row r="56" spans="1:133" x14ac:dyDescent="0.25">
      <c r="A56" s="32" t="s">
        <v>128</v>
      </c>
      <c r="B56" s="23">
        <v>0.4</v>
      </c>
      <c r="E56" s="32">
        <f t="shared" si="3"/>
        <v>0</v>
      </c>
      <c r="G56" s="27">
        <v>104</v>
      </c>
      <c r="H56" s="39">
        <v>106.6</v>
      </c>
      <c r="I56" s="34">
        <f t="shared" si="4"/>
        <v>-2.5999999999999943</v>
      </c>
      <c r="J56" s="25"/>
      <c r="K56" s="34"/>
      <c r="M56" s="32">
        <v>0</v>
      </c>
      <c r="N56" s="25"/>
      <c r="O56" s="26"/>
      <c r="R56" s="32">
        <v>0</v>
      </c>
      <c r="S56" s="25"/>
      <c r="T56" s="27">
        <v>80</v>
      </c>
      <c r="V56">
        <v>78</v>
      </c>
      <c r="W56" s="32">
        <v>2</v>
      </c>
      <c r="X56" s="25"/>
      <c r="Y56" s="30"/>
      <c r="AA56" s="32">
        <v>0</v>
      </c>
      <c r="AB56" s="25"/>
      <c r="AC56" s="26"/>
      <c r="AD56">
        <v>48</v>
      </c>
      <c r="AE56">
        <v>60</v>
      </c>
      <c r="AF56">
        <v>64</v>
      </c>
      <c r="AG56">
        <v>62</v>
      </c>
      <c r="AH56" s="33">
        <v>-10</v>
      </c>
      <c r="AI56" s="25">
        <v>4</v>
      </c>
      <c r="AJ56">
        <v>8</v>
      </c>
      <c r="AK56" s="30">
        <v>9.6000000000000085</v>
      </c>
      <c r="AL56" s="32">
        <v>-1.600000000000009</v>
      </c>
      <c r="AM56" s="25"/>
      <c r="AN56" s="26"/>
      <c r="AP56">
        <v>80</v>
      </c>
      <c r="AQ56">
        <v>83</v>
      </c>
      <c r="AR56" s="32">
        <v>-3</v>
      </c>
      <c r="AS56" s="25"/>
      <c r="AV56">
        <v>8</v>
      </c>
      <c r="AW56">
        <v>8</v>
      </c>
      <c r="AX56" s="32">
        <v>0</v>
      </c>
      <c r="AY56" s="25"/>
      <c r="AZ56">
        <v>64</v>
      </c>
      <c r="BA56" s="30">
        <v>64</v>
      </c>
      <c r="BB56" s="32">
        <v>0</v>
      </c>
      <c r="BC56" s="25"/>
      <c r="BD56" s="27">
        <v>8</v>
      </c>
      <c r="BE56">
        <v>7</v>
      </c>
      <c r="BF56" s="32">
        <v>1</v>
      </c>
      <c r="BG56" s="25"/>
      <c r="BH56" s="26"/>
      <c r="BJ56" s="32">
        <v>0</v>
      </c>
      <c r="BK56" s="25"/>
      <c r="BL56">
        <v>72</v>
      </c>
      <c r="BM56">
        <v>72</v>
      </c>
      <c r="BN56" s="32">
        <v>0</v>
      </c>
      <c r="BO56" s="25"/>
      <c r="BP56" s="27">
        <v>24</v>
      </c>
      <c r="BQ56">
        <v>24</v>
      </c>
      <c r="BR56" s="32">
        <v>0</v>
      </c>
      <c r="BS56" s="25"/>
      <c r="BT56" s="26"/>
      <c r="BV56" s="32">
        <v>0</v>
      </c>
      <c r="BW56" s="25"/>
      <c r="BX56">
        <v>40</v>
      </c>
      <c r="BY56">
        <v>40</v>
      </c>
      <c r="BZ56" s="32">
        <v>0</v>
      </c>
      <c r="CA56" s="28"/>
      <c r="CB56">
        <v>16</v>
      </c>
      <c r="CC56">
        <v>17</v>
      </c>
      <c r="CD56" s="32">
        <v>-1</v>
      </c>
      <c r="CE56" s="25"/>
      <c r="CH56" s="32">
        <v>0</v>
      </c>
      <c r="CI56" s="28"/>
      <c r="CJ56">
        <v>56</v>
      </c>
      <c r="CK56">
        <v>56</v>
      </c>
      <c r="CL56" s="32">
        <v>0</v>
      </c>
      <c r="CM56" s="25"/>
      <c r="CN56">
        <v>8</v>
      </c>
      <c r="CO56">
        <v>8</v>
      </c>
      <c r="CP56" s="32">
        <v>0</v>
      </c>
      <c r="CQ56" s="28"/>
      <c r="CT56" s="32">
        <v>0</v>
      </c>
      <c r="CU56" s="25"/>
      <c r="CV56" s="27">
        <v>40</v>
      </c>
      <c r="CW56" s="30">
        <v>40</v>
      </c>
      <c r="CX56" s="32">
        <v>0</v>
      </c>
      <c r="CY56" s="28"/>
      <c r="CZ56">
        <v>8</v>
      </c>
      <c r="DA56">
        <v>6</v>
      </c>
      <c r="DB56" s="32">
        <v>2</v>
      </c>
      <c r="DC56" s="28"/>
      <c r="DF56" s="32">
        <v>0</v>
      </c>
      <c r="DG56" s="28"/>
      <c r="DJ56" s="32">
        <v>0</v>
      </c>
      <c r="DK56" s="25"/>
      <c r="DL56">
        <v>32</v>
      </c>
      <c r="DM56">
        <v>32</v>
      </c>
      <c r="DN56">
        <v>24</v>
      </c>
      <c r="DO56">
        <v>28</v>
      </c>
      <c r="DP56" s="32">
        <v>-4</v>
      </c>
      <c r="DQ56" s="28"/>
      <c r="DR56" s="30">
        <v>0</v>
      </c>
      <c r="DS56" s="30">
        <v>0</v>
      </c>
      <c r="DT56" s="32">
        <v>0</v>
      </c>
      <c r="DU56" s="28"/>
      <c r="DV56" s="30">
        <v>24</v>
      </c>
      <c r="DW56" s="30">
        <v>24</v>
      </c>
      <c r="DX56" s="32">
        <v>0</v>
      </c>
      <c r="DY56" s="28"/>
      <c r="DZ56" s="24">
        <v>0</v>
      </c>
      <c r="EA56" s="30">
        <v>0</v>
      </c>
      <c r="EB56" s="32">
        <v>0</v>
      </c>
      <c r="EC56" s="28"/>
    </row>
    <row r="57" spans="1:133" x14ac:dyDescent="0.25">
      <c r="A57" s="32" t="s">
        <v>129</v>
      </c>
      <c r="B57" s="23">
        <v>0.4</v>
      </c>
      <c r="E57" s="32">
        <f t="shared" si="3"/>
        <v>0</v>
      </c>
      <c r="G57" s="27">
        <v>80</v>
      </c>
      <c r="H57" s="39">
        <v>79</v>
      </c>
      <c r="I57" s="34">
        <f t="shared" si="4"/>
        <v>1</v>
      </c>
      <c r="J57" s="25"/>
      <c r="K57" s="35">
        <v>48</v>
      </c>
      <c r="L57">
        <v>52</v>
      </c>
      <c r="M57" s="32">
        <v>-4</v>
      </c>
      <c r="N57" s="25"/>
      <c r="O57" s="27">
        <v>24</v>
      </c>
      <c r="Q57">
        <v>22</v>
      </c>
      <c r="R57" s="32">
        <v>2</v>
      </c>
      <c r="S57" s="25"/>
      <c r="T57" s="26"/>
      <c r="W57" s="32">
        <v>0</v>
      </c>
      <c r="X57" s="25"/>
      <c r="Y57">
        <v>8</v>
      </c>
      <c r="Z57" s="30">
        <v>12.8</v>
      </c>
      <c r="AA57" s="32">
        <v>-4.8000000000000007</v>
      </c>
      <c r="AB57" s="25"/>
      <c r="AC57" s="26"/>
      <c r="AD57">
        <v>40</v>
      </c>
      <c r="AE57">
        <v>40</v>
      </c>
      <c r="AF57">
        <v>48</v>
      </c>
      <c r="AG57">
        <v>49</v>
      </c>
      <c r="AH57" s="32">
        <v>-1</v>
      </c>
      <c r="AI57" s="25"/>
      <c r="AJ57">
        <v>24</v>
      </c>
      <c r="AK57" s="30">
        <v>22.600000000000009</v>
      </c>
      <c r="AL57" s="32">
        <v>1.399999999999991</v>
      </c>
      <c r="AM57" s="25"/>
      <c r="AN57" s="26"/>
      <c r="AP57">
        <v>72</v>
      </c>
      <c r="AQ57">
        <v>71</v>
      </c>
      <c r="AR57" s="32">
        <v>1</v>
      </c>
      <c r="AS57" s="25"/>
      <c r="AV57">
        <v>8</v>
      </c>
      <c r="AW57">
        <v>11</v>
      </c>
      <c r="AX57" s="32">
        <v>-3</v>
      </c>
      <c r="AY57" s="25"/>
      <c r="AZ57">
        <v>40</v>
      </c>
      <c r="BA57" s="30">
        <v>45</v>
      </c>
      <c r="BB57" s="32">
        <v>-5</v>
      </c>
      <c r="BC57" s="25"/>
      <c r="BD57" s="26"/>
      <c r="BF57" s="32">
        <v>0</v>
      </c>
      <c r="BG57" s="25"/>
      <c r="BH57" s="27">
        <v>8</v>
      </c>
      <c r="BI57">
        <v>10</v>
      </c>
      <c r="BJ57" s="32">
        <v>-2</v>
      </c>
      <c r="BK57" s="25"/>
      <c r="BL57">
        <v>48</v>
      </c>
      <c r="BM57">
        <v>50</v>
      </c>
      <c r="BN57" s="32">
        <v>-2</v>
      </c>
      <c r="BO57" s="25"/>
      <c r="BP57" s="27">
        <v>32</v>
      </c>
      <c r="BQ57">
        <v>35</v>
      </c>
      <c r="BR57" s="32">
        <v>-3</v>
      </c>
      <c r="BS57" s="25"/>
      <c r="BT57" s="26"/>
      <c r="BV57" s="32">
        <v>0</v>
      </c>
      <c r="BW57" s="25"/>
      <c r="BX57">
        <v>72</v>
      </c>
      <c r="BY57">
        <v>70</v>
      </c>
      <c r="BZ57" s="32">
        <v>2</v>
      </c>
      <c r="CA57" s="28"/>
      <c r="CD57" s="32">
        <v>0</v>
      </c>
      <c r="CE57" s="25"/>
      <c r="CF57">
        <v>40</v>
      </c>
      <c r="CG57">
        <v>45</v>
      </c>
      <c r="CH57" s="32">
        <v>-5</v>
      </c>
      <c r="CI57" s="28"/>
      <c r="CL57" s="32">
        <v>0</v>
      </c>
      <c r="CM57" s="25"/>
      <c r="CP57" s="32">
        <v>0</v>
      </c>
      <c r="CQ57" s="28"/>
      <c r="CT57" s="32">
        <v>0</v>
      </c>
      <c r="CU57" s="25"/>
      <c r="CV57" s="24"/>
      <c r="CX57" s="32">
        <v>0</v>
      </c>
      <c r="CY57" s="28"/>
      <c r="DB57" s="32">
        <v>0</v>
      </c>
      <c r="DC57" s="28"/>
      <c r="DF57" s="32">
        <v>0</v>
      </c>
      <c r="DG57" s="28"/>
      <c r="DJ57" s="32">
        <v>0</v>
      </c>
      <c r="DK57" s="25"/>
      <c r="DL57" s="23"/>
      <c r="DN57">
        <v>56</v>
      </c>
      <c r="DO57">
        <v>57</v>
      </c>
      <c r="DP57" s="32">
        <v>-1</v>
      </c>
      <c r="DQ57" s="28"/>
      <c r="DR57" s="30">
        <v>0</v>
      </c>
      <c r="DS57" s="30">
        <v>0</v>
      </c>
      <c r="DT57" s="32">
        <v>0</v>
      </c>
      <c r="DU57" s="28"/>
      <c r="DV57" s="30">
        <v>72</v>
      </c>
      <c r="DW57" s="30">
        <v>73.8</v>
      </c>
      <c r="DX57" s="32">
        <v>-1.7999999999999969</v>
      </c>
      <c r="DY57" s="28"/>
      <c r="DZ57" s="24">
        <v>0</v>
      </c>
      <c r="EA57" s="30">
        <v>0</v>
      </c>
      <c r="EB57" s="32">
        <v>0</v>
      </c>
      <c r="EC57" s="28"/>
    </row>
    <row r="58" spans="1:133" x14ac:dyDescent="0.25">
      <c r="A58" s="30" t="s">
        <v>130</v>
      </c>
      <c r="B58" s="16">
        <v>0.84</v>
      </c>
      <c r="E58" s="32">
        <f t="shared" si="3"/>
        <v>0</v>
      </c>
      <c r="G58" s="26"/>
      <c r="H58" s="34"/>
      <c r="I58" s="34">
        <f t="shared" si="4"/>
        <v>0</v>
      </c>
      <c r="J58" s="25"/>
      <c r="K58" s="34"/>
      <c r="M58" s="32">
        <v>0</v>
      </c>
      <c r="N58" s="25"/>
      <c r="O58" s="26"/>
      <c r="R58" s="32">
        <v>0</v>
      </c>
      <c r="S58" s="25"/>
      <c r="T58" s="26"/>
      <c r="W58" s="32">
        <v>0</v>
      </c>
      <c r="X58" s="25"/>
      <c r="Y58" s="30"/>
      <c r="AA58" s="32">
        <v>0</v>
      </c>
      <c r="AB58" s="25"/>
      <c r="AC58" s="26"/>
      <c r="AD58" s="30"/>
      <c r="AH58" s="32">
        <v>0</v>
      </c>
      <c r="AI58" s="25"/>
      <c r="AL58" s="32">
        <v>0</v>
      </c>
      <c r="AM58" s="25"/>
      <c r="AN58" s="26"/>
      <c r="AR58" s="32">
        <v>0</v>
      </c>
      <c r="AS58" s="25"/>
      <c r="AX58" s="32">
        <v>0</v>
      </c>
      <c r="AY58" s="25"/>
      <c r="BB58" s="32">
        <v>0</v>
      </c>
      <c r="BC58" s="25"/>
      <c r="BD58" s="26"/>
      <c r="BF58" s="32">
        <v>0</v>
      </c>
      <c r="BG58" s="25"/>
      <c r="BH58" s="26"/>
      <c r="BJ58" s="32">
        <v>0</v>
      </c>
      <c r="BK58" s="25"/>
      <c r="BN58" s="32">
        <v>0</v>
      </c>
      <c r="BO58" s="25"/>
      <c r="BP58" s="26"/>
      <c r="BR58" s="32">
        <v>0</v>
      </c>
      <c r="BS58" s="25"/>
      <c r="BT58" s="26"/>
      <c r="BV58" s="32">
        <v>0</v>
      </c>
      <c r="BW58" s="25"/>
      <c r="BZ58" s="32">
        <v>0</v>
      </c>
      <c r="CA58" s="28"/>
      <c r="CD58" s="32">
        <v>0</v>
      </c>
      <c r="CE58" s="25"/>
      <c r="CH58" s="32">
        <v>0</v>
      </c>
      <c r="CI58" s="28"/>
      <c r="CL58" s="32">
        <v>0</v>
      </c>
      <c r="CM58" s="25"/>
      <c r="CP58" s="32">
        <v>0</v>
      </c>
      <c r="CQ58" s="28"/>
      <c r="CT58" s="32">
        <v>0</v>
      </c>
      <c r="CU58" s="25"/>
      <c r="CV58" s="24"/>
      <c r="CY58" s="28"/>
      <c r="DC58" s="28"/>
      <c r="DG58" s="28"/>
      <c r="DH58" s="23"/>
      <c r="DK58" s="25"/>
      <c r="DL58" s="23"/>
      <c r="DQ58" s="28"/>
      <c r="DR58" s="30"/>
      <c r="DS58" s="30"/>
      <c r="DU58" s="28"/>
      <c r="DV58" s="30"/>
      <c r="DW58" s="30"/>
      <c r="DY58" s="28"/>
      <c r="DZ58" s="24"/>
      <c r="EA58" s="30"/>
      <c r="EC58" s="28"/>
    </row>
    <row r="59" spans="1:133" x14ac:dyDescent="0.25">
      <c r="A59" s="32" t="s">
        <v>131</v>
      </c>
      <c r="B59" s="23">
        <v>0.1</v>
      </c>
      <c r="E59" s="32">
        <f t="shared" si="3"/>
        <v>0</v>
      </c>
      <c r="G59" s="26"/>
      <c r="H59" s="34"/>
      <c r="I59" s="34">
        <f t="shared" si="4"/>
        <v>0</v>
      </c>
      <c r="J59" s="25"/>
      <c r="K59" s="35">
        <v>80</v>
      </c>
      <c r="L59">
        <v>85</v>
      </c>
      <c r="M59" s="32">
        <v>-5</v>
      </c>
      <c r="N59" s="25"/>
      <c r="O59" s="26"/>
      <c r="R59" s="32">
        <v>0</v>
      </c>
      <c r="S59" s="25"/>
      <c r="T59" s="27">
        <v>70</v>
      </c>
      <c r="V59">
        <v>68</v>
      </c>
      <c r="W59" s="32">
        <v>2</v>
      </c>
      <c r="X59" s="25"/>
      <c r="Y59">
        <v>10</v>
      </c>
      <c r="Z59" s="30">
        <v>14</v>
      </c>
      <c r="AA59" s="32">
        <v>-4</v>
      </c>
      <c r="AB59" s="25"/>
      <c r="AC59" s="26"/>
      <c r="AD59">
        <v>10</v>
      </c>
      <c r="AE59">
        <v>10</v>
      </c>
      <c r="AF59">
        <v>10</v>
      </c>
      <c r="AG59">
        <v>10</v>
      </c>
      <c r="AH59" s="32">
        <v>0</v>
      </c>
      <c r="AI59" s="25"/>
      <c r="AJ59">
        <v>60</v>
      </c>
      <c r="AK59" s="30">
        <v>62.4</v>
      </c>
      <c r="AL59" s="32">
        <v>-2.399999999999999</v>
      </c>
      <c r="AM59" s="25"/>
      <c r="AN59" s="26"/>
      <c r="AQ59">
        <v>13</v>
      </c>
      <c r="AR59" s="33">
        <v>-13</v>
      </c>
      <c r="AS59" s="25"/>
      <c r="AX59" s="32">
        <v>0</v>
      </c>
      <c r="AY59" s="25"/>
      <c r="BB59" s="32">
        <v>0</v>
      </c>
      <c r="BC59" s="25"/>
      <c r="BD59" s="27">
        <v>60</v>
      </c>
      <c r="BE59">
        <v>58</v>
      </c>
      <c r="BF59" s="32">
        <v>2</v>
      </c>
      <c r="BG59" s="25"/>
      <c r="BH59" s="27">
        <v>10</v>
      </c>
      <c r="BI59">
        <v>10</v>
      </c>
      <c r="BJ59" s="32">
        <v>0</v>
      </c>
      <c r="BK59" s="25"/>
      <c r="BL59">
        <v>60</v>
      </c>
      <c r="BM59">
        <v>60</v>
      </c>
      <c r="BN59" s="32">
        <v>0</v>
      </c>
      <c r="BO59" s="25"/>
      <c r="BP59" s="27">
        <v>10</v>
      </c>
      <c r="BQ59">
        <v>10</v>
      </c>
      <c r="BR59" s="32">
        <v>0</v>
      </c>
      <c r="BS59" s="25"/>
      <c r="BT59" s="27">
        <v>50</v>
      </c>
      <c r="BU59">
        <v>54</v>
      </c>
      <c r="BV59" s="32">
        <v>-4</v>
      </c>
      <c r="BW59" s="25"/>
      <c r="BX59">
        <v>20</v>
      </c>
      <c r="BY59">
        <v>20</v>
      </c>
      <c r="BZ59" s="32">
        <v>0</v>
      </c>
      <c r="CA59" s="28"/>
      <c r="CD59" s="32">
        <v>0</v>
      </c>
      <c r="CE59" s="25"/>
      <c r="CF59">
        <v>60</v>
      </c>
      <c r="CG59">
        <v>60</v>
      </c>
      <c r="CH59" s="32">
        <v>0</v>
      </c>
      <c r="CI59" s="28"/>
      <c r="CL59" s="32">
        <v>0</v>
      </c>
      <c r="CM59" s="25"/>
      <c r="CP59" s="32">
        <v>0</v>
      </c>
      <c r="CQ59" s="28"/>
      <c r="CR59">
        <v>40</v>
      </c>
      <c r="CS59" s="30">
        <v>45.8</v>
      </c>
      <c r="CT59" s="32">
        <v>-5.7999999999999972</v>
      </c>
      <c r="CU59" s="25"/>
      <c r="CV59" s="27">
        <v>30</v>
      </c>
      <c r="CW59" s="30">
        <v>30</v>
      </c>
      <c r="CX59" s="32">
        <v>0</v>
      </c>
      <c r="CY59" s="28"/>
      <c r="DB59" s="32">
        <v>0</v>
      </c>
      <c r="DC59" s="28"/>
      <c r="DF59" s="32">
        <v>0</v>
      </c>
      <c r="DG59" s="28"/>
      <c r="DJ59" s="32">
        <v>0</v>
      </c>
      <c r="DK59" s="25"/>
      <c r="DL59">
        <v>180</v>
      </c>
      <c r="DM59">
        <v>180</v>
      </c>
      <c r="DN59">
        <v>130</v>
      </c>
      <c r="DO59">
        <v>128</v>
      </c>
      <c r="DP59" s="32">
        <v>2</v>
      </c>
      <c r="DQ59" s="28"/>
      <c r="DR59" s="30">
        <v>120</v>
      </c>
      <c r="DS59" s="30">
        <v>120</v>
      </c>
      <c r="DT59" s="32">
        <v>0</v>
      </c>
      <c r="DU59" s="28"/>
      <c r="DV59" s="30">
        <v>100</v>
      </c>
      <c r="DW59" s="30">
        <v>99.2</v>
      </c>
      <c r="DX59" s="32">
        <v>0.79999999999999716</v>
      </c>
      <c r="DY59" s="28"/>
      <c r="DZ59" s="24">
        <v>0</v>
      </c>
      <c r="EA59" s="30">
        <v>0</v>
      </c>
      <c r="EB59" s="32">
        <v>0</v>
      </c>
      <c r="EC59" s="28"/>
    </row>
    <row r="60" spans="1:133" x14ac:dyDescent="0.25">
      <c r="A60" s="32" t="s">
        <v>132</v>
      </c>
      <c r="B60" s="23">
        <v>0.1</v>
      </c>
      <c r="C60">
        <v>14</v>
      </c>
      <c r="D60">
        <v>18</v>
      </c>
      <c r="E60" s="32">
        <f t="shared" si="3"/>
        <v>-4</v>
      </c>
      <c r="G60" s="26"/>
      <c r="H60" s="34"/>
      <c r="I60" s="34">
        <f t="shared" si="4"/>
        <v>0</v>
      </c>
      <c r="J60" s="25"/>
      <c r="K60" s="35">
        <v>84</v>
      </c>
      <c r="L60">
        <v>88</v>
      </c>
      <c r="M60" s="32">
        <v>-4</v>
      </c>
      <c r="N60" s="25"/>
      <c r="O60" s="27">
        <v>42</v>
      </c>
      <c r="Q60">
        <v>48</v>
      </c>
      <c r="R60" s="32">
        <v>-6</v>
      </c>
      <c r="S60" s="25"/>
      <c r="T60" s="27">
        <v>56</v>
      </c>
      <c r="V60">
        <v>61</v>
      </c>
      <c r="W60" s="32">
        <v>-5</v>
      </c>
      <c r="X60" s="25"/>
      <c r="Y60" s="30"/>
      <c r="AA60" s="32">
        <v>0</v>
      </c>
      <c r="AB60" s="25"/>
      <c r="AC60" s="26"/>
      <c r="AD60" s="30"/>
      <c r="AF60">
        <v>14</v>
      </c>
      <c r="AG60">
        <v>7</v>
      </c>
      <c r="AH60" s="32">
        <v>7</v>
      </c>
      <c r="AI60" s="25"/>
      <c r="AJ60">
        <v>70</v>
      </c>
      <c r="AK60" s="30">
        <v>69</v>
      </c>
      <c r="AL60" s="32">
        <v>1</v>
      </c>
      <c r="AM60" s="25"/>
      <c r="AN60" s="26"/>
      <c r="AR60" s="32">
        <v>0</v>
      </c>
      <c r="AS60" s="25"/>
      <c r="AX60" s="32">
        <v>0</v>
      </c>
      <c r="AY60" s="25"/>
      <c r="AZ60">
        <v>70</v>
      </c>
      <c r="BA60" s="30">
        <v>69</v>
      </c>
      <c r="BB60" s="32">
        <v>1</v>
      </c>
      <c r="BC60" s="25"/>
      <c r="BD60" s="27">
        <v>42</v>
      </c>
      <c r="BE60">
        <v>47</v>
      </c>
      <c r="BF60" s="32">
        <v>-5</v>
      </c>
      <c r="BG60" s="25"/>
      <c r="BH60" s="27">
        <v>28</v>
      </c>
      <c r="BI60">
        <v>28</v>
      </c>
      <c r="BJ60" s="32">
        <v>0</v>
      </c>
      <c r="BK60" s="25"/>
      <c r="BL60">
        <v>14</v>
      </c>
      <c r="BM60">
        <v>20</v>
      </c>
      <c r="BN60" s="32">
        <v>-6</v>
      </c>
      <c r="BO60" s="25"/>
      <c r="BP60" s="26"/>
      <c r="BR60" s="32">
        <v>0</v>
      </c>
      <c r="BS60" s="25"/>
      <c r="BT60" s="27">
        <v>56</v>
      </c>
      <c r="BU60">
        <v>56</v>
      </c>
      <c r="BV60" s="32">
        <v>0</v>
      </c>
      <c r="BW60" s="25"/>
      <c r="BX60">
        <v>28</v>
      </c>
      <c r="BY60">
        <v>30</v>
      </c>
      <c r="BZ60" s="32">
        <v>-2</v>
      </c>
      <c r="CA60" s="28"/>
      <c r="CB60">
        <v>42</v>
      </c>
      <c r="CC60">
        <v>51</v>
      </c>
      <c r="CD60" s="32">
        <v>-9</v>
      </c>
      <c r="CE60" s="25"/>
      <c r="CH60" s="32">
        <v>0</v>
      </c>
      <c r="CI60" s="28"/>
      <c r="CJ60">
        <v>42</v>
      </c>
      <c r="CK60">
        <v>40</v>
      </c>
      <c r="CL60" s="32">
        <v>2</v>
      </c>
      <c r="CM60" s="25"/>
      <c r="CP60" s="32">
        <v>0</v>
      </c>
      <c r="CQ60" s="28"/>
      <c r="CR60">
        <v>14</v>
      </c>
      <c r="CS60" s="30">
        <v>20.600000000000009</v>
      </c>
      <c r="CT60" s="32">
        <v>-6.6000000000000094</v>
      </c>
      <c r="CU60" s="25"/>
      <c r="CV60" s="24"/>
      <c r="CX60" s="32">
        <v>0</v>
      </c>
      <c r="CY60" s="28"/>
      <c r="DB60" s="32">
        <v>0</v>
      </c>
      <c r="DC60" s="28"/>
      <c r="DF60" s="32">
        <v>0</v>
      </c>
      <c r="DG60" s="28"/>
      <c r="DJ60" s="32">
        <v>0</v>
      </c>
      <c r="DK60" s="25"/>
      <c r="DL60">
        <v>42</v>
      </c>
      <c r="DM60">
        <v>50</v>
      </c>
      <c r="DN60">
        <v>42</v>
      </c>
      <c r="DO60">
        <v>40</v>
      </c>
      <c r="DP60" s="32">
        <v>-6</v>
      </c>
      <c r="DQ60" s="28"/>
      <c r="DR60" s="30">
        <v>70</v>
      </c>
      <c r="DS60" s="30">
        <v>70</v>
      </c>
      <c r="DT60" s="32">
        <v>0</v>
      </c>
      <c r="DU60" s="28"/>
      <c r="DV60" s="30">
        <v>0</v>
      </c>
      <c r="DW60" s="30">
        <v>0</v>
      </c>
      <c r="DX60" s="32">
        <v>0</v>
      </c>
      <c r="DY60" s="28"/>
      <c r="DZ60" s="24">
        <v>0</v>
      </c>
      <c r="EA60" s="30">
        <v>0</v>
      </c>
      <c r="EB60" s="32">
        <v>0</v>
      </c>
      <c r="EC60" s="28"/>
    </row>
    <row r="61" spans="1:133" x14ac:dyDescent="0.25">
      <c r="A61" s="32" t="s">
        <v>133</v>
      </c>
      <c r="B61" s="23">
        <v>0.1</v>
      </c>
      <c r="C61">
        <v>30</v>
      </c>
      <c r="D61">
        <v>32</v>
      </c>
      <c r="E61" s="32">
        <f t="shared" si="3"/>
        <v>-2</v>
      </c>
      <c r="G61" s="26"/>
      <c r="H61" s="34"/>
      <c r="I61" s="34">
        <f t="shared" si="4"/>
        <v>0</v>
      </c>
      <c r="J61" s="25"/>
      <c r="K61" s="35">
        <v>90</v>
      </c>
      <c r="L61">
        <v>90</v>
      </c>
      <c r="M61" s="32">
        <v>0</v>
      </c>
      <c r="N61" s="25"/>
      <c r="O61" s="27">
        <v>20</v>
      </c>
      <c r="Q61">
        <v>20</v>
      </c>
      <c r="R61" s="32">
        <v>0</v>
      </c>
      <c r="S61" s="25"/>
      <c r="T61" s="26"/>
      <c r="W61" s="32">
        <v>0</v>
      </c>
      <c r="X61" s="25"/>
      <c r="Y61">
        <v>60</v>
      </c>
      <c r="Z61" s="30">
        <v>58.8</v>
      </c>
      <c r="AA61" s="32">
        <v>1.2000000000000031</v>
      </c>
      <c r="AB61" s="25"/>
      <c r="AC61" s="26"/>
      <c r="AD61" s="30"/>
      <c r="AF61">
        <v>40</v>
      </c>
      <c r="AG61">
        <v>41</v>
      </c>
      <c r="AH61" s="32">
        <v>-1</v>
      </c>
      <c r="AI61" s="25"/>
      <c r="AJ61">
        <v>20</v>
      </c>
      <c r="AK61" s="30">
        <v>21.8</v>
      </c>
      <c r="AL61" s="32">
        <v>-1.8000000000000009</v>
      </c>
      <c r="AM61" s="25"/>
      <c r="AN61" s="26"/>
      <c r="AR61" s="32">
        <v>0</v>
      </c>
      <c r="AS61" s="25"/>
      <c r="AX61" s="32">
        <v>0</v>
      </c>
      <c r="AY61" s="25"/>
      <c r="AZ61">
        <v>80</v>
      </c>
      <c r="BA61" s="30">
        <v>80</v>
      </c>
      <c r="BB61" s="32">
        <v>0</v>
      </c>
      <c r="BC61" s="25"/>
      <c r="BD61" s="26"/>
      <c r="BF61" s="32">
        <v>0</v>
      </c>
      <c r="BG61" s="25"/>
      <c r="BH61" s="27">
        <v>70</v>
      </c>
      <c r="BI61">
        <v>70</v>
      </c>
      <c r="BJ61" s="32">
        <v>0</v>
      </c>
      <c r="BK61" s="25"/>
      <c r="BL61">
        <v>10</v>
      </c>
      <c r="BM61">
        <v>10</v>
      </c>
      <c r="BN61" s="32">
        <v>0</v>
      </c>
      <c r="BO61" s="25"/>
      <c r="BP61" s="26"/>
      <c r="BR61" s="32">
        <v>0</v>
      </c>
      <c r="BS61" s="25"/>
      <c r="BT61" s="27">
        <v>60</v>
      </c>
      <c r="BU61">
        <v>60</v>
      </c>
      <c r="BV61" s="32">
        <v>0</v>
      </c>
      <c r="BW61" s="25"/>
      <c r="BX61">
        <v>30</v>
      </c>
      <c r="BY61">
        <v>30</v>
      </c>
      <c r="BZ61" s="32">
        <v>0</v>
      </c>
      <c r="CA61" s="28"/>
      <c r="CB61">
        <v>40</v>
      </c>
      <c r="CC61">
        <v>47</v>
      </c>
      <c r="CD61" s="32">
        <v>-7</v>
      </c>
      <c r="CE61" s="25"/>
      <c r="CH61" s="32">
        <v>0</v>
      </c>
      <c r="CI61" s="28"/>
      <c r="CJ61">
        <v>50</v>
      </c>
      <c r="CK61">
        <v>50</v>
      </c>
      <c r="CL61" s="32">
        <v>0</v>
      </c>
      <c r="CM61" s="25"/>
      <c r="CP61" s="32">
        <v>0</v>
      </c>
      <c r="CQ61" s="28"/>
      <c r="CT61" s="32">
        <v>0</v>
      </c>
      <c r="CU61" s="25"/>
      <c r="CV61" s="24"/>
      <c r="CX61" s="32">
        <v>0</v>
      </c>
      <c r="CY61" s="28"/>
      <c r="DB61" s="32">
        <v>0</v>
      </c>
      <c r="DC61" s="28"/>
      <c r="DF61" s="32">
        <v>0</v>
      </c>
      <c r="DG61" s="28"/>
      <c r="DJ61" s="32">
        <v>0</v>
      </c>
      <c r="DK61" s="25"/>
      <c r="DL61">
        <v>140</v>
      </c>
      <c r="DM61">
        <v>140</v>
      </c>
      <c r="DN61">
        <v>100</v>
      </c>
      <c r="DO61">
        <v>100</v>
      </c>
      <c r="DP61" s="32">
        <v>0</v>
      </c>
      <c r="DQ61" s="28"/>
      <c r="DR61" s="30">
        <v>70</v>
      </c>
      <c r="DS61" s="30">
        <v>70</v>
      </c>
      <c r="DT61" s="32">
        <v>0</v>
      </c>
      <c r="DU61" s="28"/>
      <c r="DV61" s="30">
        <v>0</v>
      </c>
      <c r="DW61" s="30">
        <v>0</v>
      </c>
      <c r="DX61" s="32">
        <v>0</v>
      </c>
      <c r="DY61" s="28"/>
      <c r="DZ61" s="24">
        <v>0</v>
      </c>
      <c r="EA61" s="30">
        <v>0</v>
      </c>
      <c r="EB61" s="32">
        <v>0</v>
      </c>
      <c r="EC61" s="28"/>
    </row>
    <row r="62" spans="1:133" x14ac:dyDescent="0.25">
      <c r="A62" s="32" t="s">
        <v>134</v>
      </c>
      <c r="B62" s="23">
        <v>0.4</v>
      </c>
      <c r="C62">
        <v>6</v>
      </c>
      <c r="D62">
        <v>5</v>
      </c>
      <c r="E62" s="32">
        <f t="shared" si="3"/>
        <v>1</v>
      </c>
      <c r="G62" s="27">
        <v>18</v>
      </c>
      <c r="H62" s="39">
        <v>15.8</v>
      </c>
      <c r="I62" s="34">
        <f t="shared" si="4"/>
        <v>2.1999999999999993</v>
      </c>
      <c r="J62" s="25"/>
      <c r="K62" s="34"/>
      <c r="M62" s="32">
        <v>0</v>
      </c>
      <c r="N62" s="25"/>
      <c r="O62" s="27">
        <v>36</v>
      </c>
      <c r="Q62">
        <v>34</v>
      </c>
      <c r="R62" s="32">
        <v>2</v>
      </c>
      <c r="S62" s="25"/>
      <c r="T62" s="26"/>
      <c r="W62" s="32">
        <v>0</v>
      </c>
      <c r="X62" s="25"/>
      <c r="Y62">
        <v>12</v>
      </c>
      <c r="Z62" s="30">
        <v>14.2</v>
      </c>
      <c r="AA62" s="32">
        <v>-2.1999999999999988</v>
      </c>
      <c r="AB62" s="25"/>
      <c r="AC62" s="26"/>
      <c r="AD62" s="30"/>
      <c r="AF62">
        <v>18</v>
      </c>
      <c r="AG62">
        <v>18</v>
      </c>
      <c r="AH62" s="32">
        <v>0</v>
      </c>
      <c r="AI62" s="25"/>
      <c r="AJ62">
        <v>18</v>
      </c>
      <c r="AK62" s="30">
        <v>20.600000000000009</v>
      </c>
      <c r="AL62" s="32">
        <v>-2.600000000000009</v>
      </c>
      <c r="AM62" s="25"/>
      <c r="AN62" s="26"/>
      <c r="AR62" s="32">
        <v>0</v>
      </c>
      <c r="AS62" s="25"/>
      <c r="AT62">
        <v>30</v>
      </c>
      <c r="AU62">
        <v>30</v>
      </c>
      <c r="AV62">
        <v>30</v>
      </c>
      <c r="AW62">
        <v>30</v>
      </c>
      <c r="AX62" s="32">
        <v>0</v>
      </c>
      <c r="AY62" s="25"/>
      <c r="BB62" s="32">
        <v>0</v>
      </c>
      <c r="BC62" s="25"/>
      <c r="BD62" s="27">
        <v>12</v>
      </c>
      <c r="BE62">
        <v>10</v>
      </c>
      <c r="BF62" s="32">
        <v>2</v>
      </c>
      <c r="BG62" s="25"/>
      <c r="BH62" s="27">
        <v>36</v>
      </c>
      <c r="BI62">
        <v>34</v>
      </c>
      <c r="BJ62" s="32">
        <v>2</v>
      </c>
      <c r="BK62" s="25"/>
      <c r="BL62">
        <v>6</v>
      </c>
      <c r="BM62">
        <v>8</v>
      </c>
      <c r="BN62" s="32">
        <v>-2</v>
      </c>
      <c r="BO62" s="25"/>
      <c r="BP62" s="27">
        <v>24</v>
      </c>
      <c r="BQ62">
        <v>24</v>
      </c>
      <c r="BR62" s="32">
        <v>0</v>
      </c>
      <c r="BS62" s="25"/>
      <c r="BT62" s="27">
        <v>6</v>
      </c>
      <c r="BU62">
        <v>6</v>
      </c>
      <c r="BV62" s="32">
        <v>0</v>
      </c>
      <c r="BW62" s="25"/>
      <c r="BZ62" s="32">
        <v>0</v>
      </c>
      <c r="CA62" s="28"/>
      <c r="CB62">
        <v>6</v>
      </c>
      <c r="CC62">
        <v>4</v>
      </c>
      <c r="CD62" s="32">
        <v>2</v>
      </c>
      <c r="CE62" s="25"/>
      <c r="CF62">
        <v>12</v>
      </c>
      <c r="CG62">
        <v>9.6</v>
      </c>
      <c r="CH62" s="32">
        <v>2.4</v>
      </c>
      <c r="CI62" s="28"/>
      <c r="CJ62">
        <v>6</v>
      </c>
      <c r="CK62">
        <v>7</v>
      </c>
      <c r="CL62" s="32">
        <v>-1</v>
      </c>
      <c r="CM62" s="25"/>
      <c r="CN62">
        <v>6</v>
      </c>
      <c r="CO62">
        <v>8</v>
      </c>
      <c r="CP62" s="32">
        <v>-2</v>
      </c>
      <c r="CQ62" s="28"/>
      <c r="CT62" s="32">
        <v>0</v>
      </c>
      <c r="CU62" s="25"/>
      <c r="CV62" s="27">
        <v>12</v>
      </c>
      <c r="CW62" s="30">
        <v>11.6</v>
      </c>
      <c r="CX62" s="32">
        <v>0.40000000000000041</v>
      </c>
      <c r="CY62" s="28"/>
      <c r="DB62" s="32">
        <v>0</v>
      </c>
      <c r="DC62" s="28"/>
      <c r="DF62" s="32">
        <v>0</v>
      </c>
      <c r="DG62" s="28"/>
      <c r="DJ62" s="32">
        <v>0</v>
      </c>
      <c r="DK62" s="25"/>
      <c r="DL62" s="23"/>
      <c r="DN62">
        <v>60</v>
      </c>
      <c r="DO62">
        <v>59</v>
      </c>
      <c r="DP62" s="32">
        <v>1</v>
      </c>
      <c r="DQ62" s="28"/>
      <c r="DR62" s="30">
        <v>0</v>
      </c>
      <c r="DS62" s="30">
        <v>0</v>
      </c>
      <c r="DT62" s="32">
        <v>0</v>
      </c>
      <c r="DU62" s="28"/>
      <c r="DV62" s="30">
        <v>42</v>
      </c>
      <c r="DW62" s="30">
        <v>40.799999999999997</v>
      </c>
      <c r="DX62" s="32">
        <v>1.199999999999996</v>
      </c>
      <c r="DY62" s="28"/>
      <c r="DZ62" s="24">
        <v>0</v>
      </c>
      <c r="EA62" s="30">
        <v>0</v>
      </c>
      <c r="EB62" s="32">
        <v>0</v>
      </c>
      <c r="EC62" s="28"/>
    </row>
    <row r="63" spans="1:133" x14ac:dyDescent="0.25">
      <c r="A63" s="32" t="s">
        <v>135</v>
      </c>
      <c r="B63" s="23">
        <v>1</v>
      </c>
      <c r="C63">
        <v>24</v>
      </c>
      <c r="D63">
        <v>24</v>
      </c>
      <c r="E63" s="32">
        <f t="shared" si="3"/>
        <v>0</v>
      </c>
      <c r="G63" s="26"/>
      <c r="H63" s="34"/>
      <c r="I63" s="34">
        <f t="shared" si="4"/>
        <v>0</v>
      </c>
      <c r="J63" s="25"/>
      <c r="K63" s="35">
        <v>65</v>
      </c>
      <c r="L63">
        <v>62</v>
      </c>
      <c r="M63" s="32">
        <v>3</v>
      </c>
      <c r="N63" s="25"/>
      <c r="O63" s="26"/>
      <c r="R63" s="32">
        <v>0</v>
      </c>
      <c r="S63" s="25"/>
      <c r="T63" s="27">
        <v>12</v>
      </c>
      <c r="V63">
        <v>10</v>
      </c>
      <c r="W63" s="32">
        <v>2</v>
      </c>
      <c r="X63" s="25"/>
      <c r="Y63" s="30"/>
      <c r="AA63" s="32">
        <v>0</v>
      </c>
      <c r="AB63" s="25"/>
      <c r="AC63" s="26"/>
      <c r="AD63" s="30"/>
      <c r="AF63">
        <v>16</v>
      </c>
      <c r="AG63">
        <v>15</v>
      </c>
      <c r="AH63" s="32">
        <v>1</v>
      </c>
      <c r="AI63" s="25"/>
      <c r="AL63" s="32">
        <v>0</v>
      </c>
      <c r="AM63" s="25"/>
      <c r="AN63" s="26"/>
      <c r="AR63" s="32">
        <v>0</v>
      </c>
      <c r="AS63" s="25"/>
      <c r="AT63">
        <v>80</v>
      </c>
      <c r="AU63">
        <v>80</v>
      </c>
      <c r="AV63">
        <v>101</v>
      </c>
      <c r="AW63">
        <v>100</v>
      </c>
      <c r="AX63" s="32">
        <v>1</v>
      </c>
      <c r="AY63" s="25"/>
      <c r="BB63" s="32">
        <v>0</v>
      </c>
      <c r="BC63" s="25"/>
      <c r="BD63" s="26"/>
      <c r="BF63" s="32">
        <v>0</v>
      </c>
      <c r="BG63" s="25"/>
      <c r="BH63" s="27">
        <v>121</v>
      </c>
      <c r="BI63">
        <v>120</v>
      </c>
      <c r="BJ63" s="32">
        <v>1</v>
      </c>
      <c r="BK63" s="25"/>
      <c r="BN63" s="32">
        <v>0</v>
      </c>
      <c r="BO63" s="25"/>
      <c r="BP63" s="27">
        <v>80</v>
      </c>
      <c r="BQ63">
        <v>80</v>
      </c>
      <c r="BR63" s="32">
        <v>0</v>
      </c>
      <c r="BS63" s="25"/>
      <c r="BT63" s="26"/>
      <c r="BV63" s="32">
        <v>0</v>
      </c>
      <c r="BW63" s="25"/>
      <c r="BX63">
        <v>40</v>
      </c>
      <c r="BY63">
        <v>40</v>
      </c>
      <c r="BZ63" s="32">
        <v>0</v>
      </c>
      <c r="CA63" s="28"/>
      <c r="CD63" s="32">
        <v>0</v>
      </c>
      <c r="CE63" s="25"/>
      <c r="CH63" s="32">
        <v>0</v>
      </c>
      <c r="CI63" s="28"/>
      <c r="CL63" s="32">
        <v>0</v>
      </c>
      <c r="CM63" s="25"/>
      <c r="CP63" s="32">
        <v>0</v>
      </c>
      <c r="CQ63" s="28"/>
      <c r="CT63" s="32">
        <v>0</v>
      </c>
      <c r="CU63" s="25"/>
      <c r="CV63" s="24"/>
      <c r="CX63" s="32">
        <v>0</v>
      </c>
      <c r="CY63" s="28"/>
      <c r="DB63" s="32">
        <v>0</v>
      </c>
      <c r="DC63" s="28"/>
      <c r="DF63" s="32">
        <v>0</v>
      </c>
      <c r="DG63" s="28"/>
      <c r="DJ63" s="32">
        <v>0</v>
      </c>
      <c r="DK63" s="25"/>
      <c r="DL63" s="23"/>
      <c r="DN63" s="23"/>
      <c r="DP63" s="32">
        <v>0</v>
      </c>
      <c r="DQ63" s="28"/>
      <c r="DR63" s="30">
        <v>0</v>
      </c>
      <c r="DS63" s="30">
        <v>0</v>
      </c>
      <c r="DT63" s="32">
        <v>0</v>
      </c>
      <c r="DU63" s="28"/>
      <c r="DV63" s="30">
        <v>0</v>
      </c>
      <c r="DW63" s="30">
        <v>0</v>
      </c>
      <c r="DX63" s="32">
        <v>0</v>
      </c>
      <c r="DY63" s="28"/>
      <c r="DZ63" s="24">
        <v>0</v>
      </c>
      <c r="EA63" s="30">
        <v>0</v>
      </c>
      <c r="EB63" s="32">
        <v>0</v>
      </c>
      <c r="EC63" s="28"/>
    </row>
    <row r="64" spans="1:133" x14ac:dyDescent="0.25">
      <c r="A64" s="32" t="s">
        <v>136</v>
      </c>
      <c r="B64" s="23">
        <v>1</v>
      </c>
      <c r="C64">
        <v>71</v>
      </c>
      <c r="D64">
        <v>68</v>
      </c>
      <c r="E64" s="32">
        <f t="shared" si="3"/>
        <v>3</v>
      </c>
      <c r="G64" s="26"/>
      <c r="H64" s="34"/>
      <c r="I64" s="34">
        <f t="shared" si="4"/>
        <v>0</v>
      </c>
      <c r="J64" s="25"/>
      <c r="K64" s="35">
        <v>158</v>
      </c>
      <c r="L64">
        <v>151</v>
      </c>
      <c r="M64" s="32">
        <v>7</v>
      </c>
      <c r="N64" s="25"/>
      <c r="O64" s="27">
        <v>56</v>
      </c>
      <c r="Q64">
        <v>54</v>
      </c>
      <c r="R64" s="32">
        <v>2</v>
      </c>
      <c r="S64" s="25"/>
      <c r="T64" s="27">
        <v>66</v>
      </c>
      <c r="V64">
        <v>61</v>
      </c>
      <c r="W64" s="32">
        <v>5</v>
      </c>
      <c r="X64" s="25"/>
      <c r="Y64" s="30"/>
      <c r="AA64" s="32">
        <v>0</v>
      </c>
      <c r="AB64" s="25"/>
      <c r="AC64" s="26"/>
      <c r="AD64">
        <v>43</v>
      </c>
      <c r="AE64">
        <v>40</v>
      </c>
      <c r="AF64">
        <v>34</v>
      </c>
      <c r="AG64">
        <v>32</v>
      </c>
      <c r="AH64" s="32">
        <v>5</v>
      </c>
      <c r="AI64" s="25"/>
      <c r="AL64" s="32">
        <v>0</v>
      </c>
      <c r="AM64" s="25"/>
      <c r="AN64" s="26"/>
      <c r="AR64" s="32">
        <v>0</v>
      </c>
      <c r="AS64" s="25"/>
      <c r="AT64">
        <v>31</v>
      </c>
      <c r="AU64">
        <v>30</v>
      </c>
      <c r="AV64">
        <v>43</v>
      </c>
      <c r="AW64">
        <v>40</v>
      </c>
      <c r="AX64" s="32">
        <v>4</v>
      </c>
      <c r="AY64" s="25"/>
      <c r="AZ64">
        <v>18</v>
      </c>
      <c r="BA64" s="30">
        <v>16.493200000000002</v>
      </c>
      <c r="BB64" s="32">
        <v>1.5067999999999979</v>
      </c>
      <c r="BC64" s="25"/>
      <c r="BD64" s="27">
        <v>90</v>
      </c>
      <c r="BE64">
        <v>86</v>
      </c>
      <c r="BF64" s="32">
        <v>4</v>
      </c>
      <c r="BG64" s="25"/>
      <c r="BH64" s="27">
        <v>22</v>
      </c>
      <c r="BI64">
        <v>21</v>
      </c>
      <c r="BJ64" s="32">
        <v>1</v>
      </c>
      <c r="BK64" s="25"/>
      <c r="BL64">
        <v>44</v>
      </c>
      <c r="BM64">
        <v>40</v>
      </c>
      <c r="BN64" s="32">
        <v>4</v>
      </c>
      <c r="BO64" s="25"/>
      <c r="BP64" s="27">
        <v>59</v>
      </c>
      <c r="BQ64">
        <v>52</v>
      </c>
      <c r="BR64" s="32">
        <v>7</v>
      </c>
      <c r="BS64" s="25"/>
      <c r="BT64" s="27">
        <v>44</v>
      </c>
      <c r="BU64">
        <v>58</v>
      </c>
      <c r="BV64" s="33">
        <v>-14</v>
      </c>
      <c r="BW64" s="25">
        <v>14</v>
      </c>
      <c r="BX64">
        <v>70</v>
      </c>
      <c r="BY64">
        <v>70</v>
      </c>
      <c r="BZ64" s="32">
        <v>0</v>
      </c>
      <c r="CA64" s="28"/>
      <c r="CD64" s="32">
        <v>0</v>
      </c>
      <c r="CE64" s="25"/>
      <c r="CF64">
        <v>65</v>
      </c>
      <c r="CG64">
        <v>65</v>
      </c>
      <c r="CH64" s="32">
        <v>0</v>
      </c>
      <c r="CI64" s="28"/>
      <c r="CJ64">
        <v>21</v>
      </c>
      <c r="CK64">
        <v>21</v>
      </c>
      <c r="CL64" s="32">
        <v>0</v>
      </c>
      <c r="CM64" s="25"/>
      <c r="CP64" s="32">
        <v>0</v>
      </c>
      <c r="CQ64" s="28"/>
      <c r="CR64">
        <v>36</v>
      </c>
      <c r="CS64" s="30">
        <v>35.468800000000009</v>
      </c>
      <c r="CT64" s="32">
        <v>0.53119999999999123</v>
      </c>
      <c r="CU64" s="25"/>
      <c r="CV64" s="24"/>
      <c r="CX64" s="32">
        <v>0</v>
      </c>
      <c r="CY64" s="28"/>
      <c r="DB64" s="32">
        <v>0</v>
      </c>
      <c r="DC64" s="28"/>
      <c r="DD64">
        <v>60</v>
      </c>
      <c r="DE64">
        <v>58</v>
      </c>
      <c r="DF64" s="32">
        <v>-2</v>
      </c>
      <c r="DG64" s="28"/>
      <c r="DJ64" s="32">
        <v>0</v>
      </c>
      <c r="DK64" s="25"/>
      <c r="DL64">
        <v>51</v>
      </c>
      <c r="DM64">
        <v>50</v>
      </c>
      <c r="DN64">
        <v>42</v>
      </c>
      <c r="DO64">
        <v>42</v>
      </c>
      <c r="DP64" s="32">
        <v>1</v>
      </c>
      <c r="DQ64" s="28"/>
      <c r="DR64" s="30">
        <v>29.984999999999999</v>
      </c>
      <c r="DS64" s="30">
        <v>30</v>
      </c>
      <c r="DT64" s="32">
        <v>-1.500000000000057E-2</v>
      </c>
      <c r="DU64" s="28"/>
      <c r="DV64" s="30">
        <v>56.606999999999999</v>
      </c>
      <c r="DW64" s="30">
        <v>57.395000000000003</v>
      </c>
      <c r="DX64" s="32">
        <v>-0.78800000000000381</v>
      </c>
      <c r="DY64" s="28"/>
      <c r="DZ64" s="24">
        <v>0</v>
      </c>
      <c r="EA64" s="30">
        <v>0</v>
      </c>
      <c r="EB64" s="32">
        <v>0</v>
      </c>
      <c r="EC64" s="28"/>
    </row>
    <row r="65" spans="1:133" x14ac:dyDescent="0.25">
      <c r="A65" s="32" t="s">
        <v>137</v>
      </c>
      <c r="B65" s="23">
        <v>1</v>
      </c>
      <c r="C65">
        <v>118</v>
      </c>
      <c r="D65">
        <v>113</v>
      </c>
      <c r="E65" s="32">
        <f t="shared" si="3"/>
        <v>5</v>
      </c>
      <c r="G65" s="27">
        <v>44</v>
      </c>
      <c r="H65" s="39">
        <v>40</v>
      </c>
      <c r="I65" s="34">
        <f t="shared" si="4"/>
        <v>4</v>
      </c>
      <c r="J65" s="25"/>
      <c r="K65" s="35">
        <v>184</v>
      </c>
      <c r="L65">
        <v>175</v>
      </c>
      <c r="M65" s="32">
        <v>9</v>
      </c>
      <c r="N65" s="25"/>
      <c r="O65" s="26"/>
      <c r="R65" s="32">
        <v>0</v>
      </c>
      <c r="S65" s="25"/>
      <c r="T65" s="26"/>
      <c r="W65" s="32">
        <v>0</v>
      </c>
      <c r="X65" s="25"/>
      <c r="Y65" s="30"/>
      <c r="AA65" s="32">
        <v>0</v>
      </c>
      <c r="AB65" s="25"/>
      <c r="AC65" s="26"/>
      <c r="AD65">
        <v>76</v>
      </c>
      <c r="AE65">
        <v>70</v>
      </c>
      <c r="AF65">
        <v>69</v>
      </c>
      <c r="AG65">
        <v>65</v>
      </c>
      <c r="AH65" s="32">
        <v>10</v>
      </c>
      <c r="AI65" s="25"/>
      <c r="AL65" s="32">
        <v>0</v>
      </c>
      <c r="AM65" s="25"/>
      <c r="AN65" s="27">
        <v>105</v>
      </c>
      <c r="AO65">
        <v>100</v>
      </c>
      <c r="AP65">
        <v>110</v>
      </c>
      <c r="AQ65">
        <v>102</v>
      </c>
      <c r="AR65" s="32">
        <v>13</v>
      </c>
      <c r="AS65" s="25"/>
      <c r="AT65">
        <v>53</v>
      </c>
      <c r="AU65">
        <v>50</v>
      </c>
      <c r="AV65">
        <v>61</v>
      </c>
      <c r="AW65">
        <v>60</v>
      </c>
      <c r="AX65" s="32">
        <v>4</v>
      </c>
      <c r="AY65" s="25"/>
      <c r="BB65" s="32">
        <v>0</v>
      </c>
      <c r="BC65" s="25"/>
      <c r="BD65" s="27">
        <v>136</v>
      </c>
      <c r="BE65">
        <v>130</v>
      </c>
      <c r="BF65" s="32">
        <v>6</v>
      </c>
      <c r="BG65" s="25"/>
      <c r="BH65" s="27">
        <v>77</v>
      </c>
      <c r="BI65">
        <v>75</v>
      </c>
      <c r="BJ65" s="32">
        <v>2</v>
      </c>
      <c r="BK65" s="25"/>
      <c r="BL65">
        <v>31</v>
      </c>
      <c r="BM65">
        <v>30</v>
      </c>
      <c r="BN65" s="32">
        <v>1</v>
      </c>
      <c r="BO65" s="25"/>
      <c r="BP65" s="27">
        <v>52</v>
      </c>
      <c r="BQ65">
        <v>50</v>
      </c>
      <c r="BR65" s="32">
        <v>2</v>
      </c>
      <c r="BS65" s="25"/>
      <c r="BT65" s="27">
        <v>86</v>
      </c>
      <c r="BU65">
        <v>87</v>
      </c>
      <c r="BV65" s="32">
        <v>-1</v>
      </c>
      <c r="BW65" s="25"/>
      <c r="BZ65" s="32">
        <v>0</v>
      </c>
      <c r="CA65" s="28"/>
      <c r="CB65">
        <v>68</v>
      </c>
      <c r="CC65">
        <v>69</v>
      </c>
      <c r="CD65" s="32">
        <v>-1</v>
      </c>
      <c r="CE65" s="25"/>
      <c r="CF65">
        <v>21</v>
      </c>
      <c r="CG65">
        <v>20</v>
      </c>
      <c r="CH65" s="32">
        <v>1</v>
      </c>
      <c r="CI65" s="28"/>
      <c r="CJ65">
        <v>91</v>
      </c>
      <c r="CK65">
        <v>90</v>
      </c>
      <c r="CL65" s="32">
        <v>1</v>
      </c>
      <c r="CM65" s="25"/>
      <c r="CN65">
        <v>9</v>
      </c>
      <c r="CO65">
        <v>9</v>
      </c>
      <c r="CP65" s="32">
        <v>0</v>
      </c>
      <c r="CQ65" s="28"/>
      <c r="CR65">
        <v>15</v>
      </c>
      <c r="CS65" s="30">
        <v>14.779</v>
      </c>
      <c r="CT65" s="32">
        <v>0.22100000000000011</v>
      </c>
      <c r="CU65" s="25"/>
      <c r="CV65" s="27">
        <v>50</v>
      </c>
      <c r="CW65" s="30">
        <v>50</v>
      </c>
      <c r="CX65" s="32">
        <v>0</v>
      </c>
      <c r="CY65" s="28"/>
      <c r="CZ65">
        <v>21</v>
      </c>
      <c r="DA65">
        <v>19</v>
      </c>
      <c r="DB65" s="32">
        <v>2</v>
      </c>
      <c r="DC65" s="28"/>
      <c r="DF65" s="32">
        <v>0</v>
      </c>
      <c r="DG65" s="28"/>
      <c r="DJ65" s="32">
        <v>0</v>
      </c>
      <c r="DK65" s="25"/>
      <c r="DL65">
        <v>52</v>
      </c>
      <c r="DM65">
        <v>50</v>
      </c>
      <c r="DN65">
        <v>48</v>
      </c>
      <c r="DO65">
        <v>46</v>
      </c>
      <c r="DP65" s="32">
        <v>4</v>
      </c>
      <c r="DQ65" s="28"/>
      <c r="DR65" s="30">
        <v>0</v>
      </c>
      <c r="DS65" s="30">
        <v>0</v>
      </c>
      <c r="DT65" s="32">
        <v>0</v>
      </c>
      <c r="DU65" s="28"/>
      <c r="DV65" s="30">
        <v>93.634</v>
      </c>
      <c r="DW65" s="30">
        <v>91.266199999999998</v>
      </c>
      <c r="DX65" s="32">
        <v>2.367800000000003</v>
      </c>
      <c r="DY65" s="28"/>
      <c r="DZ65" s="24">
        <v>0</v>
      </c>
      <c r="EA65" s="30">
        <v>0</v>
      </c>
      <c r="EB65" s="32">
        <v>0</v>
      </c>
      <c r="EC65" s="28"/>
    </row>
    <row r="66" spans="1:133" x14ac:dyDescent="0.25">
      <c r="A66" s="32" t="s">
        <v>138</v>
      </c>
      <c r="B66" s="23">
        <v>0.1</v>
      </c>
      <c r="E66" s="32">
        <f t="shared" si="3"/>
        <v>0</v>
      </c>
      <c r="G66" s="26"/>
      <c r="H66" s="34"/>
      <c r="I66" s="34">
        <f t="shared" si="4"/>
        <v>0</v>
      </c>
      <c r="J66" s="25"/>
      <c r="K66" s="34"/>
      <c r="M66" s="32">
        <v>0</v>
      </c>
      <c r="N66" s="25"/>
      <c r="O66" s="26"/>
      <c r="R66" s="32">
        <v>0</v>
      </c>
      <c r="S66" s="25"/>
      <c r="T66" s="26"/>
      <c r="W66" s="32">
        <v>0</v>
      </c>
      <c r="X66" s="25"/>
      <c r="Y66" s="30"/>
      <c r="AA66" s="32">
        <v>0</v>
      </c>
      <c r="AB66" s="25"/>
      <c r="AC66" s="26"/>
      <c r="AD66" s="30"/>
      <c r="AH66" s="32">
        <v>0</v>
      </c>
      <c r="AI66" s="25"/>
      <c r="AL66" s="32">
        <v>0</v>
      </c>
      <c r="AM66" s="25"/>
      <c r="AN66" s="26"/>
      <c r="AR66" s="32">
        <v>0</v>
      </c>
      <c r="AS66" s="25"/>
      <c r="AX66" s="32">
        <v>0</v>
      </c>
      <c r="AY66" s="25"/>
      <c r="BB66" s="32">
        <v>0</v>
      </c>
      <c r="BC66" s="25"/>
      <c r="BD66" s="26"/>
      <c r="BF66" s="32">
        <v>0</v>
      </c>
      <c r="BG66" s="25"/>
      <c r="BH66" s="26"/>
      <c r="BJ66" s="32">
        <v>0</v>
      </c>
      <c r="BK66" s="25"/>
      <c r="BN66" s="32">
        <v>0</v>
      </c>
      <c r="BO66" s="25"/>
      <c r="BP66" s="26"/>
      <c r="BR66" s="32">
        <v>0</v>
      </c>
      <c r="BS66" s="25"/>
      <c r="BT66" s="26"/>
      <c r="BV66" s="32">
        <v>0</v>
      </c>
      <c r="BW66" s="25"/>
      <c r="BZ66" s="32">
        <v>0</v>
      </c>
      <c r="CA66" s="28"/>
      <c r="CD66" s="32">
        <v>0</v>
      </c>
      <c r="CE66" s="25"/>
      <c r="CH66" s="32">
        <v>0</v>
      </c>
      <c r="CI66" s="28"/>
      <c r="CL66" s="32">
        <v>0</v>
      </c>
      <c r="CM66" s="25"/>
      <c r="CP66" s="32">
        <v>0</v>
      </c>
      <c r="CQ66" s="28"/>
      <c r="CT66" s="32">
        <v>0</v>
      </c>
      <c r="CU66" s="25"/>
      <c r="CV66" s="24"/>
      <c r="CX66" s="32">
        <v>0</v>
      </c>
      <c r="CY66" s="28"/>
      <c r="DB66" s="32">
        <v>0</v>
      </c>
      <c r="DC66" s="28"/>
      <c r="DF66" s="32">
        <v>0</v>
      </c>
      <c r="DG66" s="28"/>
      <c r="DJ66" s="32">
        <v>0</v>
      </c>
      <c r="DK66" s="25"/>
      <c r="DL66" s="23"/>
      <c r="DN66" s="23"/>
      <c r="DP66" s="32">
        <v>0</v>
      </c>
      <c r="DQ66" s="28"/>
      <c r="DR66" s="30">
        <v>0</v>
      </c>
      <c r="DS66" s="30">
        <v>0</v>
      </c>
      <c r="DT66" s="32">
        <v>0</v>
      </c>
      <c r="DU66" s="28"/>
      <c r="DV66" s="30">
        <v>0</v>
      </c>
      <c r="DW66" s="30">
        <v>0</v>
      </c>
      <c r="DX66" s="32">
        <v>0</v>
      </c>
      <c r="DY66" s="28"/>
      <c r="DZ66" s="24">
        <v>0</v>
      </c>
      <c r="EA66" s="30">
        <v>0</v>
      </c>
      <c r="EB66" s="32">
        <v>0</v>
      </c>
      <c r="EC66" s="28"/>
    </row>
    <row r="67" spans="1:133" x14ac:dyDescent="0.25">
      <c r="A67" s="32" t="s">
        <v>139</v>
      </c>
      <c r="B67" s="23">
        <v>1</v>
      </c>
      <c r="E67" s="32">
        <f t="shared" si="3"/>
        <v>0</v>
      </c>
      <c r="G67" s="26"/>
      <c r="H67" s="34"/>
      <c r="I67" s="34">
        <f t="shared" si="4"/>
        <v>0</v>
      </c>
      <c r="J67" s="25"/>
      <c r="K67" s="34"/>
      <c r="M67" s="32">
        <v>0</v>
      </c>
      <c r="N67" s="25"/>
      <c r="O67" s="26"/>
      <c r="R67" s="32">
        <v>0</v>
      </c>
      <c r="S67" s="25"/>
      <c r="T67" s="26"/>
      <c r="W67" s="32">
        <v>0</v>
      </c>
      <c r="X67" s="25"/>
      <c r="Y67" s="30"/>
      <c r="AA67" s="32">
        <v>0</v>
      </c>
      <c r="AB67" s="25"/>
      <c r="AC67" s="26"/>
      <c r="AD67" s="30"/>
      <c r="AH67" s="32">
        <v>0</v>
      </c>
      <c r="AI67" s="25"/>
      <c r="AL67" s="32">
        <v>0</v>
      </c>
      <c r="AM67" s="25"/>
      <c r="AN67" s="26"/>
      <c r="AR67" s="32">
        <v>0</v>
      </c>
      <c r="AS67" s="25"/>
      <c r="AX67" s="32">
        <v>0</v>
      </c>
      <c r="AY67" s="25"/>
      <c r="BB67" s="32">
        <v>0</v>
      </c>
      <c r="BC67" s="25"/>
      <c r="BD67" s="26"/>
      <c r="BF67" s="32">
        <v>0</v>
      </c>
      <c r="BG67" s="25"/>
      <c r="BH67" s="26"/>
      <c r="BJ67" s="32">
        <v>0</v>
      </c>
      <c r="BK67" s="25"/>
      <c r="BN67" s="32">
        <v>0</v>
      </c>
      <c r="BO67" s="25"/>
      <c r="BP67" s="26"/>
      <c r="BR67" s="32">
        <v>0</v>
      </c>
      <c r="BS67" s="25"/>
      <c r="BT67" s="26"/>
      <c r="BV67" s="32">
        <v>0</v>
      </c>
      <c r="BW67" s="25"/>
      <c r="BZ67" s="32">
        <v>0</v>
      </c>
      <c r="CA67" s="28"/>
      <c r="CD67" s="32">
        <v>0</v>
      </c>
      <c r="CE67" s="25"/>
      <c r="CH67" s="32">
        <v>0</v>
      </c>
      <c r="CI67" s="28"/>
      <c r="CL67" s="32">
        <v>0</v>
      </c>
      <c r="CM67" s="25"/>
      <c r="CP67" s="32">
        <v>0</v>
      </c>
      <c r="CQ67" s="28"/>
      <c r="CT67" s="32">
        <v>0</v>
      </c>
      <c r="CU67" s="25"/>
      <c r="CV67" s="24"/>
      <c r="CX67" s="32">
        <v>0</v>
      </c>
      <c r="CY67" s="28"/>
      <c r="DB67" s="32">
        <v>0</v>
      </c>
      <c r="DC67" s="28"/>
      <c r="DF67" s="32">
        <v>0</v>
      </c>
      <c r="DG67" s="28"/>
      <c r="DJ67" s="32">
        <v>0</v>
      </c>
      <c r="DK67" s="25"/>
      <c r="DL67" s="23"/>
      <c r="DN67" s="23"/>
      <c r="DP67" s="32">
        <v>0</v>
      </c>
      <c r="DQ67" s="28"/>
      <c r="DR67" s="30">
        <v>0</v>
      </c>
      <c r="DS67" s="30">
        <v>0</v>
      </c>
      <c r="DT67" s="32">
        <v>0</v>
      </c>
      <c r="DU67" s="28"/>
      <c r="DV67" s="30">
        <v>0</v>
      </c>
      <c r="DW67" s="30">
        <v>0</v>
      </c>
      <c r="DX67" s="32">
        <v>0</v>
      </c>
      <c r="DY67" s="28"/>
      <c r="DZ67" s="24">
        <v>0</v>
      </c>
      <c r="EA67" s="30">
        <v>0</v>
      </c>
      <c r="EB67" s="32">
        <v>0</v>
      </c>
      <c r="EC67" s="28"/>
    </row>
    <row r="68" spans="1:133" x14ac:dyDescent="0.25">
      <c r="A68" s="32" t="s">
        <v>140</v>
      </c>
      <c r="B68" s="23">
        <v>0.09</v>
      </c>
      <c r="D68">
        <v>14</v>
      </c>
      <c r="E68" s="33">
        <f t="shared" ref="E68:E131" si="5">C68-D68</f>
        <v>-14</v>
      </c>
      <c r="F68" s="30">
        <f>-1*E68*B68</f>
        <v>1.26</v>
      </c>
      <c r="G68" s="26"/>
      <c r="H68" s="34"/>
      <c r="I68" s="34">
        <f t="shared" ref="I68:I131" si="6">G68-H68</f>
        <v>0</v>
      </c>
      <c r="J68" s="25"/>
      <c r="K68" s="35">
        <v>20</v>
      </c>
      <c r="L68">
        <v>20</v>
      </c>
      <c r="M68" s="32">
        <v>0</v>
      </c>
      <c r="N68" s="25"/>
      <c r="O68" s="26"/>
      <c r="R68" s="32">
        <v>0</v>
      </c>
      <c r="S68" s="25"/>
      <c r="T68" s="26"/>
      <c r="W68" s="32">
        <v>0</v>
      </c>
      <c r="X68" s="25"/>
      <c r="Y68">
        <v>20</v>
      </c>
      <c r="Z68" s="30">
        <v>20</v>
      </c>
      <c r="AA68" s="32">
        <v>0</v>
      </c>
      <c r="AB68" s="25"/>
      <c r="AC68" s="26"/>
      <c r="AD68" s="30"/>
      <c r="AH68" s="32">
        <v>0</v>
      </c>
      <c r="AI68" s="25"/>
      <c r="AJ68">
        <v>10</v>
      </c>
      <c r="AK68" s="30">
        <v>16.8</v>
      </c>
      <c r="AL68" s="32">
        <v>-6.8000000000000007</v>
      </c>
      <c r="AM68" s="25"/>
      <c r="AN68" s="26"/>
      <c r="AR68" s="32">
        <v>0</v>
      </c>
      <c r="AS68" s="25"/>
      <c r="AX68" s="32">
        <v>0</v>
      </c>
      <c r="AY68" s="25"/>
      <c r="AZ68">
        <v>30</v>
      </c>
      <c r="BA68" s="30">
        <v>30</v>
      </c>
      <c r="BB68" s="32">
        <v>0</v>
      </c>
      <c r="BC68" s="25"/>
      <c r="BD68" s="26"/>
      <c r="BF68" s="32">
        <v>0</v>
      </c>
      <c r="BG68" s="25"/>
      <c r="BH68" s="27">
        <v>10</v>
      </c>
      <c r="BI68">
        <v>10</v>
      </c>
      <c r="BJ68" s="32">
        <v>0</v>
      </c>
      <c r="BK68" s="25"/>
      <c r="BL68">
        <v>10</v>
      </c>
      <c r="BM68">
        <v>14</v>
      </c>
      <c r="BN68" s="32">
        <v>-4</v>
      </c>
      <c r="BO68" s="25"/>
      <c r="BP68" s="26"/>
      <c r="BR68" s="32">
        <v>0</v>
      </c>
      <c r="BS68" s="25"/>
      <c r="BT68" s="26"/>
      <c r="BV68" s="32">
        <v>0</v>
      </c>
      <c r="BW68" s="25"/>
      <c r="BX68">
        <v>20</v>
      </c>
      <c r="BY68">
        <v>20</v>
      </c>
      <c r="BZ68" s="32">
        <v>0</v>
      </c>
      <c r="CA68" s="28"/>
      <c r="CD68" s="32">
        <v>0</v>
      </c>
      <c r="CE68" s="25"/>
      <c r="CH68" s="32">
        <v>0</v>
      </c>
      <c r="CI68" s="28"/>
      <c r="CL68" s="32">
        <v>0</v>
      </c>
      <c r="CM68" s="25"/>
      <c r="CP68" s="32">
        <v>0</v>
      </c>
      <c r="CQ68" s="28"/>
      <c r="CT68" s="32">
        <v>0</v>
      </c>
      <c r="CU68" s="25"/>
      <c r="CV68" s="24"/>
      <c r="CX68" s="32">
        <v>0</v>
      </c>
      <c r="CY68" s="28"/>
      <c r="DB68" s="32">
        <v>0</v>
      </c>
      <c r="DC68" s="28"/>
      <c r="DF68" s="32">
        <v>0</v>
      </c>
      <c r="DG68" s="28"/>
      <c r="DJ68" s="32">
        <v>0</v>
      </c>
      <c r="DK68" s="25"/>
      <c r="DL68" s="23"/>
      <c r="DN68" s="23"/>
      <c r="DP68" s="32">
        <v>0</v>
      </c>
      <c r="DQ68" s="28"/>
      <c r="DR68" s="30">
        <v>0</v>
      </c>
      <c r="DS68" s="30">
        <v>0</v>
      </c>
      <c r="DT68" s="32">
        <v>0</v>
      </c>
      <c r="DU68" s="28"/>
      <c r="DV68" s="30">
        <v>0</v>
      </c>
      <c r="DW68" s="30">
        <v>0</v>
      </c>
      <c r="DX68" s="32">
        <v>0</v>
      </c>
      <c r="DY68" s="28"/>
      <c r="DZ68" s="24">
        <v>0</v>
      </c>
      <c r="EA68" s="30">
        <v>0</v>
      </c>
      <c r="EB68" s="32">
        <v>0</v>
      </c>
      <c r="EC68" s="28"/>
    </row>
    <row r="69" spans="1:133" x14ac:dyDescent="0.25">
      <c r="A69" s="32" t="s">
        <v>141</v>
      </c>
      <c r="B69" s="23">
        <v>1</v>
      </c>
      <c r="E69" s="32">
        <f t="shared" si="5"/>
        <v>0</v>
      </c>
      <c r="G69" s="26"/>
      <c r="H69" s="34"/>
      <c r="I69" s="34">
        <f t="shared" si="6"/>
        <v>0</v>
      </c>
      <c r="J69" s="25"/>
      <c r="K69" s="34"/>
      <c r="M69" s="32">
        <v>0</v>
      </c>
      <c r="N69" s="25"/>
      <c r="O69" s="26"/>
      <c r="R69" s="32">
        <v>0</v>
      </c>
      <c r="S69" s="25"/>
      <c r="T69" s="26"/>
      <c r="W69" s="32">
        <v>0</v>
      </c>
      <c r="X69" s="25"/>
      <c r="Y69" s="30"/>
      <c r="AA69" s="32">
        <v>0</v>
      </c>
      <c r="AB69" s="25"/>
      <c r="AC69" s="26"/>
      <c r="AD69" s="30"/>
      <c r="AH69" s="32">
        <v>0</v>
      </c>
      <c r="AI69" s="25"/>
      <c r="AL69" s="32">
        <v>0</v>
      </c>
      <c r="AM69" s="25"/>
      <c r="AN69" s="26"/>
      <c r="AR69" s="32">
        <v>0</v>
      </c>
      <c r="AS69" s="25"/>
      <c r="AX69" s="32">
        <v>0</v>
      </c>
      <c r="AY69" s="25"/>
      <c r="BB69" s="32">
        <v>0</v>
      </c>
      <c r="BC69" s="25"/>
      <c r="BD69" s="26"/>
      <c r="BF69" s="32">
        <v>0</v>
      </c>
      <c r="BG69" s="25"/>
      <c r="BH69" s="26"/>
      <c r="BJ69" s="32">
        <v>0</v>
      </c>
      <c r="BK69" s="25"/>
      <c r="BN69" s="32">
        <v>0</v>
      </c>
      <c r="BO69" s="25"/>
      <c r="BP69" s="26"/>
      <c r="BR69" s="32">
        <v>0</v>
      </c>
      <c r="BS69" s="25"/>
      <c r="BT69" s="26"/>
      <c r="BV69" s="32">
        <v>0</v>
      </c>
      <c r="BW69" s="25"/>
      <c r="BZ69" s="32">
        <v>0</v>
      </c>
      <c r="CA69" s="28"/>
      <c r="CD69" s="32">
        <v>0</v>
      </c>
      <c r="CE69" s="25"/>
      <c r="CH69" s="32">
        <v>0</v>
      </c>
      <c r="CI69" s="28"/>
      <c r="CL69" s="32">
        <v>0</v>
      </c>
      <c r="CM69" s="25"/>
      <c r="CP69" s="32">
        <v>0</v>
      </c>
      <c r="CQ69" s="28"/>
      <c r="CT69" s="32">
        <v>0</v>
      </c>
      <c r="CU69" s="25"/>
      <c r="CV69" s="24"/>
      <c r="CX69" s="32">
        <v>0</v>
      </c>
      <c r="CY69" s="28"/>
      <c r="DB69" s="32">
        <v>0</v>
      </c>
      <c r="DC69" s="28"/>
      <c r="DF69" s="32">
        <v>0</v>
      </c>
      <c r="DG69" s="28"/>
      <c r="DJ69" s="32">
        <v>0</v>
      </c>
      <c r="DK69" s="25"/>
      <c r="DL69" s="23"/>
      <c r="DN69" s="23"/>
      <c r="DP69" s="32">
        <v>0</v>
      </c>
      <c r="DQ69" s="28"/>
      <c r="DR69" s="30">
        <v>0</v>
      </c>
      <c r="DS69" s="30">
        <v>0</v>
      </c>
      <c r="DT69" s="32">
        <v>0</v>
      </c>
      <c r="DU69" s="28"/>
      <c r="DV69" s="30">
        <v>0</v>
      </c>
      <c r="DW69" s="30">
        <v>0</v>
      </c>
      <c r="DX69" s="32">
        <v>0</v>
      </c>
      <c r="DY69" s="28"/>
      <c r="DZ69" s="24">
        <v>0</v>
      </c>
      <c r="EA69" s="30">
        <v>0</v>
      </c>
      <c r="EB69" s="32">
        <v>0</v>
      </c>
      <c r="EC69" s="28"/>
    </row>
    <row r="70" spans="1:133" x14ac:dyDescent="0.25">
      <c r="A70" s="32" t="s">
        <v>142</v>
      </c>
      <c r="B70" s="23">
        <v>1</v>
      </c>
      <c r="E70" s="32">
        <f t="shared" si="5"/>
        <v>0</v>
      </c>
      <c r="G70" s="26"/>
      <c r="H70" s="34"/>
      <c r="I70" s="34">
        <f t="shared" si="6"/>
        <v>0</v>
      </c>
      <c r="J70" s="25"/>
      <c r="K70" s="34"/>
      <c r="M70" s="32">
        <v>0</v>
      </c>
      <c r="N70" s="25"/>
      <c r="O70" s="26"/>
      <c r="R70" s="32">
        <v>0</v>
      </c>
      <c r="S70" s="25"/>
      <c r="T70" s="26"/>
      <c r="W70" s="32">
        <v>0</v>
      </c>
      <c r="X70" s="25"/>
      <c r="Y70" s="30"/>
      <c r="AA70" s="32">
        <v>0</v>
      </c>
      <c r="AB70" s="25"/>
      <c r="AC70" s="26"/>
      <c r="AD70" s="30"/>
      <c r="AH70" s="32">
        <v>0</v>
      </c>
      <c r="AI70" s="25"/>
      <c r="AL70" s="32">
        <v>0</v>
      </c>
      <c r="AM70" s="25"/>
      <c r="AN70" s="26"/>
      <c r="AR70" s="32">
        <v>0</v>
      </c>
      <c r="AS70" s="25"/>
      <c r="AX70" s="32">
        <v>0</v>
      </c>
      <c r="AY70" s="25"/>
      <c r="BB70" s="32">
        <v>0</v>
      </c>
      <c r="BC70" s="25"/>
      <c r="BD70" s="26"/>
      <c r="BF70" s="32">
        <v>0</v>
      </c>
      <c r="BG70" s="25"/>
      <c r="BH70" s="26"/>
      <c r="BJ70" s="32">
        <v>0</v>
      </c>
      <c r="BK70" s="25"/>
      <c r="BN70" s="32">
        <v>0</v>
      </c>
      <c r="BO70" s="25"/>
      <c r="BP70" s="26"/>
      <c r="BR70" s="32">
        <v>0</v>
      </c>
      <c r="BS70" s="25"/>
      <c r="BT70" s="26"/>
      <c r="BV70" s="32">
        <v>0</v>
      </c>
      <c r="BW70" s="25"/>
      <c r="BZ70" s="32">
        <v>0</v>
      </c>
      <c r="CA70" s="28"/>
      <c r="CD70" s="32">
        <v>0</v>
      </c>
      <c r="CE70" s="25"/>
      <c r="CH70" s="32">
        <v>0</v>
      </c>
      <c r="CI70" s="28"/>
      <c r="CL70" s="32">
        <v>0</v>
      </c>
      <c r="CM70" s="25"/>
      <c r="CP70" s="32">
        <v>0</v>
      </c>
      <c r="CQ70" s="28"/>
      <c r="CT70" s="32">
        <v>0</v>
      </c>
      <c r="CU70" s="25"/>
      <c r="CV70" s="24"/>
      <c r="CX70" s="32">
        <v>0</v>
      </c>
      <c r="CY70" s="28"/>
      <c r="DB70" s="32">
        <v>0</v>
      </c>
      <c r="DC70" s="28"/>
      <c r="DF70" s="32">
        <v>0</v>
      </c>
      <c r="DG70" s="28"/>
      <c r="DJ70" s="32">
        <v>0</v>
      </c>
      <c r="DK70" s="25"/>
      <c r="DL70" s="23"/>
      <c r="DN70" s="23"/>
      <c r="DP70" s="32">
        <v>0</v>
      </c>
      <c r="DQ70" s="28"/>
      <c r="DR70" s="30">
        <v>0</v>
      </c>
      <c r="DS70" s="30">
        <v>0</v>
      </c>
      <c r="DT70" s="32">
        <v>0</v>
      </c>
      <c r="DU70" s="28"/>
      <c r="DV70" s="30">
        <v>0</v>
      </c>
      <c r="DW70" s="30">
        <v>0</v>
      </c>
      <c r="DX70" s="32">
        <v>0</v>
      </c>
      <c r="DY70" s="28"/>
      <c r="DZ70" s="24">
        <v>0</v>
      </c>
      <c r="EA70" s="30">
        <v>0</v>
      </c>
      <c r="EB70" s="32">
        <v>0</v>
      </c>
      <c r="EC70" s="28"/>
    </row>
    <row r="71" spans="1:133" x14ac:dyDescent="0.25">
      <c r="A71" s="32" t="s">
        <v>143</v>
      </c>
      <c r="B71" s="23">
        <v>0.35</v>
      </c>
      <c r="E71" s="32">
        <f t="shared" si="5"/>
        <v>0</v>
      </c>
      <c r="G71" s="26"/>
      <c r="H71" s="34"/>
      <c r="I71" s="34">
        <f t="shared" si="6"/>
        <v>0</v>
      </c>
      <c r="J71" s="25"/>
      <c r="K71" s="34"/>
      <c r="M71" s="32">
        <v>0</v>
      </c>
      <c r="N71" s="25"/>
      <c r="O71" s="26"/>
      <c r="R71" s="32">
        <v>0</v>
      </c>
      <c r="S71" s="25"/>
      <c r="T71" s="26"/>
      <c r="W71" s="32">
        <v>0</v>
      </c>
      <c r="X71" s="25"/>
      <c r="Y71" s="30"/>
      <c r="AA71" s="32">
        <v>0</v>
      </c>
      <c r="AB71" s="25"/>
      <c r="AC71" s="26"/>
      <c r="AD71" s="30"/>
      <c r="AF71">
        <v>48</v>
      </c>
      <c r="AG71">
        <v>52</v>
      </c>
      <c r="AH71" s="32">
        <v>-4</v>
      </c>
      <c r="AI71" s="25"/>
      <c r="AJ71">
        <v>32</v>
      </c>
      <c r="AK71" s="30">
        <v>31.399999999999991</v>
      </c>
      <c r="AL71" s="32">
        <v>0.60000000000000853</v>
      </c>
      <c r="AM71" s="25"/>
      <c r="AN71" s="26"/>
      <c r="AR71" s="32">
        <v>0</v>
      </c>
      <c r="AS71" s="25"/>
      <c r="AV71">
        <v>48</v>
      </c>
      <c r="AW71">
        <v>50</v>
      </c>
      <c r="AX71" s="32">
        <v>-2</v>
      </c>
      <c r="AY71" s="25"/>
      <c r="AZ71">
        <v>24</v>
      </c>
      <c r="BA71" s="30">
        <v>24</v>
      </c>
      <c r="BB71" s="32">
        <v>0</v>
      </c>
      <c r="BC71" s="25"/>
      <c r="BD71" s="27">
        <v>16</v>
      </c>
      <c r="BE71">
        <v>20</v>
      </c>
      <c r="BF71" s="32">
        <v>-4</v>
      </c>
      <c r="BG71" s="25"/>
      <c r="BH71" s="27">
        <v>8</v>
      </c>
      <c r="BI71">
        <v>8</v>
      </c>
      <c r="BJ71" s="32">
        <v>0</v>
      </c>
      <c r="BK71" s="25"/>
      <c r="BL71">
        <v>32</v>
      </c>
      <c r="BM71">
        <v>32</v>
      </c>
      <c r="BN71" s="32">
        <v>0</v>
      </c>
      <c r="BO71" s="25"/>
      <c r="BP71" s="26"/>
      <c r="BR71" s="32">
        <v>0</v>
      </c>
      <c r="BS71" s="25"/>
      <c r="BT71" s="27">
        <v>16</v>
      </c>
      <c r="BU71">
        <v>21</v>
      </c>
      <c r="BV71" s="32">
        <v>-5</v>
      </c>
      <c r="BW71" s="25"/>
      <c r="BZ71" s="32">
        <v>0</v>
      </c>
      <c r="CA71" s="28"/>
      <c r="CD71" s="32">
        <v>0</v>
      </c>
      <c r="CE71" s="25"/>
      <c r="CF71">
        <v>32</v>
      </c>
      <c r="CG71">
        <v>30</v>
      </c>
      <c r="CH71" s="32">
        <v>2</v>
      </c>
      <c r="CI71" s="28"/>
      <c r="CK71">
        <v>16</v>
      </c>
      <c r="CL71" s="33">
        <v>-16</v>
      </c>
      <c r="CM71" s="25">
        <v>5.6</v>
      </c>
      <c r="CP71" s="32">
        <v>0</v>
      </c>
      <c r="CQ71" s="28"/>
      <c r="CR71">
        <v>8</v>
      </c>
      <c r="CS71" s="30">
        <v>4.8000000000000007</v>
      </c>
      <c r="CT71" s="32">
        <v>3.1999999999999988</v>
      </c>
      <c r="CU71" s="25"/>
      <c r="CV71" s="24"/>
      <c r="CX71" s="32">
        <v>0</v>
      </c>
      <c r="CY71" s="28"/>
      <c r="CZ71">
        <v>16</v>
      </c>
      <c r="DA71">
        <v>16</v>
      </c>
      <c r="DB71" s="32">
        <v>0</v>
      </c>
      <c r="DC71" s="28"/>
      <c r="DF71" s="32">
        <v>0</v>
      </c>
      <c r="DG71" s="28"/>
      <c r="DJ71" s="32">
        <v>0</v>
      </c>
      <c r="DK71" s="25"/>
      <c r="DL71" s="23"/>
      <c r="DN71" s="23"/>
      <c r="DP71" s="32">
        <v>0</v>
      </c>
      <c r="DQ71" s="28"/>
      <c r="DR71" s="30">
        <v>0</v>
      </c>
      <c r="DS71" s="30">
        <v>0</v>
      </c>
      <c r="DT71" s="32">
        <v>0</v>
      </c>
      <c r="DU71" s="28"/>
      <c r="DV71" s="30">
        <v>0</v>
      </c>
      <c r="DW71" s="30">
        <v>0</v>
      </c>
      <c r="DX71" s="32">
        <v>0</v>
      </c>
      <c r="DY71" s="28"/>
      <c r="DZ71" s="24">
        <v>0</v>
      </c>
      <c r="EA71" s="30">
        <v>0</v>
      </c>
      <c r="EB71" s="32">
        <v>0</v>
      </c>
      <c r="EC71" s="28"/>
    </row>
    <row r="72" spans="1:133" x14ac:dyDescent="0.25">
      <c r="A72" s="32" t="s">
        <v>144</v>
      </c>
      <c r="B72" s="23">
        <v>1</v>
      </c>
      <c r="E72" s="32">
        <f t="shared" si="5"/>
        <v>0</v>
      </c>
      <c r="G72" s="26"/>
      <c r="H72" s="34"/>
      <c r="I72" s="34">
        <f t="shared" si="6"/>
        <v>0</v>
      </c>
      <c r="J72" s="25"/>
      <c r="K72" s="34"/>
      <c r="M72" s="32">
        <v>0</v>
      </c>
      <c r="N72" s="25"/>
      <c r="O72" s="26"/>
      <c r="R72" s="32">
        <v>0</v>
      </c>
      <c r="S72" s="25"/>
      <c r="T72" s="26"/>
      <c r="W72" s="32">
        <v>0</v>
      </c>
      <c r="X72" s="25"/>
      <c r="Y72" s="30"/>
      <c r="AA72" s="32">
        <v>0</v>
      </c>
      <c r="AB72" s="25"/>
      <c r="AC72" s="26"/>
      <c r="AD72" s="30"/>
      <c r="AH72" s="32">
        <v>0</v>
      </c>
      <c r="AI72" s="25"/>
      <c r="AL72" s="32">
        <v>0</v>
      </c>
      <c r="AM72" s="25"/>
      <c r="AN72" s="26"/>
      <c r="AR72" s="32">
        <v>0</v>
      </c>
      <c r="AS72" s="25"/>
      <c r="AX72" s="32">
        <v>0</v>
      </c>
      <c r="AY72" s="25"/>
      <c r="BB72" s="32">
        <v>0</v>
      </c>
      <c r="BC72" s="25"/>
      <c r="BD72" s="26"/>
      <c r="BF72" s="32">
        <v>0</v>
      </c>
      <c r="BG72" s="25"/>
      <c r="BH72" s="26"/>
      <c r="BJ72" s="32">
        <v>0</v>
      </c>
      <c r="BK72" s="25"/>
      <c r="BN72" s="32">
        <v>0</v>
      </c>
      <c r="BO72" s="25"/>
      <c r="BP72" s="26"/>
      <c r="BR72" s="32">
        <v>0</v>
      </c>
      <c r="BS72" s="25"/>
      <c r="BT72" s="26"/>
      <c r="BV72" s="32">
        <v>0</v>
      </c>
      <c r="BW72" s="25"/>
      <c r="BZ72" s="32">
        <v>0</v>
      </c>
      <c r="CA72" s="28"/>
      <c r="CD72" s="32">
        <v>0</v>
      </c>
      <c r="CE72" s="25"/>
      <c r="CH72" s="32">
        <v>0</v>
      </c>
      <c r="CI72" s="28"/>
      <c r="CL72" s="32">
        <v>0</v>
      </c>
      <c r="CM72" s="25"/>
      <c r="CP72" s="32">
        <v>0</v>
      </c>
      <c r="CQ72" s="28"/>
      <c r="CT72" s="32">
        <v>0</v>
      </c>
      <c r="CU72" s="25"/>
      <c r="CV72" s="24"/>
      <c r="CX72" s="32">
        <v>0</v>
      </c>
      <c r="CY72" s="28"/>
      <c r="DB72" s="32">
        <v>0</v>
      </c>
      <c r="DC72" s="28"/>
      <c r="DF72" s="32">
        <v>0</v>
      </c>
      <c r="DG72" s="28"/>
      <c r="DJ72" s="32">
        <v>0</v>
      </c>
      <c r="DK72" s="25"/>
      <c r="DL72" s="23"/>
      <c r="DN72" s="23"/>
      <c r="DP72" s="32">
        <v>0</v>
      </c>
      <c r="DQ72" s="28"/>
      <c r="DR72" s="30">
        <v>60.265000000000001</v>
      </c>
      <c r="DS72" s="30">
        <v>60</v>
      </c>
      <c r="DT72" s="32">
        <v>0.26500000000000062</v>
      </c>
      <c r="DU72" s="28"/>
      <c r="DV72" s="30">
        <v>53.494</v>
      </c>
      <c r="DW72" s="30">
        <v>51.692399999999992</v>
      </c>
      <c r="DX72" s="32">
        <v>1.8016000000000081</v>
      </c>
      <c r="DY72" s="28"/>
      <c r="DZ72" s="24">
        <v>0</v>
      </c>
      <c r="EA72" s="30">
        <v>0</v>
      </c>
      <c r="EB72" s="32">
        <v>0</v>
      </c>
      <c r="EC72" s="28"/>
    </row>
    <row r="73" spans="1:133" x14ac:dyDescent="0.25">
      <c r="A73" s="32" t="s">
        <v>145</v>
      </c>
      <c r="B73" s="23">
        <v>1</v>
      </c>
      <c r="C73">
        <v>50</v>
      </c>
      <c r="D73">
        <v>48</v>
      </c>
      <c r="E73" s="32">
        <f t="shared" si="5"/>
        <v>2</v>
      </c>
      <c r="G73" s="27">
        <v>87</v>
      </c>
      <c r="H73" s="39">
        <v>81.807799999999972</v>
      </c>
      <c r="I73" s="34">
        <f t="shared" si="6"/>
        <v>5.1922000000000281</v>
      </c>
      <c r="J73" s="25"/>
      <c r="K73" s="35">
        <v>126</v>
      </c>
      <c r="L73">
        <v>123</v>
      </c>
      <c r="M73" s="32">
        <v>3</v>
      </c>
      <c r="N73" s="25"/>
      <c r="O73" s="26"/>
      <c r="R73" s="32">
        <v>0</v>
      </c>
      <c r="S73" s="25"/>
      <c r="T73" s="26"/>
      <c r="W73" s="32">
        <v>0</v>
      </c>
      <c r="X73" s="25"/>
      <c r="Y73" s="30"/>
      <c r="AA73" s="32">
        <v>0</v>
      </c>
      <c r="AB73" s="25"/>
      <c r="AC73" s="26"/>
      <c r="AD73">
        <v>85</v>
      </c>
      <c r="AE73">
        <v>80</v>
      </c>
      <c r="AF73">
        <v>74</v>
      </c>
      <c r="AG73">
        <v>71</v>
      </c>
      <c r="AH73" s="32">
        <v>8</v>
      </c>
      <c r="AI73" s="25"/>
      <c r="AL73" s="32">
        <v>0</v>
      </c>
      <c r="AM73" s="25"/>
      <c r="AN73" s="26"/>
      <c r="AR73" s="32">
        <v>0</v>
      </c>
      <c r="AS73" s="25"/>
      <c r="AT73">
        <v>83</v>
      </c>
      <c r="AU73">
        <v>80</v>
      </c>
      <c r="AV73">
        <v>92</v>
      </c>
      <c r="AW73">
        <v>90</v>
      </c>
      <c r="AX73" s="32">
        <v>5</v>
      </c>
      <c r="AY73" s="25"/>
      <c r="BB73" s="32">
        <v>0</v>
      </c>
      <c r="BC73" s="25"/>
      <c r="BD73" s="27">
        <v>106</v>
      </c>
      <c r="BE73">
        <v>100</v>
      </c>
      <c r="BF73" s="32">
        <v>6</v>
      </c>
      <c r="BG73" s="25"/>
      <c r="BH73" s="27">
        <v>44</v>
      </c>
      <c r="BI73">
        <v>40</v>
      </c>
      <c r="BJ73" s="32">
        <v>4</v>
      </c>
      <c r="BK73" s="25"/>
      <c r="BN73" s="32">
        <v>0</v>
      </c>
      <c r="BO73" s="25"/>
      <c r="BP73" s="27">
        <v>88</v>
      </c>
      <c r="BQ73">
        <v>80</v>
      </c>
      <c r="BR73" s="32">
        <v>8</v>
      </c>
      <c r="BS73" s="25"/>
      <c r="BT73" s="27">
        <v>56</v>
      </c>
      <c r="BU73">
        <v>55</v>
      </c>
      <c r="BV73" s="32">
        <v>1</v>
      </c>
      <c r="BW73" s="25"/>
      <c r="BX73">
        <v>6</v>
      </c>
      <c r="BY73">
        <v>6</v>
      </c>
      <c r="BZ73" s="32">
        <v>0</v>
      </c>
      <c r="CA73" s="28"/>
      <c r="CB73">
        <v>59</v>
      </c>
      <c r="CC73">
        <v>60</v>
      </c>
      <c r="CD73" s="32">
        <v>-1</v>
      </c>
      <c r="CE73" s="25"/>
      <c r="CF73">
        <v>21</v>
      </c>
      <c r="CG73">
        <v>20</v>
      </c>
      <c r="CH73" s="32">
        <v>1</v>
      </c>
      <c r="CI73" s="28"/>
      <c r="CJ73">
        <v>51</v>
      </c>
      <c r="CK73">
        <v>51</v>
      </c>
      <c r="CL73" s="32">
        <v>0</v>
      </c>
      <c r="CM73" s="25"/>
      <c r="CN73">
        <v>18</v>
      </c>
      <c r="CO73">
        <v>20</v>
      </c>
      <c r="CP73" s="32">
        <v>-2</v>
      </c>
      <c r="CQ73" s="28"/>
      <c r="CT73" s="32">
        <v>0</v>
      </c>
      <c r="CU73" s="25"/>
      <c r="CV73" s="24"/>
      <c r="CX73" s="32">
        <v>0</v>
      </c>
      <c r="CY73" s="28"/>
      <c r="CZ73">
        <v>45</v>
      </c>
      <c r="DA73">
        <v>45</v>
      </c>
      <c r="DB73" s="32">
        <v>0</v>
      </c>
      <c r="DC73" s="28"/>
      <c r="DF73" s="32">
        <v>0</v>
      </c>
      <c r="DG73" s="28"/>
      <c r="DH73">
        <v>30</v>
      </c>
      <c r="DI73">
        <v>29</v>
      </c>
      <c r="DJ73" s="32">
        <v>1</v>
      </c>
      <c r="DK73" s="25"/>
      <c r="DL73">
        <v>12</v>
      </c>
      <c r="DM73">
        <v>10</v>
      </c>
      <c r="DN73" s="23"/>
      <c r="DP73" s="32">
        <v>2</v>
      </c>
      <c r="DQ73" s="28"/>
      <c r="DU73" s="28"/>
      <c r="DY73" s="28"/>
      <c r="DZ73" s="24"/>
      <c r="EC73" s="28"/>
    </row>
    <row r="74" spans="1:133" x14ac:dyDescent="0.25">
      <c r="A74" s="32" t="s">
        <v>146</v>
      </c>
      <c r="B74" s="23">
        <v>0.4</v>
      </c>
      <c r="E74" s="32">
        <f t="shared" si="5"/>
        <v>0</v>
      </c>
      <c r="G74" s="26"/>
      <c r="H74" s="34"/>
      <c r="I74" s="34">
        <f t="shared" si="6"/>
        <v>0</v>
      </c>
      <c r="J74" s="25"/>
      <c r="K74" s="34"/>
      <c r="M74" s="32">
        <v>0</v>
      </c>
      <c r="N74" s="25"/>
      <c r="O74" s="26"/>
      <c r="R74" s="32">
        <v>0</v>
      </c>
      <c r="S74" s="25"/>
      <c r="T74" s="26"/>
      <c r="W74" s="32">
        <v>0</v>
      </c>
      <c r="X74" s="25"/>
      <c r="Y74" s="30"/>
      <c r="AA74" s="32">
        <v>0</v>
      </c>
      <c r="AB74" s="25"/>
      <c r="AC74" s="26"/>
      <c r="AD74" s="30"/>
      <c r="AH74" s="32">
        <v>0</v>
      </c>
      <c r="AI74" s="25"/>
      <c r="AL74" s="32">
        <v>0</v>
      </c>
      <c r="AM74" s="25"/>
      <c r="AN74" s="26"/>
      <c r="AR74" s="32">
        <v>0</v>
      </c>
      <c r="AS74" s="25"/>
      <c r="AX74" s="32">
        <v>0</v>
      </c>
      <c r="AY74" s="25"/>
      <c r="BB74" s="32">
        <v>0</v>
      </c>
      <c r="BC74" s="25"/>
      <c r="BD74" s="26"/>
      <c r="BF74" s="32">
        <v>0</v>
      </c>
      <c r="BG74" s="25"/>
      <c r="BH74" s="26"/>
      <c r="BJ74" s="32">
        <v>0</v>
      </c>
      <c r="BK74" s="25"/>
      <c r="BN74" s="32">
        <v>0</v>
      </c>
      <c r="BO74" s="25"/>
      <c r="BP74" s="26"/>
      <c r="BR74" s="32">
        <v>0</v>
      </c>
      <c r="BS74" s="25"/>
      <c r="BT74" s="26"/>
      <c r="BV74" s="32">
        <v>0</v>
      </c>
      <c r="BW74" s="25"/>
      <c r="BZ74" s="32">
        <v>0</v>
      </c>
      <c r="CA74" s="28"/>
      <c r="CD74" s="32">
        <v>0</v>
      </c>
      <c r="CE74" s="25"/>
      <c r="CH74" s="32">
        <v>0</v>
      </c>
      <c r="CI74" s="28"/>
      <c r="CL74" s="32">
        <v>0</v>
      </c>
      <c r="CM74" s="25"/>
      <c r="CP74" s="32">
        <v>0</v>
      </c>
      <c r="CQ74" s="28"/>
      <c r="CT74" s="32">
        <v>0</v>
      </c>
      <c r="CU74" s="25"/>
      <c r="CV74" s="24"/>
      <c r="CX74" s="32">
        <v>0</v>
      </c>
      <c r="CY74" s="28"/>
      <c r="DB74" s="32">
        <v>0</v>
      </c>
      <c r="DC74" s="28"/>
      <c r="DF74" s="32">
        <v>0</v>
      </c>
      <c r="DG74" s="28"/>
      <c r="DJ74" s="32">
        <v>0</v>
      </c>
      <c r="DK74" s="25"/>
      <c r="DL74" s="23"/>
      <c r="DN74" s="23"/>
      <c r="DP74" s="32">
        <v>0</v>
      </c>
      <c r="DQ74" s="28"/>
      <c r="DR74" s="30">
        <v>0</v>
      </c>
      <c r="DS74" s="30">
        <v>0</v>
      </c>
      <c r="DT74" s="32">
        <v>0</v>
      </c>
      <c r="DU74" s="28"/>
      <c r="DV74" s="30">
        <v>0</v>
      </c>
      <c r="DW74" s="30">
        <v>0</v>
      </c>
      <c r="DX74" s="32">
        <v>0</v>
      </c>
      <c r="DY74" s="28"/>
      <c r="DZ74" s="24">
        <v>0</v>
      </c>
      <c r="EA74" s="30">
        <v>0</v>
      </c>
      <c r="EB74" s="32">
        <v>0</v>
      </c>
      <c r="EC74" s="28"/>
    </row>
    <row r="75" spans="1:133" x14ac:dyDescent="0.25">
      <c r="A75" s="32" t="s">
        <v>147</v>
      </c>
      <c r="B75" s="23">
        <v>0.3</v>
      </c>
      <c r="C75">
        <v>64</v>
      </c>
      <c r="D75">
        <v>65</v>
      </c>
      <c r="E75" s="32">
        <f t="shared" si="5"/>
        <v>-1</v>
      </c>
      <c r="G75" s="26"/>
      <c r="H75" s="34"/>
      <c r="I75" s="34">
        <f t="shared" si="6"/>
        <v>0</v>
      </c>
      <c r="J75" s="25"/>
      <c r="K75" s="35">
        <v>72</v>
      </c>
      <c r="L75">
        <v>71</v>
      </c>
      <c r="M75" s="32">
        <v>1</v>
      </c>
      <c r="N75" s="25"/>
      <c r="O75" s="26"/>
      <c r="R75" s="32">
        <v>0</v>
      </c>
      <c r="S75" s="25"/>
      <c r="T75" s="26"/>
      <c r="W75" s="32">
        <v>0</v>
      </c>
      <c r="X75" s="25"/>
      <c r="Y75" s="30"/>
      <c r="AA75" s="32">
        <v>0</v>
      </c>
      <c r="AB75" s="25"/>
      <c r="AC75" s="26"/>
      <c r="AD75">
        <v>96</v>
      </c>
      <c r="AE75" s="30">
        <v>100</v>
      </c>
      <c r="AH75" s="32">
        <v>-4</v>
      </c>
      <c r="AI75" s="25"/>
      <c r="AL75" s="32">
        <v>0</v>
      </c>
      <c r="AM75" s="25"/>
      <c r="AN75" s="26"/>
      <c r="AS75" s="25"/>
      <c r="AY75" s="25"/>
      <c r="BC75" s="25"/>
      <c r="BD75" s="26"/>
      <c r="BG75" s="25"/>
      <c r="BH75" s="26"/>
      <c r="BK75" s="25"/>
      <c r="BO75" s="25"/>
      <c r="BP75" s="26"/>
      <c r="BS75" s="25"/>
      <c r="BT75" s="26"/>
      <c r="BW75" s="25"/>
      <c r="BY75" s="23"/>
      <c r="CA75" s="28"/>
      <c r="CE75" s="25"/>
      <c r="CI75" s="28"/>
      <c r="CM75" s="25"/>
      <c r="CQ75" s="28"/>
      <c r="CU75" s="25"/>
      <c r="CV75" s="24"/>
      <c r="CY75" s="28"/>
      <c r="DC75" s="28"/>
      <c r="DG75" s="28"/>
      <c r="DK75" s="25"/>
      <c r="DL75" s="23"/>
      <c r="DN75" s="23"/>
      <c r="DQ75" s="28"/>
      <c r="DR75" s="30"/>
      <c r="DS75" s="30"/>
      <c r="DU75" s="28"/>
      <c r="DV75" s="30"/>
      <c r="DW75" s="30"/>
      <c r="DY75" s="28"/>
      <c r="DZ75" s="24"/>
      <c r="EA75" s="30"/>
      <c r="EC75" s="28"/>
    </row>
    <row r="76" spans="1:133" x14ac:dyDescent="0.25">
      <c r="A76" s="32" t="s">
        <v>148</v>
      </c>
      <c r="B76" s="23">
        <v>1</v>
      </c>
      <c r="E76" s="32">
        <f t="shared" si="5"/>
        <v>0</v>
      </c>
      <c r="G76" s="27">
        <v>87</v>
      </c>
      <c r="H76" s="39">
        <v>78.597999999999999</v>
      </c>
      <c r="I76" s="34">
        <f t="shared" si="6"/>
        <v>8.402000000000001</v>
      </c>
      <c r="J76" s="25"/>
      <c r="K76" s="34"/>
      <c r="M76" s="32">
        <v>0</v>
      </c>
      <c r="N76" s="25"/>
      <c r="O76" s="27">
        <v>65</v>
      </c>
      <c r="Q76">
        <v>60</v>
      </c>
      <c r="R76" s="32">
        <v>5</v>
      </c>
      <c r="S76" s="25"/>
      <c r="T76" s="26"/>
      <c r="W76" s="32">
        <v>0</v>
      </c>
      <c r="X76" s="25"/>
      <c r="Y76" s="30"/>
      <c r="AA76" s="32">
        <v>0</v>
      </c>
      <c r="AB76" s="25"/>
      <c r="AC76" s="26"/>
      <c r="AD76" s="30">
        <v>35</v>
      </c>
      <c r="AE76" s="30">
        <v>30</v>
      </c>
      <c r="AH76" s="32">
        <v>5</v>
      </c>
      <c r="AI76" s="25"/>
      <c r="AL76" s="32">
        <v>0</v>
      </c>
      <c r="AM76" s="25"/>
      <c r="AN76" s="26"/>
      <c r="AS76" s="25"/>
      <c r="AY76" s="25"/>
      <c r="BC76" s="25"/>
      <c r="BD76" s="26"/>
      <c r="BG76" s="25"/>
      <c r="BH76" s="26"/>
      <c r="BK76" s="25"/>
      <c r="BO76" s="25"/>
      <c r="BP76" s="26"/>
      <c r="BS76" s="25"/>
      <c r="BT76" s="26"/>
      <c r="BW76" s="25"/>
      <c r="BY76" s="23"/>
      <c r="CA76" s="28"/>
      <c r="CE76" s="25"/>
      <c r="CI76" s="28"/>
      <c r="CM76" s="25"/>
      <c r="CQ76" s="28"/>
      <c r="CU76" s="25"/>
      <c r="CV76" s="24"/>
      <c r="CY76" s="28"/>
      <c r="DC76" s="28"/>
      <c r="DG76" s="28"/>
      <c r="DK76" s="25"/>
      <c r="DL76" s="23"/>
      <c r="DN76" s="23"/>
      <c r="DQ76" s="28"/>
      <c r="DR76" s="30"/>
      <c r="DS76" s="30"/>
      <c r="DU76" s="28"/>
      <c r="DV76" s="30"/>
      <c r="DW76" s="30"/>
      <c r="DY76" s="28"/>
      <c r="DZ76" s="24"/>
      <c r="EA76" s="30"/>
      <c r="EC76" s="28"/>
    </row>
    <row r="77" spans="1:133" x14ac:dyDescent="0.25">
      <c r="A77" s="32" t="s">
        <v>149</v>
      </c>
      <c r="B77" s="23">
        <v>1</v>
      </c>
      <c r="E77" s="32">
        <f t="shared" si="5"/>
        <v>0</v>
      </c>
      <c r="G77" s="26"/>
      <c r="H77" s="34"/>
      <c r="I77" s="34">
        <f t="shared" si="6"/>
        <v>0</v>
      </c>
      <c r="J77" s="25"/>
      <c r="K77" s="34"/>
      <c r="M77" s="32">
        <v>0</v>
      </c>
      <c r="N77" s="25"/>
      <c r="O77" s="26"/>
      <c r="R77" s="32">
        <v>0</v>
      </c>
      <c r="S77" s="25"/>
      <c r="T77" s="26"/>
      <c r="W77" s="32">
        <v>0</v>
      </c>
      <c r="X77" s="25"/>
      <c r="Y77" s="30"/>
      <c r="AA77" s="32">
        <v>0</v>
      </c>
      <c r="AB77" s="25"/>
      <c r="AC77" s="26"/>
      <c r="AD77" s="30"/>
      <c r="AH77" s="32">
        <v>0</v>
      </c>
      <c r="AI77" s="25"/>
      <c r="AL77" s="32">
        <v>0</v>
      </c>
      <c r="AM77" s="25"/>
      <c r="AN77" s="26"/>
      <c r="AR77" s="32">
        <v>0</v>
      </c>
      <c r="AS77" s="25"/>
      <c r="AX77" s="32">
        <v>0</v>
      </c>
      <c r="AY77" s="25"/>
      <c r="BB77" s="32">
        <v>0</v>
      </c>
      <c r="BC77" s="25"/>
      <c r="BD77" s="26"/>
      <c r="BF77" s="32">
        <v>0</v>
      </c>
      <c r="BG77" s="25"/>
      <c r="BH77" s="26"/>
      <c r="BJ77" s="32">
        <v>0</v>
      </c>
      <c r="BK77" s="25"/>
      <c r="BN77" s="32">
        <v>0</v>
      </c>
      <c r="BO77" s="25"/>
      <c r="BP77" s="26"/>
      <c r="BR77" s="32">
        <v>0</v>
      </c>
      <c r="BS77" s="25"/>
      <c r="BT77" s="26"/>
      <c r="BV77" s="32">
        <v>0</v>
      </c>
      <c r="BW77" s="25"/>
      <c r="BZ77" s="32">
        <v>0</v>
      </c>
      <c r="CA77" s="28"/>
      <c r="CD77" s="32">
        <v>0</v>
      </c>
      <c r="CE77" s="25"/>
      <c r="CH77" s="32">
        <v>0</v>
      </c>
      <c r="CI77" s="28"/>
      <c r="CL77" s="32">
        <v>0</v>
      </c>
      <c r="CM77" s="25"/>
      <c r="CP77" s="32">
        <v>0</v>
      </c>
      <c r="CQ77" s="28"/>
      <c r="CT77" s="32">
        <v>0</v>
      </c>
      <c r="CU77" s="25"/>
      <c r="CV77" s="24"/>
      <c r="CX77" s="32">
        <v>0</v>
      </c>
      <c r="CY77" s="28"/>
      <c r="DB77" s="32">
        <v>0</v>
      </c>
      <c r="DC77" s="28"/>
      <c r="DF77" s="32">
        <v>0</v>
      </c>
      <c r="DG77" s="28"/>
      <c r="DJ77" s="32">
        <v>0</v>
      </c>
      <c r="DK77" s="25"/>
      <c r="DL77" s="23"/>
      <c r="DN77" s="23"/>
      <c r="DP77" s="32">
        <v>0</v>
      </c>
      <c r="DQ77" s="28"/>
      <c r="DR77" s="30">
        <v>0</v>
      </c>
      <c r="DS77" s="30">
        <v>0</v>
      </c>
      <c r="DT77" s="32">
        <v>0</v>
      </c>
      <c r="DU77" s="28"/>
      <c r="DV77" s="30">
        <v>0</v>
      </c>
      <c r="DW77" s="30">
        <v>0</v>
      </c>
      <c r="DX77" s="32">
        <v>0</v>
      </c>
      <c r="DY77" s="28"/>
      <c r="DZ77" s="24">
        <v>0</v>
      </c>
      <c r="EA77" s="30">
        <v>0</v>
      </c>
      <c r="EB77" s="32">
        <v>0</v>
      </c>
      <c r="EC77" s="28"/>
    </row>
    <row r="78" spans="1:133" x14ac:dyDescent="0.25">
      <c r="A78" s="32" t="s">
        <v>150</v>
      </c>
      <c r="B78" s="23">
        <v>1</v>
      </c>
      <c r="C78">
        <v>13</v>
      </c>
      <c r="D78">
        <v>12</v>
      </c>
      <c r="E78" s="32">
        <f t="shared" si="5"/>
        <v>1</v>
      </c>
      <c r="G78" s="27">
        <v>167</v>
      </c>
      <c r="H78" s="39">
        <v>163.75200000000001</v>
      </c>
      <c r="I78" s="34">
        <f t="shared" si="6"/>
        <v>3.2479999999999905</v>
      </c>
      <c r="J78" s="25"/>
      <c r="K78" s="35">
        <v>153</v>
      </c>
      <c r="L78">
        <v>150</v>
      </c>
      <c r="M78" s="32">
        <v>3</v>
      </c>
      <c r="N78" s="25"/>
      <c r="O78" s="26"/>
      <c r="R78" s="32">
        <v>0</v>
      </c>
      <c r="S78" s="25"/>
      <c r="T78" s="26"/>
      <c r="V78">
        <v>186</v>
      </c>
      <c r="W78" s="33">
        <v>-186</v>
      </c>
      <c r="X78" s="25">
        <v>186</v>
      </c>
      <c r="Y78" s="30"/>
      <c r="AA78" s="32">
        <v>0</v>
      </c>
      <c r="AB78" s="25"/>
      <c r="AC78" s="26"/>
      <c r="AD78">
        <v>43</v>
      </c>
      <c r="AE78">
        <v>40</v>
      </c>
      <c r="AF78">
        <v>49</v>
      </c>
      <c r="AG78">
        <v>46</v>
      </c>
      <c r="AH78" s="32">
        <v>6</v>
      </c>
      <c r="AI78" s="25"/>
      <c r="AJ78">
        <v>106</v>
      </c>
      <c r="AK78" s="30">
        <v>103.605</v>
      </c>
      <c r="AL78" s="32">
        <v>2.394999999999996</v>
      </c>
      <c r="AM78" s="25"/>
      <c r="AN78" s="26"/>
      <c r="AR78" s="32">
        <v>0</v>
      </c>
      <c r="AS78" s="25"/>
      <c r="AT78">
        <v>124</v>
      </c>
      <c r="AU78">
        <v>120</v>
      </c>
      <c r="AV78">
        <v>136</v>
      </c>
      <c r="AW78">
        <v>130</v>
      </c>
      <c r="AX78" s="32">
        <v>10</v>
      </c>
      <c r="AY78" s="25"/>
      <c r="AZ78">
        <v>68</v>
      </c>
      <c r="BA78" s="30">
        <v>63.760599999999997</v>
      </c>
      <c r="BB78" s="32">
        <v>4.2394000000000034</v>
      </c>
      <c r="BC78" s="25"/>
      <c r="BD78" s="27">
        <v>213</v>
      </c>
      <c r="BE78">
        <v>210</v>
      </c>
      <c r="BF78" s="32">
        <v>3</v>
      </c>
      <c r="BG78" s="25"/>
      <c r="BH78" s="26"/>
      <c r="BJ78" s="32">
        <v>0</v>
      </c>
      <c r="BK78" s="25"/>
      <c r="BL78">
        <v>43</v>
      </c>
      <c r="BM78">
        <v>45</v>
      </c>
      <c r="BN78" s="32">
        <v>-2</v>
      </c>
      <c r="BO78" s="25"/>
      <c r="BP78" s="26"/>
      <c r="BR78" s="32">
        <v>0</v>
      </c>
      <c r="BS78" s="25"/>
      <c r="BT78" s="27">
        <v>192</v>
      </c>
      <c r="BU78">
        <v>192</v>
      </c>
      <c r="BV78" s="32">
        <v>0</v>
      </c>
      <c r="BW78" s="25"/>
      <c r="BZ78" s="32">
        <v>0</v>
      </c>
      <c r="CA78" s="28"/>
      <c r="CB78">
        <v>13</v>
      </c>
      <c r="CC78">
        <v>15</v>
      </c>
      <c r="CD78" s="32">
        <v>-2</v>
      </c>
      <c r="CE78" s="25"/>
      <c r="CH78" s="32">
        <v>0</v>
      </c>
      <c r="CI78" s="28"/>
      <c r="CJ78">
        <v>211</v>
      </c>
      <c r="CK78">
        <v>210</v>
      </c>
      <c r="CL78" s="32">
        <v>1</v>
      </c>
      <c r="CM78" s="25"/>
      <c r="CP78" s="32">
        <v>0</v>
      </c>
      <c r="CQ78" s="28"/>
      <c r="CR78">
        <v>68</v>
      </c>
      <c r="CS78" s="30">
        <v>65.959600000000023</v>
      </c>
      <c r="CT78" s="32">
        <v>2.0403999999999769</v>
      </c>
      <c r="CU78" s="25"/>
      <c r="CV78" s="27">
        <v>37</v>
      </c>
      <c r="CW78" s="30">
        <v>35</v>
      </c>
      <c r="CX78" s="32">
        <v>2</v>
      </c>
      <c r="CY78" s="28"/>
      <c r="CZ78">
        <v>93</v>
      </c>
      <c r="DA78">
        <v>93</v>
      </c>
      <c r="DB78" s="32">
        <v>0</v>
      </c>
      <c r="DC78" s="28"/>
      <c r="DD78">
        <v>56</v>
      </c>
      <c r="DE78">
        <v>58</v>
      </c>
      <c r="DF78" s="32">
        <v>2</v>
      </c>
      <c r="DG78" s="28"/>
      <c r="DJ78" s="32">
        <v>0</v>
      </c>
      <c r="DK78" s="25"/>
      <c r="DL78">
        <v>69</v>
      </c>
      <c r="DM78">
        <v>70</v>
      </c>
      <c r="DN78">
        <v>55</v>
      </c>
      <c r="DO78">
        <v>56</v>
      </c>
      <c r="DP78" s="32">
        <v>-2</v>
      </c>
      <c r="DQ78" s="28"/>
      <c r="DR78" s="30">
        <v>68.596000000000004</v>
      </c>
      <c r="DS78" s="30">
        <v>70</v>
      </c>
      <c r="DT78" s="32">
        <v>-1.4039999999999959</v>
      </c>
      <c r="DU78" s="28"/>
      <c r="DV78" s="30">
        <v>49.41</v>
      </c>
      <c r="DW78" s="30">
        <v>47.3018</v>
      </c>
      <c r="DX78" s="32">
        <v>2.108199999999997</v>
      </c>
      <c r="DY78" s="28"/>
      <c r="DZ78" s="24">
        <v>0</v>
      </c>
      <c r="EA78" s="30">
        <v>0</v>
      </c>
      <c r="EB78" s="32">
        <v>0</v>
      </c>
      <c r="EC78" s="28"/>
    </row>
    <row r="79" spans="1:133" x14ac:dyDescent="0.25">
      <c r="A79" s="32" t="s">
        <v>151</v>
      </c>
      <c r="B79" s="23">
        <v>0.28000000000000003</v>
      </c>
      <c r="E79" s="32">
        <f t="shared" si="5"/>
        <v>0</v>
      </c>
      <c r="G79" s="26"/>
      <c r="H79" s="34"/>
      <c r="I79" s="34">
        <f t="shared" si="6"/>
        <v>0</v>
      </c>
      <c r="J79" s="25"/>
      <c r="K79" s="34"/>
      <c r="M79" s="32">
        <v>0</v>
      </c>
      <c r="N79" s="25"/>
      <c r="O79" s="26"/>
      <c r="R79" s="32">
        <v>0</v>
      </c>
      <c r="S79" s="25"/>
      <c r="T79" s="26"/>
      <c r="W79" s="32">
        <v>0</v>
      </c>
      <c r="X79" s="25"/>
      <c r="Y79" s="30"/>
      <c r="AA79" s="32">
        <v>0</v>
      </c>
      <c r="AB79" s="25"/>
      <c r="AC79" s="26"/>
      <c r="AD79" s="30"/>
      <c r="AH79" s="32">
        <v>0</v>
      </c>
      <c r="AI79" s="25"/>
      <c r="AL79" s="32">
        <v>0</v>
      </c>
      <c r="AM79" s="25"/>
      <c r="AN79" s="26"/>
      <c r="AR79" s="32">
        <v>0</v>
      </c>
      <c r="AS79" s="25"/>
      <c r="AX79" s="32">
        <v>0</v>
      </c>
      <c r="AY79" s="25"/>
      <c r="BB79" s="32">
        <v>0</v>
      </c>
      <c r="BC79" s="25"/>
      <c r="BD79" s="26"/>
      <c r="BF79" s="32">
        <v>0</v>
      </c>
      <c r="BG79" s="25"/>
      <c r="BH79" s="26"/>
      <c r="BJ79" s="32">
        <v>0</v>
      </c>
      <c r="BK79" s="25"/>
      <c r="BN79" s="32">
        <v>0</v>
      </c>
      <c r="BO79" s="25"/>
      <c r="BP79" s="27">
        <v>16</v>
      </c>
      <c r="BQ79">
        <v>16</v>
      </c>
      <c r="BR79" s="32">
        <v>0</v>
      </c>
      <c r="BS79" s="25"/>
      <c r="BT79" s="26"/>
      <c r="BV79" s="32">
        <v>0</v>
      </c>
      <c r="BW79" s="25"/>
      <c r="BX79">
        <v>32</v>
      </c>
      <c r="BY79">
        <v>32</v>
      </c>
      <c r="BZ79" s="32">
        <v>0</v>
      </c>
      <c r="CA79" s="28"/>
      <c r="CD79" s="32">
        <v>0</v>
      </c>
      <c r="CE79" s="25"/>
      <c r="CF79">
        <v>16</v>
      </c>
      <c r="CG79">
        <v>16</v>
      </c>
      <c r="CH79" s="32">
        <v>0</v>
      </c>
      <c r="CI79" s="28"/>
      <c r="CJ79">
        <v>16</v>
      </c>
      <c r="CK79">
        <v>16</v>
      </c>
      <c r="CL79" s="32">
        <v>0</v>
      </c>
      <c r="CM79" s="25"/>
      <c r="CP79" s="32">
        <v>0</v>
      </c>
      <c r="CQ79" s="28"/>
      <c r="CT79" s="32">
        <v>0</v>
      </c>
      <c r="CU79" s="25"/>
      <c r="CV79" s="24"/>
      <c r="CX79" s="32">
        <v>0</v>
      </c>
      <c r="CY79" s="28"/>
      <c r="DB79" s="32">
        <v>0</v>
      </c>
      <c r="DC79" s="28"/>
      <c r="DF79" s="32">
        <v>0</v>
      </c>
      <c r="DG79" s="28"/>
      <c r="DJ79" s="32">
        <v>0</v>
      </c>
      <c r="DK79" s="25"/>
      <c r="DL79">
        <v>32</v>
      </c>
      <c r="DM79">
        <v>32</v>
      </c>
      <c r="DN79">
        <v>16</v>
      </c>
      <c r="DO79">
        <v>20</v>
      </c>
      <c r="DP79" s="32">
        <v>-4</v>
      </c>
      <c r="DQ79" s="28"/>
      <c r="DR79" s="30">
        <v>112</v>
      </c>
      <c r="DS79" s="30">
        <v>110</v>
      </c>
      <c r="DT79" s="32">
        <v>2</v>
      </c>
      <c r="DU79" s="28"/>
      <c r="DV79" s="30">
        <v>0</v>
      </c>
      <c r="DW79" s="30">
        <v>0</v>
      </c>
      <c r="DX79" s="32">
        <v>0</v>
      </c>
      <c r="DY79" s="28"/>
      <c r="DZ79" s="24">
        <v>0</v>
      </c>
      <c r="EA79" s="30">
        <v>0</v>
      </c>
      <c r="EB79" s="32">
        <v>0</v>
      </c>
      <c r="EC79" s="28"/>
    </row>
    <row r="80" spans="1:133" x14ac:dyDescent="0.25">
      <c r="A80" s="32" t="s">
        <v>152</v>
      </c>
      <c r="B80" s="23">
        <v>0.28000000000000003</v>
      </c>
      <c r="E80" s="32">
        <f t="shared" si="5"/>
        <v>0</v>
      </c>
      <c r="G80" s="26"/>
      <c r="H80" s="34"/>
      <c r="I80" s="34">
        <f t="shared" si="6"/>
        <v>0</v>
      </c>
      <c r="J80" s="25"/>
      <c r="K80" s="34"/>
      <c r="M80" s="32">
        <v>0</v>
      </c>
      <c r="N80" s="25"/>
      <c r="O80" s="26"/>
      <c r="R80" s="32">
        <v>0</v>
      </c>
      <c r="S80" s="25"/>
      <c r="T80" s="26"/>
      <c r="W80" s="32">
        <v>0</v>
      </c>
      <c r="X80" s="25"/>
      <c r="Y80" s="30"/>
      <c r="AA80" s="32">
        <v>0</v>
      </c>
      <c r="AB80" s="25"/>
      <c r="AC80" s="26"/>
      <c r="AD80" s="30"/>
      <c r="AH80" s="32">
        <v>0</v>
      </c>
      <c r="AI80" s="25"/>
      <c r="AL80" s="32">
        <v>0</v>
      </c>
      <c r="AM80" s="25"/>
      <c r="AN80" s="26"/>
      <c r="AR80" s="32">
        <v>0</v>
      </c>
      <c r="AS80" s="25"/>
      <c r="AX80" s="32">
        <v>0</v>
      </c>
      <c r="AY80" s="25"/>
      <c r="BB80" s="32">
        <v>0</v>
      </c>
      <c r="BC80" s="25"/>
      <c r="BD80" s="26"/>
      <c r="BF80" s="32">
        <v>0</v>
      </c>
      <c r="BG80" s="25"/>
      <c r="BH80" s="26"/>
      <c r="BJ80" s="32">
        <v>0</v>
      </c>
      <c r="BK80" s="25"/>
      <c r="BN80" s="32">
        <v>0</v>
      </c>
      <c r="BO80" s="25"/>
      <c r="BP80" s="26"/>
      <c r="BR80" s="32">
        <v>0</v>
      </c>
      <c r="BS80" s="25"/>
      <c r="BT80" s="26"/>
      <c r="BV80" s="32">
        <v>0</v>
      </c>
      <c r="BW80" s="25"/>
      <c r="BZ80" s="32">
        <v>0</v>
      </c>
      <c r="CA80" s="28"/>
      <c r="CD80" s="32">
        <v>0</v>
      </c>
      <c r="CE80" s="25"/>
      <c r="CH80" s="32">
        <v>0</v>
      </c>
      <c r="CI80" s="28"/>
      <c r="CL80" s="32">
        <v>0</v>
      </c>
      <c r="CM80" s="25"/>
      <c r="CP80" s="32">
        <v>0</v>
      </c>
      <c r="CQ80" s="28"/>
      <c r="CT80" s="32">
        <v>0</v>
      </c>
      <c r="CU80" s="25"/>
      <c r="CV80" s="24"/>
      <c r="CX80" s="32">
        <v>0</v>
      </c>
      <c r="CY80" s="28"/>
      <c r="DB80" s="32">
        <v>0</v>
      </c>
      <c r="DC80" s="28"/>
      <c r="DF80" s="32">
        <v>0</v>
      </c>
      <c r="DG80" s="28"/>
      <c r="DJ80" s="32">
        <v>0</v>
      </c>
      <c r="DK80" s="25"/>
      <c r="DL80" s="23"/>
      <c r="DN80" s="23"/>
      <c r="DP80" s="32">
        <v>0</v>
      </c>
      <c r="DQ80" s="28"/>
      <c r="DR80" s="30">
        <v>0</v>
      </c>
      <c r="DS80" s="30">
        <v>0</v>
      </c>
      <c r="DT80" s="32">
        <v>0</v>
      </c>
      <c r="DU80" s="28"/>
      <c r="DV80" s="30">
        <v>0</v>
      </c>
      <c r="DW80" s="30">
        <v>0</v>
      </c>
      <c r="DX80" s="32">
        <v>0</v>
      </c>
      <c r="DY80" s="28"/>
      <c r="DZ80" s="24">
        <v>0</v>
      </c>
      <c r="EA80" s="30">
        <v>0</v>
      </c>
      <c r="EB80" s="32">
        <v>0</v>
      </c>
      <c r="EC80" s="28"/>
    </row>
    <row r="81" spans="1:133" x14ac:dyDescent="0.25">
      <c r="A81" s="32" t="s">
        <v>153</v>
      </c>
      <c r="B81" s="23">
        <v>0.35</v>
      </c>
      <c r="E81" s="32">
        <f t="shared" si="5"/>
        <v>0</v>
      </c>
      <c r="G81" s="26"/>
      <c r="H81" s="34"/>
      <c r="I81" s="34">
        <f t="shared" si="6"/>
        <v>0</v>
      </c>
      <c r="J81" s="25"/>
      <c r="K81" s="34"/>
      <c r="M81" s="32">
        <v>0</v>
      </c>
      <c r="N81" s="25"/>
      <c r="O81" s="26"/>
      <c r="R81" s="32">
        <v>0</v>
      </c>
      <c r="S81" s="25"/>
      <c r="T81" s="26"/>
      <c r="W81" s="32">
        <v>0</v>
      </c>
      <c r="X81" s="25"/>
      <c r="Y81" s="30"/>
      <c r="AA81" s="32">
        <v>0</v>
      </c>
      <c r="AB81" s="25"/>
      <c r="AC81" s="26"/>
      <c r="AD81" s="30"/>
      <c r="AH81" s="32">
        <v>0</v>
      </c>
      <c r="AI81" s="25"/>
      <c r="AL81" s="32">
        <v>0</v>
      </c>
      <c r="AM81" s="25"/>
      <c r="AN81" s="26"/>
      <c r="AR81" s="32">
        <v>0</v>
      </c>
      <c r="AS81" s="25"/>
      <c r="AX81" s="32">
        <v>0</v>
      </c>
      <c r="AY81" s="25"/>
      <c r="BB81" s="32">
        <v>0</v>
      </c>
      <c r="BC81" s="25"/>
      <c r="BD81" s="26"/>
      <c r="BF81" s="32">
        <v>0</v>
      </c>
      <c r="BG81" s="25"/>
      <c r="BH81" s="26"/>
      <c r="BJ81" s="32">
        <v>0</v>
      </c>
      <c r="BK81" s="25"/>
      <c r="BN81" s="32">
        <v>0</v>
      </c>
      <c r="BO81" s="25"/>
      <c r="BP81" s="27">
        <v>40</v>
      </c>
      <c r="BQ81">
        <v>40</v>
      </c>
      <c r="BR81" s="32">
        <v>0</v>
      </c>
      <c r="BS81" s="25"/>
      <c r="BT81" s="27">
        <v>64</v>
      </c>
      <c r="BU81">
        <v>62</v>
      </c>
      <c r="BV81" s="32">
        <v>2</v>
      </c>
      <c r="BW81" s="25"/>
      <c r="BZ81" s="32">
        <v>0</v>
      </c>
      <c r="CA81" s="28"/>
      <c r="CB81">
        <v>48</v>
      </c>
      <c r="CC81">
        <v>46</v>
      </c>
      <c r="CD81" s="32">
        <v>2</v>
      </c>
      <c r="CE81" s="25"/>
      <c r="CF81">
        <v>16</v>
      </c>
      <c r="CG81">
        <v>16</v>
      </c>
      <c r="CH81" s="32">
        <v>0</v>
      </c>
      <c r="CI81" s="28"/>
      <c r="CJ81">
        <v>40</v>
      </c>
      <c r="CK81">
        <v>44</v>
      </c>
      <c r="CL81" s="32">
        <v>-4</v>
      </c>
      <c r="CM81" s="25"/>
      <c r="CP81" s="32">
        <v>0</v>
      </c>
      <c r="CQ81" s="28"/>
      <c r="CT81" s="32">
        <v>0</v>
      </c>
      <c r="CU81" s="25"/>
      <c r="CV81" s="27">
        <v>48</v>
      </c>
      <c r="CW81" s="30">
        <v>50</v>
      </c>
      <c r="CX81" s="32">
        <v>-2</v>
      </c>
      <c r="CY81" s="28"/>
      <c r="CZ81">
        <v>8</v>
      </c>
      <c r="DA81">
        <v>10</v>
      </c>
      <c r="DB81" s="32">
        <v>-2</v>
      </c>
      <c r="DC81" s="28"/>
      <c r="DD81">
        <v>32</v>
      </c>
      <c r="DE81">
        <v>32</v>
      </c>
      <c r="DF81" s="32">
        <v>0</v>
      </c>
      <c r="DG81" s="28"/>
      <c r="DJ81" s="32">
        <v>0</v>
      </c>
      <c r="DK81" s="25"/>
      <c r="DL81" s="23"/>
      <c r="DN81" s="23"/>
      <c r="DP81" s="32">
        <v>0</v>
      </c>
      <c r="DQ81" s="28"/>
      <c r="DR81" s="30">
        <v>56</v>
      </c>
      <c r="DS81" s="30">
        <v>60</v>
      </c>
      <c r="DT81" s="32">
        <v>-4</v>
      </c>
      <c r="DU81" s="28"/>
      <c r="DV81" s="30">
        <v>0</v>
      </c>
      <c r="DW81" s="30">
        <v>0</v>
      </c>
      <c r="DX81" s="32">
        <v>0</v>
      </c>
      <c r="DY81" s="28"/>
      <c r="DZ81" s="24">
        <v>56</v>
      </c>
      <c r="EA81" s="30">
        <v>60</v>
      </c>
      <c r="EB81" s="32">
        <v>-4</v>
      </c>
      <c r="EC81" s="28"/>
    </row>
    <row r="82" spans="1:133" x14ac:dyDescent="0.25">
      <c r="A82" s="32" t="s">
        <v>154</v>
      </c>
      <c r="B82" s="23">
        <v>0.28000000000000003</v>
      </c>
      <c r="E82" s="32">
        <f t="shared" si="5"/>
        <v>0</v>
      </c>
      <c r="G82" s="26"/>
      <c r="H82" s="34"/>
      <c r="I82" s="34">
        <f t="shared" si="6"/>
        <v>0</v>
      </c>
      <c r="J82" s="25"/>
      <c r="K82" s="34"/>
      <c r="M82" s="32">
        <v>0</v>
      </c>
      <c r="N82" s="25"/>
      <c r="O82" s="26"/>
      <c r="R82" s="32">
        <v>0</v>
      </c>
      <c r="S82" s="25"/>
      <c r="T82" s="26"/>
      <c r="V82">
        <v>67</v>
      </c>
      <c r="W82" s="32">
        <v>-3</v>
      </c>
      <c r="X82" s="25"/>
      <c r="Y82" s="30"/>
      <c r="Z82" s="30">
        <v>190.4</v>
      </c>
      <c r="AA82" s="32">
        <v>1.5999999999999941</v>
      </c>
      <c r="AB82" s="25"/>
      <c r="AC82" s="26"/>
      <c r="AD82" s="30"/>
      <c r="AH82" s="32">
        <v>0</v>
      </c>
      <c r="AI82" s="25"/>
      <c r="AJ82">
        <v>128</v>
      </c>
      <c r="AK82" s="30">
        <v>126.8</v>
      </c>
      <c r="AL82" s="32">
        <v>1.2000000000000031</v>
      </c>
      <c r="AM82" s="25"/>
      <c r="AN82" s="26"/>
      <c r="AP82">
        <v>112</v>
      </c>
      <c r="AQ82">
        <v>116</v>
      </c>
      <c r="AR82" s="32">
        <v>-4</v>
      </c>
      <c r="AS82" s="25"/>
      <c r="AT82">
        <v>56</v>
      </c>
      <c r="AU82">
        <v>60</v>
      </c>
      <c r="AV82">
        <v>56</v>
      </c>
      <c r="AW82">
        <v>60</v>
      </c>
      <c r="AX82" s="32">
        <v>-8</v>
      </c>
      <c r="AY82" s="25"/>
      <c r="AZ82">
        <v>32</v>
      </c>
      <c r="BA82" s="30">
        <v>30</v>
      </c>
      <c r="BB82" s="32">
        <v>2</v>
      </c>
      <c r="BC82" s="25"/>
      <c r="BD82" s="27">
        <v>112</v>
      </c>
      <c r="BE82">
        <v>110</v>
      </c>
      <c r="BF82" s="32">
        <v>2</v>
      </c>
      <c r="BG82" s="25"/>
      <c r="BH82" s="27">
        <v>32</v>
      </c>
      <c r="BI82">
        <v>30</v>
      </c>
      <c r="BJ82" s="32">
        <v>2</v>
      </c>
      <c r="BK82" s="25"/>
      <c r="BL82">
        <v>40</v>
      </c>
      <c r="BM82">
        <v>40</v>
      </c>
      <c r="BN82" s="32">
        <v>0</v>
      </c>
      <c r="BO82" s="25"/>
      <c r="BP82" s="27">
        <v>72</v>
      </c>
      <c r="BQ82">
        <v>75</v>
      </c>
      <c r="BR82" s="32">
        <v>-3</v>
      </c>
      <c r="BS82" s="25"/>
      <c r="BT82" s="27">
        <v>24</v>
      </c>
      <c r="BU82">
        <v>24</v>
      </c>
      <c r="BV82" s="32">
        <v>0</v>
      </c>
      <c r="BW82" s="25"/>
      <c r="BX82">
        <v>32</v>
      </c>
      <c r="BY82">
        <v>32</v>
      </c>
      <c r="BZ82" s="32">
        <v>0</v>
      </c>
      <c r="CA82" s="28"/>
      <c r="CB82">
        <v>8</v>
      </c>
      <c r="CC82">
        <v>6</v>
      </c>
      <c r="CD82" s="32">
        <v>2</v>
      </c>
      <c r="CE82" s="25"/>
      <c r="CF82">
        <v>64</v>
      </c>
      <c r="CG82">
        <v>65.8</v>
      </c>
      <c r="CH82" s="32">
        <v>-1.7999999999999969</v>
      </c>
      <c r="CI82" s="28"/>
      <c r="CJ82">
        <v>16</v>
      </c>
      <c r="CK82">
        <v>15</v>
      </c>
      <c r="CL82" s="32">
        <v>1</v>
      </c>
      <c r="CM82" s="25"/>
      <c r="CN82">
        <v>40</v>
      </c>
      <c r="CO82">
        <v>41</v>
      </c>
      <c r="CP82" s="32">
        <v>-1</v>
      </c>
      <c r="CQ82" s="28"/>
      <c r="CT82" s="32">
        <v>0</v>
      </c>
      <c r="CU82" s="25"/>
      <c r="CV82" s="24"/>
      <c r="CX82" s="32">
        <v>0</v>
      </c>
      <c r="CY82" s="28"/>
      <c r="CZ82">
        <v>72</v>
      </c>
      <c r="DA82">
        <v>71</v>
      </c>
      <c r="DB82" s="32">
        <v>1</v>
      </c>
      <c r="DC82" s="28"/>
      <c r="DF82" s="32">
        <v>0</v>
      </c>
      <c r="DG82" s="28"/>
      <c r="DJ82" s="32">
        <v>0</v>
      </c>
      <c r="DK82" s="25"/>
      <c r="DL82">
        <v>48</v>
      </c>
      <c r="DM82">
        <v>50</v>
      </c>
      <c r="DN82">
        <v>40</v>
      </c>
      <c r="DO82">
        <v>44</v>
      </c>
      <c r="DP82" s="32">
        <v>-6</v>
      </c>
      <c r="DQ82" s="28"/>
      <c r="DR82" s="30">
        <v>72</v>
      </c>
      <c r="DS82" s="30">
        <v>70</v>
      </c>
      <c r="DT82" s="32">
        <v>2</v>
      </c>
      <c r="DU82" s="28"/>
      <c r="DV82" s="30">
        <v>0</v>
      </c>
      <c r="DW82" s="30">
        <v>0</v>
      </c>
      <c r="DX82" s="32">
        <v>0</v>
      </c>
      <c r="DY82" s="28"/>
      <c r="DZ82" s="24">
        <v>0</v>
      </c>
      <c r="EA82" s="30">
        <v>0</v>
      </c>
      <c r="EB82" s="32">
        <v>0</v>
      </c>
      <c r="EC82" s="28"/>
    </row>
    <row r="83" spans="1:133" x14ac:dyDescent="0.25">
      <c r="A83" s="32" t="s">
        <v>155</v>
      </c>
      <c r="B83" s="23">
        <v>0.35</v>
      </c>
      <c r="E83" s="32">
        <f t="shared" si="5"/>
        <v>0</v>
      </c>
      <c r="G83" s="26"/>
      <c r="H83" s="34"/>
      <c r="I83" s="34">
        <f t="shared" si="6"/>
        <v>0</v>
      </c>
      <c r="J83" s="25"/>
      <c r="K83" s="34"/>
      <c r="M83" s="32">
        <v>0</v>
      </c>
      <c r="N83" s="25"/>
      <c r="O83" s="26"/>
      <c r="R83" s="32">
        <v>0</v>
      </c>
      <c r="S83" s="25"/>
      <c r="T83" s="26"/>
      <c r="W83" s="32">
        <v>0</v>
      </c>
      <c r="X83" s="25"/>
      <c r="Y83" s="30"/>
      <c r="AA83" s="32">
        <v>0</v>
      </c>
      <c r="AB83" s="25"/>
      <c r="AC83" s="26"/>
      <c r="AD83" s="30"/>
      <c r="AH83" s="32">
        <v>0</v>
      </c>
      <c r="AI83" s="25"/>
      <c r="AL83" s="32">
        <v>0</v>
      </c>
      <c r="AM83" s="25"/>
      <c r="AN83" s="26"/>
      <c r="AR83" s="32">
        <v>0</v>
      </c>
      <c r="AS83" s="25"/>
      <c r="AX83" s="32">
        <v>0</v>
      </c>
      <c r="AY83" s="25"/>
      <c r="BB83" s="32">
        <v>0</v>
      </c>
      <c r="BC83" s="25"/>
      <c r="BD83" s="26"/>
      <c r="BF83" s="32">
        <v>0</v>
      </c>
      <c r="BG83" s="25"/>
      <c r="BH83" s="26"/>
      <c r="BJ83" s="32">
        <v>0</v>
      </c>
      <c r="BK83" s="25"/>
      <c r="BN83" s="32">
        <v>0</v>
      </c>
      <c r="BO83" s="25"/>
      <c r="BP83" s="27">
        <v>56</v>
      </c>
      <c r="BQ83">
        <v>54</v>
      </c>
      <c r="BR83" s="32">
        <v>2</v>
      </c>
      <c r="BS83" s="25"/>
      <c r="BT83" s="27">
        <v>40</v>
      </c>
      <c r="BU83">
        <v>38</v>
      </c>
      <c r="BV83" s="32">
        <v>2</v>
      </c>
      <c r="BW83" s="25"/>
      <c r="BZ83" s="32">
        <v>0</v>
      </c>
      <c r="CA83" s="28"/>
      <c r="CB83">
        <v>40</v>
      </c>
      <c r="CC83">
        <v>39</v>
      </c>
      <c r="CD83" s="32">
        <v>1</v>
      </c>
      <c r="CE83" s="25"/>
      <c r="CG83">
        <v>20</v>
      </c>
      <c r="CH83" s="33">
        <v>-20</v>
      </c>
      <c r="CI83" s="28">
        <v>7</v>
      </c>
      <c r="CL83" s="32">
        <v>0</v>
      </c>
      <c r="CM83" s="25"/>
      <c r="CN83">
        <v>8</v>
      </c>
      <c r="CO83">
        <v>10</v>
      </c>
      <c r="CP83" s="32">
        <v>-2</v>
      </c>
      <c r="CQ83" s="28"/>
      <c r="CR83">
        <v>24</v>
      </c>
      <c r="CS83" s="30">
        <v>29.2</v>
      </c>
      <c r="CT83" s="32">
        <v>-5.1999999999999993</v>
      </c>
      <c r="CU83" s="25"/>
      <c r="CV83" s="27">
        <v>16</v>
      </c>
      <c r="CW83" s="30">
        <v>16</v>
      </c>
      <c r="CX83" s="32">
        <v>0</v>
      </c>
      <c r="CY83" s="28"/>
      <c r="CZ83">
        <v>40</v>
      </c>
      <c r="DA83">
        <v>41</v>
      </c>
      <c r="DB83" s="32">
        <v>-1</v>
      </c>
      <c r="DC83" s="28"/>
      <c r="DF83" s="32">
        <v>0</v>
      </c>
      <c r="DG83" s="28"/>
      <c r="DJ83" s="32">
        <v>0</v>
      </c>
      <c r="DK83" s="25"/>
      <c r="DL83">
        <v>56</v>
      </c>
      <c r="DM83">
        <v>60</v>
      </c>
      <c r="DN83">
        <v>56</v>
      </c>
      <c r="DO83">
        <v>55</v>
      </c>
      <c r="DP83" s="32">
        <v>-3</v>
      </c>
      <c r="DQ83" s="28"/>
      <c r="DR83" s="30">
        <v>72</v>
      </c>
      <c r="DS83" s="30">
        <v>70</v>
      </c>
      <c r="DT83" s="32">
        <v>2</v>
      </c>
      <c r="DU83" s="28"/>
      <c r="DV83" s="30">
        <v>0</v>
      </c>
      <c r="DW83" s="30">
        <v>0</v>
      </c>
      <c r="DX83" s="32">
        <v>0</v>
      </c>
      <c r="DY83" s="28"/>
      <c r="DZ83" s="24">
        <v>104</v>
      </c>
      <c r="EA83" s="30">
        <v>115</v>
      </c>
      <c r="EB83" s="33">
        <v>-11</v>
      </c>
      <c r="EC83" s="28">
        <v>3.85</v>
      </c>
    </row>
    <row r="84" spans="1:133" x14ac:dyDescent="0.25">
      <c r="A84" s="32" t="s">
        <v>156</v>
      </c>
      <c r="B84" s="23">
        <v>0.28000000000000003</v>
      </c>
      <c r="E84" s="32">
        <f t="shared" si="5"/>
        <v>0</v>
      </c>
      <c r="G84" s="26"/>
      <c r="H84" s="34"/>
      <c r="I84" s="34">
        <f t="shared" si="6"/>
        <v>0</v>
      </c>
      <c r="J84" s="25"/>
      <c r="K84" s="34"/>
      <c r="M84" s="32">
        <v>0</v>
      </c>
      <c r="N84" s="25"/>
      <c r="O84" s="26"/>
      <c r="R84" s="32">
        <v>0</v>
      </c>
      <c r="S84" s="25"/>
      <c r="T84" s="26"/>
      <c r="W84" s="32">
        <v>0</v>
      </c>
      <c r="X84" s="25"/>
      <c r="Y84" s="30"/>
      <c r="AA84" s="32">
        <v>0</v>
      </c>
      <c r="AB84" s="25"/>
      <c r="AC84" s="26"/>
      <c r="AD84" s="30"/>
      <c r="AH84" s="32">
        <v>0</v>
      </c>
      <c r="AI84" s="25"/>
      <c r="AL84" s="32">
        <v>0</v>
      </c>
      <c r="AM84" s="25"/>
      <c r="AN84" s="26"/>
      <c r="AR84" s="32">
        <v>0</v>
      </c>
      <c r="AS84" s="25"/>
      <c r="AX84" s="32">
        <v>0</v>
      </c>
      <c r="AY84" s="25"/>
      <c r="BB84" s="32">
        <v>0</v>
      </c>
      <c r="BC84" s="25"/>
      <c r="BD84" s="26"/>
      <c r="BF84" s="32">
        <v>0</v>
      </c>
      <c r="BG84" s="25"/>
      <c r="BH84" s="26"/>
      <c r="BJ84" s="32">
        <v>0</v>
      </c>
      <c r="BK84" s="25"/>
      <c r="BN84" s="32">
        <v>0</v>
      </c>
      <c r="BO84" s="25"/>
      <c r="BP84" s="26"/>
      <c r="BR84" s="32">
        <v>0</v>
      </c>
      <c r="BS84" s="25"/>
      <c r="BT84" s="26"/>
      <c r="BV84" s="32">
        <v>0</v>
      </c>
      <c r="BW84" s="25"/>
      <c r="BZ84" s="32">
        <v>0</v>
      </c>
      <c r="CA84" s="28"/>
      <c r="CD84" s="32">
        <v>0</v>
      </c>
      <c r="CE84" s="25"/>
      <c r="CH84" s="32">
        <v>0</v>
      </c>
      <c r="CI84" s="28"/>
      <c r="CL84" s="32">
        <v>0</v>
      </c>
      <c r="CM84" s="25"/>
      <c r="CP84" s="32">
        <v>0</v>
      </c>
      <c r="CQ84" s="28"/>
      <c r="CT84" s="32">
        <v>0</v>
      </c>
      <c r="CU84" s="25"/>
      <c r="CV84" s="24"/>
      <c r="CX84" s="32">
        <v>0</v>
      </c>
      <c r="CY84" s="28"/>
      <c r="DB84" s="32">
        <v>0</v>
      </c>
      <c r="DC84" s="28"/>
      <c r="DF84" s="32">
        <v>0</v>
      </c>
      <c r="DG84" s="28"/>
      <c r="DJ84" s="32">
        <v>0</v>
      </c>
      <c r="DK84" s="25"/>
      <c r="DL84" s="23"/>
      <c r="DN84" s="23"/>
      <c r="DP84" s="32">
        <v>0</v>
      </c>
      <c r="DQ84" s="28"/>
      <c r="DR84" s="30">
        <v>0</v>
      </c>
      <c r="DS84" s="30">
        <v>0</v>
      </c>
      <c r="DT84" s="32">
        <v>0</v>
      </c>
      <c r="DU84" s="28"/>
      <c r="DV84" s="30">
        <v>0</v>
      </c>
      <c r="DW84" s="30">
        <v>0</v>
      </c>
      <c r="DX84" s="32">
        <v>0</v>
      </c>
      <c r="DY84" s="28"/>
      <c r="DZ84" s="24">
        <v>0</v>
      </c>
      <c r="EA84" s="30">
        <v>0</v>
      </c>
      <c r="EB84" s="32">
        <v>0</v>
      </c>
      <c r="EC84" s="28"/>
    </row>
    <row r="85" spans="1:133" x14ac:dyDescent="0.25">
      <c r="A85" s="32" t="s">
        <v>157</v>
      </c>
      <c r="B85" s="23">
        <v>0.35</v>
      </c>
      <c r="C85">
        <v>8</v>
      </c>
      <c r="D85">
        <v>8</v>
      </c>
      <c r="E85" s="32">
        <f t="shared" si="5"/>
        <v>0</v>
      </c>
      <c r="G85" s="27">
        <v>120</v>
      </c>
      <c r="H85" s="39">
        <v>123.8</v>
      </c>
      <c r="I85" s="34">
        <f t="shared" si="6"/>
        <v>-3.7999999999999972</v>
      </c>
      <c r="J85" s="25"/>
      <c r="K85" s="35">
        <v>32</v>
      </c>
      <c r="L85">
        <v>35</v>
      </c>
      <c r="M85" s="32">
        <v>-3</v>
      </c>
      <c r="N85" s="25"/>
      <c r="O85" s="27">
        <v>152</v>
      </c>
      <c r="Q85">
        <v>150</v>
      </c>
      <c r="R85" s="32">
        <v>2</v>
      </c>
      <c r="S85" s="25"/>
      <c r="T85" s="27">
        <v>40</v>
      </c>
      <c r="V85">
        <v>41</v>
      </c>
      <c r="W85" s="32">
        <v>-1</v>
      </c>
      <c r="X85" s="25"/>
      <c r="Y85">
        <v>112</v>
      </c>
      <c r="Z85" s="30">
        <v>109.6</v>
      </c>
      <c r="AA85" s="32">
        <v>2.4000000000000061</v>
      </c>
      <c r="AB85" s="25"/>
      <c r="AC85" s="26"/>
      <c r="AD85">
        <v>72</v>
      </c>
      <c r="AE85">
        <v>70</v>
      </c>
      <c r="AF85">
        <v>64</v>
      </c>
      <c r="AG85">
        <v>68</v>
      </c>
      <c r="AH85" s="32">
        <v>-2</v>
      </c>
      <c r="AI85" s="25"/>
      <c r="AJ85">
        <v>32</v>
      </c>
      <c r="AK85" s="30">
        <v>34.400000000000013</v>
      </c>
      <c r="AL85" s="32">
        <v>-2.4000000000000128</v>
      </c>
      <c r="AM85" s="25"/>
      <c r="AN85" s="26"/>
      <c r="AR85" s="32">
        <v>0</v>
      </c>
      <c r="AS85" s="25"/>
      <c r="AT85">
        <v>96</v>
      </c>
      <c r="AU85">
        <v>100</v>
      </c>
      <c r="AV85">
        <v>112</v>
      </c>
      <c r="AW85">
        <v>110</v>
      </c>
      <c r="AX85" s="32">
        <v>-2</v>
      </c>
      <c r="AY85" s="25"/>
      <c r="BB85" s="32">
        <v>0</v>
      </c>
      <c r="BC85" s="25"/>
      <c r="BD85" s="27">
        <v>160</v>
      </c>
      <c r="BE85">
        <v>160</v>
      </c>
      <c r="BF85" s="32">
        <v>0</v>
      </c>
      <c r="BG85" s="25"/>
      <c r="BH85" s="27">
        <v>40</v>
      </c>
      <c r="BI85">
        <v>40</v>
      </c>
      <c r="BJ85" s="32">
        <v>0</v>
      </c>
      <c r="BK85" s="25"/>
      <c r="BL85">
        <v>48</v>
      </c>
      <c r="BM85">
        <v>50</v>
      </c>
      <c r="BN85" s="32">
        <v>-2</v>
      </c>
      <c r="BO85" s="25"/>
      <c r="BP85" s="27">
        <v>88</v>
      </c>
      <c r="BQ85">
        <v>90</v>
      </c>
      <c r="BR85" s="32">
        <v>-2</v>
      </c>
      <c r="BS85" s="25"/>
      <c r="BT85" s="27">
        <v>40</v>
      </c>
      <c r="BU85">
        <v>45</v>
      </c>
      <c r="BV85" s="32">
        <v>-5</v>
      </c>
      <c r="BW85" s="25"/>
      <c r="BX85">
        <v>24</v>
      </c>
      <c r="BY85">
        <v>24</v>
      </c>
      <c r="BZ85" s="32">
        <v>0</v>
      </c>
      <c r="CA85" s="28"/>
      <c r="CD85" s="32">
        <v>0</v>
      </c>
      <c r="CE85" s="25"/>
      <c r="CF85">
        <v>80</v>
      </c>
      <c r="CG85">
        <v>84.4</v>
      </c>
      <c r="CH85" s="32">
        <v>-4.4000000000000057</v>
      </c>
      <c r="CI85" s="28"/>
      <c r="CL85" s="32">
        <v>0</v>
      </c>
      <c r="CM85" s="25"/>
      <c r="CN85">
        <v>16</v>
      </c>
      <c r="CO85">
        <v>18</v>
      </c>
      <c r="CP85" s="32">
        <v>-2</v>
      </c>
      <c r="CQ85" s="28"/>
      <c r="CR85">
        <v>24</v>
      </c>
      <c r="CS85" s="30">
        <v>24.599999999999991</v>
      </c>
      <c r="CT85" s="32">
        <v>-0.59999999999999076</v>
      </c>
      <c r="CU85" s="25"/>
      <c r="CV85" s="27">
        <v>16</v>
      </c>
      <c r="CW85" s="30">
        <v>16</v>
      </c>
      <c r="CX85" s="32">
        <v>0</v>
      </c>
      <c r="CY85" s="28"/>
      <c r="CZ85">
        <v>56</v>
      </c>
      <c r="DA85">
        <v>57</v>
      </c>
      <c r="DB85" s="32">
        <v>-1</v>
      </c>
      <c r="DC85" s="28"/>
      <c r="DF85" s="32">
        <v>0</v>
      </c>
      <c r="DG85" s="28"/>
      <c r="DJ85" s="32">
        <v>0</v>
      </c>
      <c r="DK85" s="25"/>
      <c r="DL85">
        <v>72</v>
      </c>
      <c r="DM85">
        <v>70</v>
      </c>
      <c r="DN85">
        <v>64</v>
      </c>
      <c r="DO85">
        <v>67</v>
      </c>
      <c r="DP85" s="32">
        <v>-1</v>
      </c>
      <c r="DQ85" s="28"/>
      <c r="DR85" s="30">
        <v>72</v>
      </c>
      <c r="DS85" s="30">
        <v>70</v>
      </c>
      <c r="DT85" s="32">
        <v>2</v>
      </c>
      <c r="DU85" s="28"/>
      <c r="DV85" s="30">
        <v>0</v>
      </c>
      <c r="DW85" s="30">
        <v>0</v>
      </c>
      <c r="DX85" s="32">
        <v>0</v>
      </c>
      <c r="DY85" s="28"/>
      <c r="DZ85" s="24">
        <v>112</v>
      </c>
      <c r="EA85" s="30">
        <v>110</v>
      </c>
      <c r="EB85" s="32">
        <v>2</v>
      </c>
      <c r="EC85" s="28"/>
    </row>
    <row r="86" spans="1:133" x14ac:dyDescent="0.25">
      <c r="A86" s="32" t="s">
        <v>158</v>
      </c>
      <c r="B86" s="23">
        <v>0.28000000000000003</v>
      </c>
      <c r="E86" s="32">
        <f t="shared" si="5"/>
        <v>0</v>
      </c>
      <c r="G86" s="26"/>
      <c r="H86" s="34"/>
      <c r="I86" s="34">
        <f t="shared" si="6"/>
        <v>0</v>
      </c>
      <c r="J86" s="25"/>
      <c r="K86" s="34"/>
      <c r="M86" s="32">
        <v>0</v>
      </c>
      <c r="N86" s="25"/>
      <c r="O86" s="26"/>
      <c r="R86" s="32">
        <v>0</v>
      </c>
      <c r="S86" s="25"/>
      <c r="T86" s="26"/>
      <c r="W86" s="32">
        <v>0</v>
      </c>
      <c r="X86" s="25"/>
      <c r="Y86" s="30"/>
      <c r="AA86" s="32">
        <v>0</v>
      </c>
      <c r="AB86" s="25"/>
      <c r="AC86" s="26"/>
      <c r="AD86" s="30"/>
      <c r="AG86">
        <v>63</v>
      </c>
      <c r="AH86" s="32">
        <v>1</v>
      </c>
      <c r="AI86" s="25"/>
      <c r="AK86" s="30">
        <v>67.399999999999991</v>
      </c>
      <c r="AL86" s="33">
        <v>-67.399999999999991</v>
      </c>
      <c r="AM86" s="25">
        <v>18.872</v>
      </c>
      <c r="AN86" s="26"/>
      <c r="AP86">
        <v>16</v>
      </c>
      <c r="AQ86">
        <v>21</v>
      </c>
      <c r="AR86" s="32">
        <v>-5</v>
      </c>
      <c r="AS86" s="25"/>
      <c r="AT86">
        <v>40</v>
      </c>
      <c r="AU86">
        <v>40</v>
      </c>
      <c r="AV86">
        <v>40</v>
      </c>
      <c r="AW86">
        <v>40</v>
      </c>
      <c r="AX86" s="32">
        <v>0</v>
      </c>
      <c r="AY86" s="25"/>
      <c r="AZ86">
        <v>8</v>
      </c>
      <c r="BA86" s="30">
        <v>8</v>
      </c>
      <c r="BB86" s="32">
        <v>0</v>
      </c>
      <c r="BC86" s="25"/>
      <c r="BD86" s="27">
        <v>56</v>
      </c>
      <c r="BE86">
        <v>54</v>
      </c>
      <c r="BF86" s="32">
        <v>2</v>
      </c>
      <c r="BG86" s="25"/>
      <c r="BH86" s="27">
        <v>32</v>
      </c>
      <c r="BI86">
        <v>32</v>
      </c>
      <c r="BJ86" s="32">
        <v>0</v>
      </c>
      <c r="BK86" s="25"/>
      <c r="BL86">
        <v>24</v>
      </c>
      <c r="BM86">
        <v>24</v>
      </c>
      <c r="BN86" s="32">
        <v>0</v>
      </c>
      <c r="BO86" s="25"/>
      <c r="BP86" s="27">
        <v>40</v>
      </c>
      <c r="BQ86">
        <v>44</v>
      </c>
      <c r="BR86" s="32">
        <v>-4</v>
      </c>
      <c r="BS86" s="25"/>
      <c r="BT86" s="27">
        <v>8</v>
      </c>
      <c r="BU86">
        <v>9</v>
      </c>
      <c r="BV86" s="32">
        <v>-1</v>
      </c>
      <c r="BW86" s="25"/>
      <c r="BX86">
        <v>56</v>
      </c>
      <c r="BY86">
        <v>59</v>
      </c>
      <c r="BZ86" s="32">
        <v>-3</v>
      </c>
      <c r="CA86" s="28"/>
      <c r="CB86">
        <v>24</v>
      </c>
      <c r="CC86">
        <v>28</v>
      </c>
      <c r="CD86" s="32">
        <v>-4</v>
      </c>
      <c r="CE86" s="25"/>
      <c r="CF86">
        <v>32</v>
      </c>
      <c r="CG86">
        <v>37</v>
      </c>
      <c r="CH86" s="32">
        <v>-5</v>
      </c>
      <c r="CI86" s="28"/>
      <c r="CL86" s="32">
        <v>0</v>
      </c>
      <c r="CM86" s="25"/>
      <c r="CP86" s="32">
        <v>0</v>
      </c>
      <c r="CQ86" s="28"/>
      <c r="CR86">
        <v>40</v>
      </c>
      <c r="CS86" s="30">
        <v>39.799999999999997</v>
      </c>
      <c r="CT86" s="32">
        <v>0.20000000000000279</v>
      </c>
      <c r="CU86" s="25"/>
      <c r="CV86" s="27">
        <v>24</v>
      </c>
      <c r="CW86" s="30">
        <v>24</v>
      </c>
      <c r="CX86" s="32">
        <v>0</v>
      </c>
      <c r="CY86" s="28"/>
      <c r="CZ86">
        <v>24</v>
      </c>
      <c r="DA86">
        <v>24</v>
      </c>
      <c r="DB86" s="32">
        <v>0</v>
      </c>
      <c r="DC86" s="28"/>
      <c r="DF86" s="32">
        <v>0</v>
      </c>
      <c r="DG86" s="28"/>
      <c r="DJ86" s="32">
        <v>0</v>
      </c>
      <c r="DK86" s="25"/>
      <c r="DL86">
        <v>48</v>
      </c>
      <c r="DM86">
        <v>50</v>
      </c>
      <c r="DN86">
        <v>40</v>
      </c>
      <c r="DO86">
        <v>40</v>
      </c>
      <c r="DP86" s="32">
        <v>-2</v>
      </c>
      <c r="DQ86" s="28"/>
      <c r="DR86" s="30">
        <v>56</v>
      </c>
      <c r="DS86" s="30">
        <v>60</v>
      </c>
      <c r="DT86" s="32">
        <v>-4</v>
      </c>
      <c r="DU86" s="28"/>
      <c r="DV86" s="30">
        <v>0</v>
      </c>
      <c r="DW86" s="30">
        <v>0</v>
      </c>
      <c r="DX86" s="32">
        <v>0</v>
      </c>
      <c r="DY86" s="28"/>
      <c r="DZ86" s="24">
        <v>0</v>
      </c>
      <c r="EA86" s="30">
        <v>0</v>
      </c>
      <c r="EB86" s="32">
        <v>0</v>
      </c>
      <c r="EC86" s="28"/>
    </row>
    <row r="87" spans="1:133" x14ac:dyDescent="0.25">
      <c r="A87" s="32" t="s">
        <v>159</v>
      </c>
      <c r="B87" s="23">
        <v>0.41</v>
      </c>
      <c r="C87">
        <v>48</v>
      </c>
      <c r="D87">
        <v>49</v>
      </c>
      <c r="E87" s="32">
        <f t="shared" si="5"/>
        <v>-1</v>
      </c>
      <c r="G87" s="27">
        <v>96</v>
      </c>
      <c r="H87" s="39">
        <v>95.400000000000034</v>
      </c>
      <c r="I87" s="34">
        <f t="shared" si="6"/>
        <v>0.59999999999996589</v>
      </c>
      <c r="J87" s="25"/>
      <c r="K87" s="35">
        <v>208</v>
      </c>
      <c r="L87">
        <v>212</v>
      </c>
      <c r="M87" s="32">
        <v>-4</v>
      </c>
      <c r="N87" s="25"/>
      <c r="O87" s="27">
        <v>16</v>
      </c>
      <c r="Q87">
        <v>17</v>
      </c>
      <c r="R87" s="32">
        <v>-1</v>
      </c>
      <c r="S87" s="25"/>
      <c r="T87" s="27">
        <v>168</v>
      </c>
      <c r="V87">
        <v>168</v>
      </c>
      <c r="W87" s="32">
        <v>0</v>
      </c>
      <c r="X87" s="25"/>
      <c r="Y87" s="30"/>
      <c r="AA87" s="32">
        <v>0</v>
      </c>
      <c r="AB87" s="25"/>
      <c r="AC87" s="26"/>
      <c r="AD87">
        <v>32</v>
      </c>
      <c r="AE87">
        <v>32</v>
      </c>
      <c r="AF87">
        <v>40</v>
      </c>
      <c r="AG87">
        <v>45</v>
      </c>
      <c r="AH87" s="32">
        <v>-5</v>
      </c>
      <c r="AI87" s="25"/>
      <c r="AJ87">
        <v>176</v>
      </c>
      <c r="AK87" s="30">
        <v>180.6</v>
      </c>
      <c r="AL87" s="32">
        <v>-4.5999999999999943</v>
      </c>
      <c r="AM87" s="25"/>
      <c r="AN87" s="26"/>
      <c r="AP87">
        <v>48</v>
      </c>
      <c r="AQ87">
        <v>48</v>
      </c>
      <c r="AR87" s="32">
        <v>0</v>
      </c>
      <c r="AS87" s="25"/>
      <c r="AT87">
        <v>80</v>
      </c>
      <c r="AU87">
        <v>80</v>
      </c>
      <c r="AV87">
        <v>80</v>
      </c>
      <c r="AW87">
        <v>80</v>
      </c>
      <c r="AX87" s="32">
        <v>0</v>
      </c>
      <c r="AY87" s="25"/>
      <c r="BB87" s="32">
        <v>0</v>
      </c>
      <c r="BC87" s="25"/>
      <c r="BD87" s="27">
        <v>96</v>
      </c>
      <c r="BE87">
        <v>96</v>
      </c>
      <c r="BF87" s="32">
        <v>0</v>
      </c>
      <c r="BG87" s="25"/>
      <c r="BH87" s="27">
        <v>40</v>
      </c>
      <c r="BI87">
        <v>40</v>
      </c>
      <c r="BJ87" s="32">
        <v>0</v>
      </c>
      <c r="BK87" s="25"/>
      <c r="BL87">
        <v>40</v>
      </c>
      <c r="BM87">
        <v>40</v>
      </c>
      <c r="BN87" s="32">
        <v>0</v>
      </c>
      <c r="BO87" s="25"/>
      <c r="BP87" s="27">
        <v>160</v>
      </c>
      <c r="BQ87">
        <v>159</v>
      </c>
      <c r="BR87" s="32">
        <v>1</v>
      </c>
      <c r="BS87" s="25"/>
      <c r="BT87" s="27">
        <v>56</v>
      </c>
      <c r="BU87">
        <v>59</v>
      </c>
      <c r="BV87" s="32">
        <v>-3</v>
      </c>
      <c r="BW87" s="25"/>
      <c r="BX87">
        <v>32</v>
      </c>
      <c r="BY87">
        <v>32</v>
      </c>
      <c r="BZ87" s="32">
        <v>0</v>
      </c>
      <c r="CA87" s="28"/>
      <c r="CB87">
        <v>104</v>
      </c>
      <c r="CC87">
        <v>107</v>
      </c>
      <c r="CD87" s="32">
        <v>-3</v>
      </c>
      <c r="CE87" s="25"/>
      <c r="CF87">
        <v>88</v>
      </c>
      <c r="CG87">
        <v>90.200000000000017</v>
      </c>
      <c r="CH87" s="32">
        <v>-2.2000000000000171</v>
      </c>
      <c r="CI87" s="28"/>
      <c r="CJ87">
        <v>72</v>
      </c>
      <c r="CK87">
        <v>72</v>
      </c>
      <c r="CL87" s="32">
        <v>0</v>
      </c>
      <c r="CM87" s="25"/>
      <c r="CN87">
        <v>64</v>
      </c>
      <c r="CO87">
        <v>64</v>
      </c>
      <c r="CP87" s="32">
        <v>0</v>
      </c>
      <c r="CQ87" s="28"/>
      <c r="CR87">
        <v>64</v>
      </c>
      <c r="CS87" s="30">
        <v>68.8</v>
      </c>
      <c r="CT87" s="32">
        <v>-4.7999999999999972</v>
      </c>
      <c r="CU87" s="25"/>
      <c r="CV87" s="27">
        <v>24</v>
      </c>
      <c r="CW87" s="30">
        <v>24</v>
      </c>
      <c r="CX87" s="32">
        <v>0</v>
      </c>
      <c r="CY87" s="28"/>
      <c r="DB87" s="32">
        <v>0</v>
      </c>
      <c r="DC87" s="28"/>
      <c r="DF87" s="32">
        <v>0</v>
      </c>
      <c r="DG87" s="28"/>
      <c r="DJ87" s="32">
        <v>0</v>
      </c>
      <c r="DK87" s="25"/>
      <c r="DL87">
        <v>152</v>
      </c>
      <c r="DM87">
        <v>150</v>
      </c>
      <c r="DN87">
        <v>112</v>
      </c>
      <c r="DO87">
        <v>116</v>
      </c>
      <c r="DP87" s="32">
        <v>-2</v>
      </c>
      <c r="DQ87" s="28"/>
      <c r="DR87" s="30">
        <v>0</v>
      </c>
      <c r="DS87" s="30">
        <v>0</v>
      </c>
      <c r="DT87" s="32">
        <v>0</v>
      </c>
      <c r="DU87" s="28"/>
      <c r="DV87" s="30">
        <v>160</v>
      </c>
      <c r="DW87" s="30">
        <v>161.19999999999999</v>
      </c>
      <c r="DX87" s="32">
        <v>-1.2000000000000171</v>
      </c>
      <c r="DY87" s="28"/>
      <c r="DZ87" s="24">
        <v>0</v>
      </c>
      <c r="EA87" s="30">
        <v>0</v>
      </c>
      <c r="EB87" s="32">
        <v>0</v>
      </c>
      <c r="EC87" s="28"/>
    </row>
    <row r="88" spans="1:133" x14ac:dyDescent="0.25">
      <c r="A88" s="32" t="s">
        <v>160</v>
      </c>
      <c r="B88" s="23">
        <v>0.5</v>
      </c>
      <c r="E88" s="32">
        <f t="shared" si="5"/>
        <v>0</v>
      </c>
      <c r="G88" s="26"/>
      <c r="H88" s="34"/>
      <c r="I88" s="34">
        <f t="shared" si="6"/>
        <v>0</v>
      </c>
      <c r="J88" s="25"/>
      <c r="K88" s="34"/>
      <c r="M88" s="32">
        <v>0</v>
      </c>
      <c r="N88" s="25"/>
      <c r="O88" s="26"/>
      <c r="R88" s="32">
        <v>0</v>
      </c>
      <c r="S88" s="25"/>
      <c r="T88" s="26"/>
      <c r="W88" s="32">
        <v>0</v>
      </c>
      <c r="X88" s="25"/>
      <c r="Y88" s="30"/>
      <c r="AA88" s="32">
        <v>0</v>
      </c>
      <c r="AB88" s="25"/>
      <c r="AC88" s="26"/>
      <c r="AD88" s="30"/>
      <c r="AH88" s="32">
        <v>0</v>
      </c>
      <c r="AI88" s="25"/>
      <c r="AL88" s="32">
        <v>0</v>
      </c>
      <c r="AM88" s="25"/>
      <c r="AN88" s="26"/>
      <c r="AR88" s="32">
        <v>0</v>
      </c>
      <c r="AS88" s="25"/>
      <c r="AX88" s="32">
        <v>0</v>
      </c>
      <c r="AY88" s="25"/>
      <c r="BB88" s="32">
        <v>0</v>
      </c>
      <c r="BC88" s="25"/>
      <c r="BD88" s="26"/>
      <c r="BF88" s="32">
        <v>0</v>
      </c>
      <c r="BG88" s="25"/>
      <c r="BH88" s="26"/>
      <c r="BJ88" s="32">
        <v>0</v>
      </c>
      <c r="BK88" s="25"/>
      <c r="BN88" s="32">
        <v>0</v>
      </c>
      <c r="BO88" s="25"/>
      <c r="BP88" s="26"/>
      <c r="BR88" s="32">
        <v>0</v>
      </c>
      <c r="BS88" s="25"/>
      <c r="BT88" s="26"/>
      <c r="BV88" s="32">
        <v>0</v>
      </c>
      <c r="BW88" s="25"/>
      <c r="BZ88" s="32">
        <v>0</v>
      </c>
      <c r="CA88" s="28"/>
      <c r="CD88" s="32">
        <v>0</v>
      </c>
      <c r="CE88" s="25"/>
      <c r="CH88" s="32">
        <v>0</v>
      </c>
      <c r="CI88" s="28"/>
      <c r="CL88" s="32">
        <v>0</v>
      </c>
      <c r="CM88" s="25"/>
      <c r="CP88" s="32">
        <v>0</v>
      </c>
      <c r="CQ88" s="28"/>
      <c r="CT88" s="32">
        <v>0</v>
      </c>
      <c r="CU88" s="25"/>
      <c r="CV88" s="24"/>
      <c r="CX88" s="32">
        <v>0</v>
      </c>
      <c r="CY88" s="28"/>
      <c r="DB88" s="32">
        <v>0</v>
      </c>
      <c r="DC88" s="28"/>
      <c r="DF88" s="32">
        <v>0</v>
      </c>
      <c r="DG88" s="28"/>
      <c r="DJ88" s="32">
        <v>0</v>
      </c>
      <c r="DK88" s="25"/>
      <c r="DL88" s="23"/>
      <c r="DN88" s="23"/>
      <c r="DP88" s="32">
        <v>0</v>
      </c>
      <c r="DQ88" s="28"/>
      <c r="DR88" s="30">
        <v>0</v>
      </c>
      <c r="DS88" s="30">
        <v>0</v>
      </c>
      <c r="DT88" s="32">
        <v>0</v>
      </c>
      <c r="DU88" s="28"/>
      <c r="DV88" s="30">
        <v>0</v>
      </c>
      <c r="DW88" s="30">
        <v>0</v>
      </c>
      <c r="DX88" s="32">
        <v>0</v>
      </c>
      <c r="DY88" s="28"/>
      <c r="DZ88" s="24">
        <v>0</v>
      </c>
      <c r="EA88" s="30">
        <v>0</v>
      </c>
      <c r="EB88" s="32">
        <v>0</v>
      </c>
      <c r="EC88" s="28"/>
    </row>
    <row r="89" spans="1:133" x14ac:dyDescent="0.25">
      <c r="A89" s="32" t="s">
        <v>161</v>
      </c>
      <c r="B89" s="23">
        <v>0.41</v>
      </c>
      <c r="E89" s="32">
        <f t="shared" si="5"/>
        <v>0</v>
      </c>
      <c r="G89" s="26"/>
      <c r="H89" s="34"/>
      <c r="I89" s="34">
        <f t="shared" si="6"/>
        <v>0</v>
      </c>
      <c r="J89" s="25"/>
      <c r="K89" s="34"/>
      <c r="M89" s="32">
        <v>0</v>
      </c>
      <c r="N89" s="25"/>
      <c r="O89" s="26"/>
      <c r="R89" s="32">
        <v>0</v>
      </c>
      <c r="S89" s="25"/>
      <c r="T89" s="26"/>
      <c r="W89" s="32">
        <v>0</v>
      </c>
      <c r="X89" s="25"/>
      <c r="Y89" s="30"/>
      <c r="AA89" s="32">
        <v>0</v>
      </c>
      <c r="AB89" s="25"/>
      <c r="AC89" s="26"/>
      <c r="AD89" s="30"/>
      <c r="AH89" s="32">
        <v>0</v>
      </c>
      <c r="AI89" s="25"/>
      <c r="AL89" s="32">
        <v>0</v>
      </c>
      <c r="AM89" s="25"/>
      <c r="AN89" s="26"/>
      <c r="AR89" s="32">
        <v>0</v>
      </c>
      <c r="AS89" s="25"/>
      <c r="AX89" s="32">
        <v>0</v>
      </c>
      <c r="AY89" s="25"/>
      <c r="BB89" s="32">
        <v>0</v>
      </c>
      <c r="BC89" s="25"/>
      <c r="BD89" s="26"/>
      <c r="BF89" s="32">
        <v>0</v>
      </c>
      <c r="BG89" s="25"/>
      <c r="BH89" s="26"/>
      <c r="BJ89" s="32">
        <v>0</v>
      </c>
      <c r="BK89" s="25"/>
      <c r="BN89" s="32">
        <v>0</v>
      </c>
      <c r="BO89" s="25"/>
      <c r="BP89" s="26"/>
      <c r="BR89" s="32">
        <v>0</v>
      </c>
      <c r="BS89" s="25"/>
      <c r="BT89" s="26"/>
      <c r="BV89" s="32">
        <v>0</v>
      </c>
      <c r="BW89" s="25"/>
      <c r="BZ89" s="32">
        <v>0</v>
      </c>
      <c r="CA89" s="28"/>
      <c r="CD89" s="32">
        <v>0</v>
      </c>
      <c r="CE89" s="25"/>
      <c r="CF89">
        <v>10</v>
      </c>
      <c r="CG89">
        <v>10</v>
      </c>
      <c r="CH89" s="32">
        <v>0</v>
      </c>
      <c r="CI89" s="28"/>
      <c r="CJ89">
        <v>50</v>
      </c>
      <c r="CK89">
        <v>50</v>
      </c>
      <c r="CL89" s="32">
        <v>0</v>
      </c>
      <c r="CM89" s="25"/>
      <c r="CP89" s="32">
        <v>0</v>
      </c>
      <c r="CQ89" s="28"/>
      <c r="CT89" s="32">
        <v>0</v>
      </c>
      <c r="CU89" s="25"/>
      <c r="CV89" s="27">
        <v>30</v>
      </c>
      <c r="CW89" s="30">
        <v>30</v>
      </c>
      <c r="CX89" s="32">
        <v>0</v>
      </c>
      <c r="CY89" s="28"/>
      <c r="DB89" s="32">
        <v>0</v>
      </c>
      <c r="DC89" s="28"/>
      <c r="DD89">
        <v>30</v>
      </c>
      <c r="DE89">
        <v>30</v>
      </c>
      <c r="DF89" s="32">
        <v>0</v>
      </c>
      <c r="DG89" s="28"/>
      <c r="DJ89" s="32">
        <v>0</v>
      </c>
      <c r="DK89" s="25"/>
      <c r="DL89" s="23"/>
      <c r="DN89">
        <v>10</v>
      </c>
      <c r="DO89">
        <v>10</v>
      </c>
      <c r="DP89" s="32">
        <v>0</v>
      </c>
      <c r="DQ89" s="28"/>
      <c r="DR89" s="30">
        <v>0</v>
      </c>
      <c r="DS89" s="30">
        <v>0</v>
      </c>
      <c r="DT89" s="32">
        <v>0</v>
      </c>
      <c r="DU89" s="28"/>
      <c r="DV89" s="30">
        <v>0</v>
      </c>
      <c r="DW89" s="30">
        <v>0</v>
      </c>
      <c r="DX89" s="32">
        <v>0</v>
      </c>
      <c r="DY89" s="28"/>
      <c r="DZ89" s="24">
        <v>0</v>
      </c>
      <c r="EA89" s="4">
        <v>110</v>
      </c>
      <c r="EB89" s="32">
        <v>0</v>
      </c>
      <c r="EC89" s="28"/>
    </row>
    <row r="90" spans="1:133" x14ac:dyDescent="0.25">
      <c r="A90" s="32" t="s">
        <v>162</v>
      </c>
      <c r="B90" s="23">
        <v>0.41</v>
      </c>
      <c r="E90" s="32">
        <f t="shared" si="5"/>
        <v>0</v>
      </c>
      <c r="G90" s="26"/>
      <c r="H90" s="34"/>
      <c r="I90" s="34">
        <f t="shared" si="6"/>
        <v>0</v>
      </c>
      <c r="J90" s="25"/>
      <c r="K90" s="34"/>
      <c r="M90" s="32">
        <v>0</v>
      </c>
      <c r="N90" s="25"/>
      <c r="O90" s="26"/>
      <c r="R90" s="32">
        <v>0</v>
      </c>
      <c r="S90" s="25"/>
      <c r="T90" s="26"/>
      <c r="W90" s="32">
        <v>0</v>
      </c>
      <c r="X90" s="25"/>
      <c r="Y90" s="30"/>
      <c r="AA90" s="32">
        <v>0</v>
      </c>
      <c r="AB90" s="25"/>
      <c r="AC90" s="26"/>
      <c r="AD90" s="30"/>
      <c r="AH90" s="32">
        <v>0</v>
      </c>
      <c r="AI90" s="25"/>
      <c r="AL90" s="32">
        <v>0</v>
      </c>
      <c r="AM90" s="25"/>
      <c r="AN90" s="26"/>
      <c r="AR90" s="32">
        <v>0</v>
      </c>
      <c r="AS90" s="25"/>
      <c r="AX90" s="32">
        <v>0</v>
      </c>
      <c r="AY90" s="25"/>
      <c r="BB90" s="32">
        <v>0</v>
      </c>
      <c r="BC90" s="25"/>
      <c r="BD90" s="26"/>
      <c r="BF90" s="32">
        <v>0</v>
      </c>
      <c r="BG90" s="25"/>
      <c r="BH90" s="26"/>
      <c r="BJ90" s="32">
        <v>0</v>
      </c>
      <c r="BK90" s="25"/>
      <c r="BN90" s="32">
        <v>0</v>
      </c>
      <c r="BO90" s="25"/>
      <c r="BP90" s="26"/>
      <c r="BR90" s="32">
        <v>0</v>
      </c>
      <c r="BS90" s="25"/>
      <c r="BT90" s="26"/>
      <c r="BV90" s="32">
        <v>0</v>
      </c>
      <c r="BW90" s="25"/>
      <c r="BZ90" s="32">
        <v>0</v>
      </c>
      <c r="CA90" s="28"/>
      <c r="CD90" s="32">
        <v>0</v>
      </c>
      <c r="CE90" s="25"/>
      <c r="CF90">
        <v>10</v>
      </c>
      <c r="CG90">
        <v>10</v>
      </c>
      <c r="CH90" s="32">
        <v>0</v>
      </c>
      <c r="CI90" s="28"/>
      <c r="CL90" s="32">
        <v>0</v>
      </c>
      <c r="CM90" s="25"/>
      <c r="CP90" s="32">
        <v>0</v>
      </c>
      <c r="CQ90" s="28"/>
      <c r="CT90" s="32">
        <v>0</v>
      </c>
      <c r="CU90" s="25"/>
      <c r="CV90" s="27">
        <v>30</v>
      </c>
      <c r="CW90" s="30">
        <v>30</v>
      </c>
      <c r="CX90" s="32">
        <v>0</v>
      </c>
      <c r="CY90" s="28"/>
      <c r="CZ90">
        <v>20</v>
      </c>
      <c r="DA90">
        <v>20</v>
      </c>
      <c r="DB90" s="32">
        <v>0</v>
      </c>
      <c r="DC90" s="28"/>
      <c r="DF90" s="32">
        <v>0</v>
      </c>
      <c r="DG90" s="28"/>
      <c r="DJ90" s="32">
        <v>0</v>
      </c>
      <c r="DK90" s="25"/>
      <c r="DL90" s="23"/>
      <c r="DN90">
        <v>30</v>
      </c>
      <c r="DO90">
        <v>37</v>
      </c>
      <c r="DP90" s="32">
        <v>-7</v>
      </c>
      <c r="DQ90" s="28"/>
      <c r="DR90" s="30">
        <v>0</v>
      </c>
      <c r="DS90" s="30">
        <v>0</v>
      </c>
      <c r="DT90" s="32">
        <v>0</v>
      </c>
      <c r="DU90" s="28"/>
      <c r="DV90" s="30">
        <v>20</v>
      </c>
      <c r="DW90" s="30">
        <v>18</v>
      </c>
      <c r="DX90" s="32">
        <v>2</v>
      </c>
      <c r="DY90" s="28"/>
      <c r="DZ90" s="24">
        <v>0</v>
      </c>
      <c r="EA90" s="30">
        <v>0</v>
      </c>
      <c r="EB90" s="32">
        <v>0</v>
      </c>
      <c r="EC90" s="28"/>
    </row>
    <row r="91" spans="1:133" x14ac:dyDescent="0.25">
      <c r="A91" s="32" t="s">
        <v>163</v>
      </c>
      <c r="B91" s="23">
        <v>0.5</v>
      </c>
      <c r="E91" s="32">
        <f t="shared" si="5"/>
        <v>0</v>
      </c>
      <c r="G91" s="26"/>
      <c r="H91" s="34"/>
      <c r="I91" s="34">
        <f t="shared" si="6"/>
        <v>0</v>
      </c>
      <c r="J91" s="25"/>
      <c r="K91" s="34"/>
      <c r="M91" s="32">
        <v>0</v>
      </c>
      <c r="N91" s="25"/>
      <c r="O91" s="26"/>
      <c r="R91" s="32">
        <v>0</v>
      </c>
      <c r="S91" s="25"/>
      <c r="T91" s="26"/>
      <c r="W91" s="32">
        <v>0</v>
      </c>
      <c r="X91" s="25"/>
      <c r="Y91" s="30"/>
      <c r="AA91" s="32">
        <v>0</v>
      </c>
      <c r="AB91" s="25"/>
      <c r="AC91" s="26"/>
      <c r="AD91" s="30"/>
      <c r="AH91" s="32">
        <v>0</v>
      </c>
      <c r="AI91" s="25"/>
      <c r="AL91" s="32">
        <v>0</v>
      </c>
      <c r="AM91" s="25"/>
      <c r="AN91" s="26"/>
      <c r="AR91" s="32">
        <v>0</v>
      </c>
      <c r="AS91" s="25"/>
      <c r="AX91" s="32">
        <v>0</v>
      </c>
      <c r="AY91" s="25"/>
      <c r="BB91" s="32">
        <v>0</v>
      </c>
      <c r="BC91" s="25"/>
      <c r="BD91" s="26"/>
      <c r="BF91" s="32">
        <v>0</v>
      </c>
      <c r="BG91" s="25"/>
      <c r="BH91" s="26"/>
      <c r="BJ91" s="32">
        <v>0</v>
      </c>
      <c r="BK91" s="25"/>
      <c r="BN91" s="32">
        <v>0</v>
      </c>
      <c r="BO91" s="25"/>
      <c r="BP91" s="26"/>
      <c r="BR91" s="32">
        <v>0</v>
      </c>
      <c r="BS91" s="25"/>
      <c r="BT91" s="26"/>
      <c r="BV91" s="32">
        <v>0</v>
      </c>
      <c r="BW91" s="25"/>
      <c r="BZ91" s="32">
        <v>0</v>
      </c>
      <c r="CA91" s="28"/>
      <c r="CD91" s="32">
        <v>0</v>
      </c>
      <c r="CE91" s="25"/>
      <c r="CH91" s="32">
        <v>0</v>
      </c>
      <c r="CI91" s="28"/>
      <c r="CL91" s="32">
        <v>0</v>
      </c>
      <c r="CM91" s="25"/>
      <c r="CP91" s="32">
        <v>0</v>
      </c>
      <c r="CQ91" s="28"/>
      <c r="CT91" s="32">
        <v>0</v>
      </c>
      <c r="CU91" s="25"/>
      <c r="CV91" s="24"/>
      <c r="CX91" s="32">
        <v>0</v>
      </c>
      <c r="CY91" s="28"/>
      <c r="DB91" s="32">
        <v>0</v>
      </c>
      <c r="DC91" s="28"/>
      <c r="DF91" s="32">
        <v>0</v>
      </c>
      <c r="DG91" s="28"/>
      <c r="DJ91" s="32">
        <v>0</v>
      </c>
      <c r="DK91" s="25"/>
      <c r="DL91" s="23"/>
      <c r="DN91" s="23"/>
      <c r="DP91" s="32">
        <v>0</v>
      </c>
      <c r="DQ91" s="28"/>
      <c r="DR91" s="30">
        <v>0</v>
      </c>
      <c r="DS91" s="30">
        <v>0</v>
      </c>
      <c r="DT91" s="32">
        <v>0</v>
      </c>
      <c r="DU91" s="28"/>
      <c r="DV91" s="30">
        <v>0</v>
      </c>
      <c r="DW91" s="30">
        <v>0</v>
      </c>
      <c r="DX91" s="32">
        <v>0</v>
      </c>
      <c r="DY91" s="28"/>
      <c r="DZ91" s="24">
        <v>0</v>
      </c>
      <c r="EA91" s="30">
        <v>0</v>
      </c>
      <c r="EB91" s="32">
        <v>0</v>
      </c>
      <c r="EC91" s="28"/>
    </row>
    <row r="92" spans="1:133" x14ac:dyDescent="0.25">
      <c r="A92" s="32" t="s">
        <v>164</v>
      </c>
      <c r="B92" s="23">
        <v>0.41</v>
      </c>
      <c r="E92" s="32">
        <f t="shared" si="5"/>
        <v>0</v>
      </c>
      <c r="G92" s="26"/>
      <c r="H92" s="34"/>
      <c r="I92" s="34">
        <f t="shared" si="6"/>
        <v>0</v>
      </c>
      <c r="J92" s="25"/>
      <c r="K92" s="34"/>
      <c r="M92" s="32">
        <v>0</v>
      </c>
      <c r="N92" s="25"/>
      <c r="O92" s="26"/>
      <c r="R92" s="32">
        <v>0</v>
      </c>
      <c r="S92" s="25"/>
      <c r="T92" s="26"/>
      <c r="W92" s="32">
        <v>0</v>
      </c>
      <c r="X92" s="25"/>
      <c r="Y92" s="30"/>
      <c r="AA92" s="32">
        <v>0</v>
      </c>
      <c r="AB92" s="25"/>
      <c r="AC92" s="26"/>
      <c r="AD92" s="30"/>
      <c r="AH92" s="32">
        <v>0</v>
      </c>
      <c r="AI92" s="25"/>
      <c r="AL92" s="32">
        <v>0</v>
      </c>
      <c r="AM92" s="25"/>
      <c r="AN92" s="26"/>
      <c r="AR92" s="32">
        <v>0</v>
      </c>
      <c r="AS92" s="25"/>
      <c r="AX92" s="32">
        <v>0</v>
      </c>
      <c r="AY92" s="25"/>
      <c r="BB92" s="32">
        <v>0</v>
      </c>
      <c r="BC92" s="25"/>
      <c r="BD92" s="26"/>
      <c r="BF92" s="32">
        <v>0</v>
      </c>
      <c r="BG92" s="25"/>
      <c r="BH92" s="26"/>
      <c r="BJ92" s="32">
        <v>0</v>
      </c>
      <c r="BK92" s="25"/>
      <c r="BN92" s="32">
        <v>0</v>
      </c>
      <c r="BO92" s="25"/>
      <c r="BP92" s="26"/>
      <c r="BR92" s="32">
        <v>0</v>
      </c>
      <c r="BS92" s="25"/>
      <c r="BT92" s="26"/>
      <c r="BV92" s="32">
        <v>0</v>
      </c>
      <c r="BW92" s="25"/>
      <c r="BZ92" s="32">
        <v>0</v>
      </c>
      <c r="CA92" s="28"/>
      <c r="CD92" s="32">
        <v>0</v>
      </c>
      <c r="CE92" s="25"/>
      <c r="CH92" s="32">
        <v>0</v>
      </c>
      <c r="CI92" s="28"/>
      <c r="CL92" s="32">
        <v>0</v>
      </c>
      <c r="CM92" s="25"/>
      <c r="CP92" s="32">
        <v>0</v>
      </c>
      <c r="CQ92" s="28"/>
      <c r="CT92" s="32">
        <v>0</v>
      </c>
      <c r="CU92" s="25"/>
      <c r="CV92" s="24"/>
      <c r="CX92" s="32">
        <v>0</v>
      </c>
      <c r="CY92" s="28"/>
      <c r="DB92" s="32">
        <v>0</v>
      </c>
      <c r="DC92" s="28"/>
      <c r="DF92" s="32">
        <v>0</v>
      </c>
      <c r="DG92" s="28"/>
      <c r="DJ92" s="32">
        <v>0</v>
      </c>
      <c r="DK92" s="25"/>
      <c r="DL92" s="23"/>
      <c r="DN92" s="23"/>
      <c r="DP92" s="32">
        <v>0</v>
      </c>
      <c r="DQ92" s="28"/>
      <c r="DR92" s="30">
        <v>0</v>
      </c>
      <c r="DS92" s="30">
        <v>0</v>
      </c>
      <c r="DT92" s="32">
        <v>0</v>
      </c>
      <c r="DU92" s="28"/>
      <c r="DV92" s="30">
        <v>0</v>
      </c>
      <c r="DW92" s="30">
        <v>0</v>
      </c>
      <c r="DX92" s="32">
        <v>0</v>
      </c>
      <c r="DY92" s="28"/>
      <c r="DZ92" s="24">
        <v>0</v>
      </c>
      <c r="EA92" s="30">
        <v>0</v>
      </c>
      <c r="EB92" s="32">
        <v>0</v>
      </c>
      <c r="EC92" s="28"/>
    </row>
    <row r="93" spans="1:133" x14ac:dyDescent="0.25">
      <c r="A93" s="32" t="s">
        <v>165</v>
      </c>
      <c r="B93" s="23">
        <v>0.4</v>
      </c>
      <c r="E93" s="32">
        <f t="shared" si="5"/>
        <v>0</v>
      </c>
      <c r="G93" s="26"/>
      <c r="H93" s="34"/>
      <c r="I93" s="34">
        <f t="shared" si="6"/>
        <v>0</v>
      </c>
      <c r="J93" s="25"/>
      <c r="K93" s="34"/>
      <c r="M93" s="32">
        <v>0</v>
      </c>
      <c r="N93" s="25"/>
      <c r="O93" s="26"/>
      <c r="R93" s="32">
        <v>0</v>
      </c>
      <c r="S93" s="25"/>
      <c r="T93" s="26"/>
      <c r="W93" s="32">
        <v>0</v>
      </c>
      <c r="X93" s="25"/>
      <c r="Y93" s="30"/>
      <c r="AA93" s="32">
        <v>0</v>
      </c>
      <c r="AB93" s="25"/>
      <c r="AC93" s="26"/>
      <c r="AD93" s="30"/>
      <c r="AH93" s="32">
        <v>0</v>
      </c>
      <c r="AI93" s="25"/>
      <c r="AL93" s="32">
        <v>0</v>
      </c>
      <c r="AM93" s="25"/>
      <c r="AN93" s="26"/>
      <c r="AR93" s="32">
        <v>0</v>
      </c>
      <c r="AS93" s="25"/>
      <c r="AX93" s="32">
        <v>0</v>
      </c>
      <c r="AY93" s="25"/>
      <c r="BB93" s="32">
        <v>0</v>
      </c>
      <c r="BC93" s="25"/>
      <c r="BD93" s="26"/>
      <c r="BF93" s="32">
        <v>0</v>
      </c>
      <c r="BG93" s="25"/>
      <c r="BH93" s="26"/>
      <c r="BJ93" s="32">
        <v>0</v>
      </c>
      <c r="BK93" s="25"/>
      <c r="BN93" s="32">
        <v>0</v>
      </c>
      <c r="BO93" s="25"/>
      <c r="BP93" s="26"/>
      <c r="BR93" s="32">
        <v>0</v>
      </c>
      <c r="BS93" s="25"/>
      <c r="BT93" s="26"/>
      <c r="BV93" s="32">
        <v>0</v>
      </c>
      <c r="BW93" s="25"/>
      <c r="BZ93" s="32">
        <v>0</v>
      </c>
      <c r="CA93" s="28"/>
      <c r="CD93" s="32">
        <v>0</v>
      </c>
      <c r="CE93" s="25"/>
      <c r="CH93" s="32">
        <v>0</v>
      </c>
      <c r="CI93" s="28"/>
      <c r="CL93" s="32">
        <v>0</v>
      </c>
      <c r="CM93" s="25"/>
      <c r="CP93" s="32">
        <v>0</v>
      </c>
      <c r="CQ93" s="28"/>
      <c r="CT93" s="32">
        <v>0</v>
      </c>
      <c r="CU93" s="25"/>
      <c r="CV93" s="24"/>
      <c r="CX93" s="32">
        <v>0</v>
      </c>
      <c r="CY93" s="28"/>
      <c r="DB93" s="32">
        <v>0</v>
      </c>
      <c r="DC93" s="28"/>
      <c r="DF93" s="32">
        <v>0</v>
      </c>
      <c r="DG93" s="28"/>
      <c r="DJ93" s="32">
        <v>0</v>
      </c>
      <c r="DK93" s="25"/>
      <c r="DL93" s="23"/>
      <c r="DN93" s="23"/>
      <c r="DP93" s="32">
        <v>0</v>
      </c>
      <c r="DQ93" s="28"/>
      <c r="DR93" s="30">
        <v>0</v>
      </c>
      <c r="DS93" s="30">
        <v>0</v>
      </c>
      <c r="DT93" s="32">
        <v>0</v>
      </c>
      <c r="DU93" s="28"/>
      <c r="DV93" s="30">
        <v>0</v>
      </c>
      <c r="DW93" s="30">
        <v>0</v>
      </c>
      <c r="DX93" s="32">
        <v>0</v>
      </c>
      <c r="DY93" s="28"/>
      <c r="DZ93" s="24">
        <v>0</v>
      </c>
      <c r="EA93" s="30">
        <v>0</v>
      </c>
      <c r="EB93" s="32">
        <v>0</v>
      </c>
      <c r="EC93" s="28"/>
    </row>
    <row r="94" spans="1:133" x14ac:dyDescent="0.25">
      <c r="A94" s="32" t="s">
        <v>166</v>
      </c>
      <c r="B94" s="23">
        <v>1</v>
      </c>
      <c r="E94" s="32">
        <f t="shared" si="5"/>
        <v>0</v>
      </c>
      <c r="G94" s="26"/>
      <c r="H94" s="34"/>
      <c r="I94" s="34">
        <f t="shared" si="6"/>
        <v>0</v>
      </c>
      <c r="J94" s="25"/>
      <c r="K94" s="34"/>
      <c r="M94" s="32">
        <v>0</v>
      </c>
      <c r="N94" s="25"/>
      <c r="O94" s="26"/>
      <c r="R94" s="32">
        <v>0</v>
      </c>
      <c r="S94" s="25"/>
      <c r="T94" s="26"/>
      <c r="W94" s="32">
        <v>0</v>
      </c>
      <c r="X94" s="25"/>
      <c r="Y94" s="30"/>
      <c r="AA94" s="32">
        <v>0</v>
      </c>
      <c r="AB94" s="25"/>
      <c r="AC94" s="26"/>
      <c r="AD94" s="30"/>
      <c r="AH94" s="32">
        <v>0</v>
      </c>
      <c r="AI94" s="25"/>
      <c r="AL94" s="32">
        <v>0</v>
      </c>
      <c r="AM94" s="25"/>
      <c r="AN94" s="26"/>
      <c r="AR94" s="32">
        <v>0</v>
      </c>
      <c r="AS94" s="25"/>
      <c r="AX94" s="32">
        <v>0</v>
      </c>
      <c r="AY94" s="25"/>
      <c r="BB94" s="32">
        <v>0</v>
      </c>
      <c r="BC94" s="25"/>
      <c r="BD94" s="26"/>
      <c r="BF94" s="32">
        <v>0</v>
      </c>
      <c r="BG94" s="25"/>
      <c r="BH94" s="26"/>
      <c r="BJ94" s="32">
        <v>0</v>
      </c>
      <c r="BK94" s="25"/>
      <c r="BN94" s="32">
        <v>0</v>
      </c>
      <c r="BO94" s="25"/>
      <c r="BP94" s="26"/>
      <c r="BR94" s="32">
        <v>0</v>
      </c>
      <c r="BS94" s="25"/>
      <c r="BT94" s="26"/>
      <c r="BV94" s="32">
        <v>0</v>
      </c>
      <c r="BW94" s="25"/>
      <c r="BZ94" s="32">
        <v>0</v>
      </c>
      <c r="CA94" s="28"/>
      <c r="CD94" s="32">
        <v>0</v>
      </c>
      <c r="CE94" s="25"/>
      <c r="CH94" s="32">
        <v>0</v>
      </c>
      <c r="CI94" s="28"/>
      <c r="CL94" s="32">
        <v>0</v>
      </c>
      <c r="CM94" s="25"/>
      <c r="CP94" s="32">
        <v>0</v>
      </c>
      <c r="CQ94" s="28"/>
      <c r="CT94" s="32">
        <v>0</v>
      </c>
      <c r="CU94" s="25"/>
      <c r="CV94" s="24"/>
      <c r="CX94" s="32">
        <v>0</v>
      </c>
      <c r="CY94" s="28"/>
      <c r="DB94" s="32">
        <v>0</v>
      </c>
      <c r="DC94" s="28"/>
      <c r="DF94" s="32">
        <v>0</v>
      </c>
      <c r="DG94" s="28"/>
      <c r="DJ94" s="32">
        <v>0</v>
      </c>
      <c r="DK94" s="25"/>
      <c r="DL94" s="23"/>
      <c r="DN94" s="23"/>
      <c r="DP94" s="32">
        <v>0</v>
      </c>
      <c r="DQ94" s="28"/>
      <c r="DR94" s="30">
        <v>0</v>
      </c>
      <c r="DS94" s="30">
        <v>0</v>
      </c>
      <c r="DT94" s="32">
        <v>0</v>
      </c>
      <c r="DU94" s="28"/>
      <c r="DV94" s="30">
        <v>0</v>
      </c>
      <c r="DW94" s="30">
        <v>0</v>
      </c>
      <c r="DX94" s="32">
        <v>0</v>
      </c>
      <c r="DY94" s="28"/>
      <c r="DZ94" s="24">
        <v>0</v>
      </c>
      <c r="EA94" s="30">
        <v>0</v>
      </c>
      <c r="EB94" s="32">
        <v>0</v>
      </c>
      <c r="EC94" s="28"/>
    </row>
    <row r="95" spans="1:133" x14ac:dyDescent="0.25">
      <c r="A95" s="32" t="s">
        <v>167</v>
      </c>
      <c r="B95" s="23">
        <v>0.4</v>
      </c>
      <c r="C95">
        <v>7</v>
      </c>
      <c r="D95">
        <v>7</v>
      </c>
      <c r="E95" s="32">
        <f t="shared" si="5"/>
        <v>0</v>
      </c>
      <c r="G95" s="27">
        <v>14</v>
      </c>
      <c r="H95" s="39">
        <v>12</v>
      </c>
      <c r="I95" s="34">
        <f t="shared" si="6"/>
        <v>2</v>
      </c>
      <c r="J95" s="25"/>
      <c r="K95" s="35">
        <v>14</v>
      </c>
      <c r="L95">
        <v>15</v>
      </c>
      <c r="M95" s="32">
        <v>-1</v>
      </c>
      <c r="N95" s="25"/>
      <c r="O95" s="27">
        <v>14</v>
      </c>
      <c r="Q95">
        <v>12</v>
      </c>
      <c r="R95" s="32">
        <v>2</v>
      </c>
      <c r="S95" s="25"/>
      <c r="T95" s="26"/>
      <c r="W95" s="32">
        <v>0</v>
      </c>
      <c r="X95" s="25"/>
      <c r="Y95">
        <v>7</v>
      </c>
      <c r="Z95" s="30">
        <v>9.4000000000000021</v>
      </c>
      <c r="AA95" s="32">
        <v>-2.4000000000000021</v>
      </c>
      <c r="AB95" s="25"/>
      <c r="AC95" s="26"/>
      <c r="AD95" s="30"/>
      <c r="AH95" s="32">
        <v>0</v>
      </c>
      <c r="AI95" s="25"/>
      <c r="AJ95">
        <v>21</v>
      </c>
      <c r="AK95" s="30">
        <v>24.2</v>
      </c>
      <c r="AL95" s="32">
        <v>-3.1999999999999988</v>
      </c>
      <c r="AM95" s="25"/>
      <c r="AN95" s="26"/>
      <c r="AR95" s="32">
        <v>0</v>
      </c>
      <c r="AS95" s="25"/>
      <c r="AV95">
        <v>7</v>
      </c>
      <c r="AW95">
        <v>11</v>
      </c>
      <c r="AX95" s="32">
        <v>-4</v>
      </c>
      <c r="AY95" s="25"/>
      <c r="AZ95">
        <v>28</v>
      </c>
      <c r="BA95" s="30">
        <v>28</v>
      </c>
      <c r="BB95" s="32">
        <v>0</v>
      </c>
      <c r="BC95" s="25"/>
      <c r="BD95" s="27">
        <v>14</v>
      </c>
      <c r="BE95">
        <v>12</v>
      </c>
      <c r="BF95" s="32">
        <v>2</v>
      </c>
      <c r="BG95" s="25"/>
      <c r="BH95" s="27">
        <v>7</v>
      </c>
      <c r="BI95">
        <v>7</v>
      </c>
      <c r="BJ95" s="32">
        <v>0</v>
      </c>
      <c r="BK95" s="25"/>
      <c r="BN95" s="32">
        <v>0</v>
      </c>
      <c r="BO95" s="25"/>
      <c r="BP95" s="27">
        <v>28</v>
      </c>
      <c r="BQ95">
        <v>28</v>
      </c>
      <c r="BR95" s="32">
        <v>0</v>
      </c>
      <c r="BS95" s="25"/>
      <c r="BT95" s="26"/>
      <c r="BV95" s="32">
        <v>0</v>
      </c>
      <c r="BW95" s="25"/>
      <c r="BX95">
        <v>14</v>
      </c>
      <c r="BY95">
        <v>14</v>
      </c>
      <c r="BZ95" s="32">
        <v>0</v>
      </c>
      <c r="CA95" s="28"/>
      <c r="CB95">
        <v>7</v>
      </c>
      <c r="CC95">
        <v>2</v>
      </c>
      <c r="CD95" s="32">
        <v>5</v>
      </c>
      <c r="CE95" s="25"/>
      <c r="CH95" s="32">
        <v>0</v>
      </c>
      <c r="CI95" s="28"/>
      <c r="CJ95">
        <v>28</v>
      </c>
      <c r="CK95">
        <v>28</v>
      </c>
      <c r="CL95" s="32">
        <v>0</v>
      </c>
      <c r="CM95" s="25"/>
      <c r="CP95" s="32">
        <v>0</v>
      </c>
      <c r="CQ95" s="28"/>
      <c r="CT95" s="32">
        <v>0</v>
      </c>
      <c r="CU95" s="25"/>
      <c r="CV95" s="27">
        <v>7</v>
      </c>
      <c r="CW95" s="30">
        <v>7</v>
      </c>
      <c r="CX95" s="32">
        <v>0</v>
      </c>
      <c r="CY95" s="28"/>
      <c r="CZ95">
        <v>7</v>
      </c>
      <c r="DA95">
        <v>7</v>
      </c>
      <c r="DB95" s="32">
        <v>0</v>
      </c>
      <c r="DC95" s="28"/>
      <c r="DD95">
        <v>14</v>
      </c>
      <c r="DE95">
        <v>14</v>
      </c>
      <c r="DF95" s="32">
        <v>0</v>
      </c>
      <c r="DG95" s="28"/>
      <c r="DJ95" s="32">
        <v>0</v>
      </c>
      <c r="DK95" s="25"/>
      <c r="DL95" s="23"/>
      <c r="DN95">
        <v>7</v>
      </c>
      <c r="DO95">
        <v>7</v>
      </c>
      <c r="DP95" s="32">
        <v>0</v>
      </c>
      <c r="DQ95" s="28"/>
      <c r="DR95" s="30">
        <v>0</v>
      </c>
      <c r="DS95" s="30">
        <v>0</v>
      </c>
      <c r="DT95" s="32">
        <v>0</v>
      </c>
      <c r="DU95" s="28"/>
      <c r="DV95" s="30">
        <v>0</v>
      </c>
      <c r="DW95" s="30">
        <v>0</v>
      </c>
      <c r="DX95" s="32">
        <v>0</v>
      </c>
      <c r="DY95" s="28"/>
      <c r="DZ95" s="24">
        <v>0</v>
      </c>
      <c r="EA95" s="30">
        <v>0</v>
      </c>
      <c r="EB95" s="32">
        <v>0</v>
      </c>
      <c r="EC95" s="28"/>
    </row>
    <row r="96" spans="1:133" x14ac:dyDescent="0.25">
      <c r="A96" s="32" t="s">
        <v>168</v>
      </c>
      <c r="B96" s="23">
        <v>1</v>
      </c>
      <c r="E96" s="32">
        <f t="shared" si="5"/>
        <v>0</v>
      </c>
      <c r="G96" s="26"/>
      <c r="H96" s="34"/>
      <c r="I96" s="34">
        <f t="shared" si="6"/>
        <v>0</v>
      </c>
      <c r="J96" s="25"/>
      <c r="K96" s="34"/>
      <c r="M96" s="32">
        <v>0</v>
      </c>
      <c r="N96" s="25"/>
      <c r="O96" s="26"/>
      <c r="R96" s="32">
        <v>0</v>
      </c>
      <c r="S96" s="25"/>
      <c r="T96" s="26"/>
      <c r="W96" s="32">
        <v>0</v>
      </c>
      <c r="X96" s="25"/>
      <c r="Y96" s="30"/>
      <c r="AA96" s="32">
        <v>0</v>
      </c>
      <c r="AB96" s="25"/>
      <c r="AC96" s="26"/>
      <c r="AD96" s="30"/>
      <c r="AH96" s="32">
        <v>0</v>
      </c>
      <c r="AI96" s="25"/>
      <c r="AL96" s="32">
        <v>0</v>
      </c>
      <c r="AM96" s="25"/>
      <c r="AN96" s="26"/>
      <c r="AR96" s="32">
        <v>0</v>
      </c>
      <c r="AS96" s="25"/>
      <c r="AX96" s="32">
        <v>0</v>
      </c>
      <c r="AY96" s="25"/>
      <c r="BB96" s="32">
        <v>0</v>
      </c>
      <c r="BC96" s="25"/>
      <c r="BD96" s="26"/>
      <c r="BF96" s="32">
        <v>0</v>
      </c>
      <c r="BG96" s="25"/>
      <c r="BH96" s="26"/>
      <c r="BJ96" s="32">
        <v>0</v>
      </c>
      <c r="BK96" s="25"/>
      <c r="BN96" s="32">
        <v>0</v>
      </c>
      <c r="BO96" s="25"/>
      <c r="BP96" s="26"/>
      <c r="BR96" s="32">
        <v>0</v>
      </c>
      <c r="BS96" s="25"/>
      <c r="BT96" s="26"/>
      <c r="BV96" s="32">
        <v>0</v>
      </c>
      <c r="BW96" s="25"/>
      <c r="BZ96" s="32">
        <v>0</v>
      </c>
      <c r="CA96" s="28"/>
      <c r="CD96" s="32">
        <v>0</v>
      </c>
      <c r="CE96" s="25"/>
      <c r="CH96" s="32">
        <v>0</v>
      </c>
      <c r="CI96" s="28"/>
      <c r="CL96" s="32">
        <v>0</v>
      </c>
      <c r="CM96" s="25"/>
      <c r="CP96" s="32">
        <v>0</v>
      </c>
      <c r="CQ96" s="28"/>
      <c r="CT96" s="32">
        <v>0</v>
      </c>
      <c r="CU96" s="25"/>
      <c r="CV96" s="24"/>
      <c r="CX96" s="32">
        <v>0</v>
      </c>
      <c r="CY96" s="28"/>
      <c r="DB96" s="32">
        <v>0</v>
      </c>
      <c r="DC96" s="28"/>
      <c r="DF96" s="32">
        <v>0</v>
      </c>
      <c r="DG96" s="28"/>
      <c r="DJ96" s="32">
        <v>0</v>
      </c>
      <c r="DK96" s="25"/>
      <c r="DL96" s="23"/>
      <c r="DN96" s="23"/>
      <c r="DP96" s="32">
        <v>0</v>
      </c>
      <c r="DQ96" s="28"/>
      <c r="DR96" s="30">
        <v>0</v>
      </c>
      <c r="DS96" s="30">
        <v>0</v>
      </c>
      <c r="DT96" s="32">
        <v>0</v>
      </c>
      <c r="DU96" s="28"/>
      <c r="DV96" s="30">
        <v>0</v>
      </c>
      <c r="DW96" s="30">
        <v>0</v>
      </c>
      <c r="DX96" s="32">
        <v>0</v>
      </c>
      <c r="DY96" s="28"/>
      <c r="DZ96" s="24">
        <v>0</v>
      </c>
      <c r="EA96" s="30">
        <v>0</v>
      </c>
      <c r="EB96" s="32">
        <v>0</v>
      </c>
      <c r="EC96" s="28"/>
    </row>
    <row r="97" spans="1:133" x14ac:dyDescent="0.25">
      <c r="A97" s="32" t="s">
        <v>169</v>
      </c>
      <c r="B97" s="23">
        <v>0.41</v>
      </c>
      <c r="E97" s="32">
        <f t="shared" si="5"/>
        <v>0</v>
      </c>
      <c r="G97" s="27">
        <v>8</v>
      </c>
      <c r="H97" s="39">
        <v>7.6000000000000014</v>
      </c>
      <c r="I97" s="34">
        <f t="shared" si="6"/>
        <v>0.39999999999999858</v>
      </c>
      <c r="J97" s="25"/>
      <c r="K97" s="35">
        <v>24</v>
      </c>
      <c r="L97">
        <v>22</v>
      </c>
      <c r="M97" s="32">
        <v>2</v>
      </c>
      <c r="N97" s="25"/>
      <c r="O97" s="26"/>
      <c r="R97" s="32">
        <v>0</v>
      </c>
      <c r="S97" s="25"/>
      <c r="T97" s="27">
        <v>8</v>
      </c>
      <c r="V97">
        <v>8</v>
      </c>
      <c r="W97" s="32">
        <v>0</v>
      </c>
      <c r="X97" s="25"/>
      <c r="Y97">
        <v>8</v>
      </c>
      <c r="Z97" s="30">
        <v>6</v>
      </c>
      <c r="AA97" s="32">
        <v>2</v>
      </c>
      <c r="AB97" s="25"/>
      <c r="AC97" s="26"/>
      <c r="AD97" s="30"/>
      <c r="AF97">
        <v>16</v>
      </c>
      <c r="AG97">
        <v>21</v>
      </c>
      <c r="AH97" s="32">
        <v>-5</v>
      </c>
      <c r="AI97" s="25"/>
      <c r="AJ97">
        <v>8</v>
      </c>
      <c r="AK97" s="30">
        <v>7.8000000000000043</v>
      </c>
      <c r="AL97" s="32">
        <v>0.19999999999999571</v>
      </c>
      <c r="AM97" s="25"/>
      <c r="AN97" s="26"/>
      <c r="AR97" s="32">
        <v>0</v>
      </c>
      <c r="AS97" s="25"/>
      <c r="AV97">
        <v>32</v>
      </c>
      <c r="AW97">
        <v>30</v>
      </c>
      <c r="AX97" s="32">
        <v>2</v>
      </c>
      <c r="AY97" s="25"/>
      <c r="BB97" s="32">
        <v>0</v>
      </c>
      <c r="BC97" s="25"/>
      <c r="BD97" s="26"/>
      <c r="BF97" s="32">
        <v>0</v>
      </c>
      <c r="BG97" s="25"/>
      <c r="BH97" s="27">
        <v>8</v>
      </c>
      <c r="BI97">
        <v>8</v>
      </c>
      <c r="BJ97" s="32">
        <v>0</v>
      </c>
      <c r="BK97" s="25"/>
      <c r="BL97">
        <v>8</v>
      </c>
      <c r="BM97">
        <v>8</v>
      </c>
      <c r="BN97" s="32">
        <v>0</v>
      </c>
      <c r="BO97" s="25"/>
      <c r="BP97" s="27">
        <v>24</v>
      </c>
      <c r="BQ97">
        <v>25</v>
      </c>
      <c r="BR97" s="32">
        <v>-1</v>
      </c>
      <c r="BS97" s="25"/>
      <c r="BT97" s="26"/>
      <c r="BV97" s="32">
        <v>0</v>
      </c>
      <c r="BW97" s="25"/>
      <c r="BX97">
        <v>16</v>
      </c>
      <c r="BY97">
        <v>16</v>
      </c>
      <c r="BZ97" s="32">
        <v>0</v>
      </c>
      <c r="CA97" s="28"/>
      <c r="CD97" s="32">
        <v>0</v>
      </c>
      <c r="CE97" s="25"/>
      <c r="CH97" s="32">
        <v>0</v>
      </c>
      <c r="CI97" s="28"/>
      <c r="CJ97">
        <v>8</v>
      </c>
      <c r="CK97">
        <v>8</v>
      </c>
      <c r="CL97" s="32">
        <v>0</v>
      </c>
      <c r="CM97" s="25"/>
      <c r="CP97" s="32">
        <v>0</v>
      </c>
      <c r="CQ97" s="28"/>
      <c r="CT97" s="32">
        <v>0</v>
      </c>
      <c r="CU97" s="25"/>
      <c r="CV97" s="24"/>
      <c r="CX97" s="32">
        <v>0</v>
      </c>
      <c r="CY97" s="28"/>
      <c r="DB97" s="32">
        <v>0</v>
      </c>
      <c r="DC97" s="28"/>
      <c r="DF97" s="32">
        <v>0</v>
      </c>
      <c r="DG97" s="28"/>
      <c r="DJ97" s="32">
        <v>0</v>
      </c>
      <c r="DK97" s="25"/>
      <c r="DL97" s="23"/>
      <c r="DN97">
        <v>32</v>
      </c>
      <c r="DO97">
        <v>35</v>
      </c>
      <c r="DP97" s="32">
        <v>-3</v>
      </c>
      <c r="DQ97" s="28"/>
      <c r="DR97" s="30">
        <v>0</v>
      </c>
      <c r="DS97" s="30">
        <v>0</v>
      </c>
      <c r="DT97" s="32">
        <v>0</v>
      </c>
      <c r="DU97" s="28"/>
      <c r="DV97" s="30">
        <v>0</v>
      </c>
      <c r="DW97" s="30">
        <v>0</v>
      </c>
      <c r="DX97" s="32">
        <v>0</v>
      </c>
      <c r="DY97" s="28"/>
      <c r="DZ97" s="24">
        <v>0</v>
      </c>
      <c r="EA97" s="30">
        <v>0</v>
      </c>
      <c r="EB97" s="32">
        <v>0</v>
      </c>
      <c r="EC97" s="28"/>
    </row>
    <row r="98" spans="1:133" x14ac:dyDescent="0.25">
      <c r="A98" s="32" t="s">
        <v>170</v>
      </c>
      <c r="B98" s="23">
        <v>1</v>
      </c>
      <c r="E98" s="32">
        <f t="shared" si="5"/>
        <v>0</v>
      </c>
      <c r="G98" s="26"/>
      <c r="H98" s="34"/>
      <c r="I98" s="34">
        <f t="shared" si="6"/>
        <v>0</v>
      </c>
      <c r="J98" s="25"/>
      <c r="K98" s="34"/>
      <c r="M98" s="32">
        <v>0</v>
      </c>
      <c r="N98" s="25"/>
      <c r="O98" s="26"/>
      <c r="R98" s="32">
        <v>0</v>
      </c>
      <c r="S98" s="25"/>
      <c r="T98" s="26"/>
      <c r="W98" s="32">
        <v>0</v>
      </c>
      <c r="X98" s="25"/>
      <c r="Y98" s="30"/>
      <c r="AA98" s="32">
        <v>0</v>
      </c>
      <c r="AB98" s="25"/>
      <c r="AC98" s="26"/>
      <c r="AD98" s="30"/>
      <c r="AH98" s="32">
        <v>0</v>
      </c>
      <c r="AI98" s="25"/>
      <c r="AL98" s="32">
        <v>0</v>
      </c>
      <c r="AM98" s="25"/>
      <c r="AN98" s="26"/>
      <c r="AR98" s="32">
        <v>0</v>
      </c>
      <c r="AS98" s="25"/>
      <c r="AX98" s="32">
        <v>0</v>
      </c>
      <c r="AY98" s="25"/>
      <c r="BB98" s="32">
        <v>0</v>
      </c>
      <c r="BC98" s="25"/>
      <c r="BD98" s="26"/>
      <c r="BF98" s="32">
        <v>0</v>
      </c>
      <c r="BG98" s="25"/>
      <c r="BH98" s="26"/>
      <c r="BJ98" s="32">
        <v>0</v>
      </c>
      <c r="BK98" s="25"/>
      <c r="BN98" s="32">
        <v>0</v>
      </c>
      <c r="BO98" s="25"/>
      <c r="BP98" s="26"/>
      <c r="BR98" s="32">
        <v>0</v>
      </c>
      <c r="BS98" s="25"/>
      <c r="BT98" s="26"/>
      <c r="BV98" s="32">
        <v>0</v>
      </c>
      <c r="BW98" s="25"/>
      <c r="BZ98" s="32">
        <v>0</v>
      </c>
      <c r="CA98" s="28"/>
      <c r="CD98" s="32">
        <v>0</v>
      </c>
      <c r="CE98" s="25"/>
      <c r="CH98" s="32">
        <v>0</v>
      </c>
      <c r="CI98" s="28"/>
      <c r="CL98" s="32">
        <v>0</v>
      </c>
      <c r="CM98" s="25"/>
      <c r="CP98" s="32">
        <v>0</v>
      </c>
      <c r="CQ98" s="28"/>
      <c r="CT98" s="32">
        <v>0</v>
      </c>
      <c r="CU98" s="25"/>
      <c r="CV98" s="24"/>
      <c r="CX98" s="32">
        <v>0</v>
      </c>
      <c r="CY98" s="28"/>
      <c r="DB98" s="32">
        <v>0</v>
      </c>
      <c r="DC98" s="28"/>
      <c r="DF98" s="32">
        <v>0</v>
      </c>
      <c r="DG98" s="28"/>
      <c r="DJ98" s="32">
        <v>0</v>
      </c>
      <c r="DK98" s="25"/>
      <c r="DL98" s="23"/>
      <c r="DN98" s="23"/>
      <c r="DP98" s="32">
        <v>0</v>
      </c>
      <c r="DQ98" s="28"/>
      <c r="DR98" s="30">
        <v>0</v>
      </c>
      <c r="DS98" s="30">
        <v>0</v>
      </c>
      <c r="DT98" s="32">
        <v>0</v>
      </c>
      <c r="DU98" s="28"/>
      <c r="DV98" s="30">
        <v>0</v>
      </c>
      <c r="DW98" s="30">
        <v>0</v>
      </c>
      <c r="DX98" s="32">
        <v>0</v>
      </c>
      <c r="DY98" s="28"/>
      <c r="DZ98" s="24">
        <v>0</v>
      </c>
      <c r="EA98" s="30">
        <v>0</v>
      </c>
      <c r="EB98" s="32">
        <v>0</v>
      </c>
      <c r="EC98" s="28"/>
    </row>
    <row r="99" spans="1:133" x14ac:dyDescent="0.25">
      <c r="A99" s="32" t="s">
        <v>171</v>
      </c>
      <c r="B99" s="23">
        <v>0.36</v>
      </c>
      <c r="E99" s="32">
        <f t="shared" si="5"/>
        <v>0</v>
      </c>
      <c r="G99" s="27">
        <v>24</v>
      </c>
      <c r="H99" s="39">
        <v>24.4</v>
      </c>
      <c r="I99" s="34">
        <f t="shared" si="6"/>
        <v>-0.39999999999999858</v>
      </c>
      <c r="J99" s="25"/>
      <c r="K99" s="35">
        <v>18</v>
      </c>
      <c r="L99">
        <v>20</v>
      </c>
      <c r="M99" s="32">
        <v>-2</v>
      </c>
      <c r="N99" s="25"/>
      <c r="O99" s="27">
        <v>6</v>
      </c>
      <c r="Q99">
        <v>6</v>
      </c>
      <c r="R99" s="32">
        <v>0</v>
      </c>
      <c r="S99" s="25"/>
      <c r="T99" s="27">
        <v>24</v>
      </c>
      <c r="V99">
        <v>26</v>
      </c>
      <c r="W99" s="32">
        <v>-2</v>
      </c>
      <c r="X99" s="25"/>
      <c r="Y99">
        <v>6</v>
      </c>
      <c r="Z99" s="30">
        <v>7</v>
      </c>
      <c r="AA99" s="32">
        <v>-1</v>
      </c>
      <c r="AB99" s="25"/>
      <c r="AC99" s="26"/>
      <c r="AD99" s="30"/>
      <c r="AF99">
        <v>36</v>
      </c>
      <c r="AG99">
        <v>39</v>
      </c>
      <c r="AH99" s="32">
        <v>-3</v>
      </c>
      <c r="AI99" s="25"/>
      <c r="AJ99">
        <v>12</v>
      </c>
      <c r="AK99" s="30">
        <v>10.4</v>
      </c>
      <c r="AL99" s="32">
        <v>1.6</v>
      </c>
      <c r="AM99" s="25"/>
      <c r="AN99" s="26"/>
      <c r="AP99">
        <v>12</v>
      </c>
      <c r="AQ99">
        <v>13</v>
      </c>
      <c r="AR99" s="32">
        <v>-1</v>
      </c>
      <c r="AS99" s="25"/>
      <c r="AV99">
        <v>18</v>
      </c>
      <c r="AW99">
        <v>20</v>
      </c>
      <c r="AX99" s="32">
        <v>-2</v>
      </c>
      <c r="AY99" s="25"/>
      <c r="BB99" s="32">
        <v>0</v>
      </c>
      <c r="BC99" s="25"/>
      <c r="BD99" s="27">
        <v>42</v>
      </c>
      <c r="BE99">
        <v>42</v>
      </c>
      <c r="BF99" s="32">
        <v>0</v>
      </c>
      <c r="BG99" s="25"/>
      <c r="BH99" s="27">
        <v>42</v>
      </c>
      <c r="BI99">
        <v>42</v>
      </c>
      <c r="BJ99" s="32">
        <v>0</v>
      </c>
      <c r="BK99" s="25"/>
      <c r="BL99">
        <v>12</v>
      </c>
      <c r="BM99">
        <v>12</v>
      </c>
      <c r="BN99" s="32">
        <v>0</v>
      </c>
      <c r="BO99" s="25"/>
      <c r="BP99" s="27">
        <v>30</v>
      </c>
      <c r="BQ99">
        <v>30</v>
      </c>
      <c r="BR99" s="32">
        <v>0</v>
      </c>
      <c r="BS99" s="25"/>
      <c r="BT99" s="27">
        <v>30</v>
      </c>
      <c r="BU99">
        <v>33</v>
      </c>
      <c r="BV99" s="32">
        <v>-3</v>
      </c>
      <c r="BW99" s="25"/>
      <c r="BX99">
        <v>24</v>
      </c>
      <c r="BY99">
        <v>27</v>
      </c>
      <c r="BZ99" s="32">
        <v>-3</v>
      </c>
      <c r="CA99" s="28"/>
      <c r="CB99">
        <v>12</v>
      </c>
      <c r="CC99">
        <v>14</v>
      </c>
      <c r="CD99" s="32">
        <v>-2</v>
      </c>
      <c r="CE99" s="25"/>
      <c r="CF99">
        <v>30</v>
      </c>
      <c r="CG99">
        <v>32</v>
      </c>
      <c r="CH99" s="32">
        <v>-2</v>
      </c>
      <c r="CI99" s="28"/>
      <c r="CJ99">
        <v>6</v>
      </c>
      <c r="CK99">
        <v>6</v>
      </c>
      <c r="CL99" s="32">
        <v>0</v>
      </c>
      <c r="CM99" s="25"/>
      <c r="CN99">
        <v>6</v>
      </c>
      <c r="CO99">
        <v>6</v>
      </c>
      <c r="CP99" s="32">
        <v>0</v>
      </c>
      <c r="CQ99" s="28"/>
      <c r="CR99">
        <v>24</v>
      </c>
      <c r="CS99" s="30">
        <v>24.4</v>
      </c>
      <c r="CT99" s="32">
        <v>-0.39999999999999858</v>
      </c>
      <c r="CU99" s="25"/>
      <c r="CV99" s="24"/>
      <c r="CX99" s="32">
        <v>0</v>
      </c>
      <c r="CY99" s="28"/>
      <c r="CZ99">
        <v>6</v>
      </c>
      <c r="DA99">
        <v>4</v>
      </c>
      <c r="DB99" s="32">
        <v>2</v>
      </c>
      <c r="DC99" s="28"/>
      <c r="DF99" s="32">
        <v>0</v>
      </c>
      <c r="DG99" s="28"/>
      <c r="DJ99" s="32">
        <v>0</v>
      </c>
      <c r="DK99" s="25"/>
      <c r="DL99">
        <v>48</v>
      </c>
      <c r="DM99">
        <v>50</v>
      </c>
      <c r="DN99">
        <v>42</v>
      </c>
      <c r="DO99">
        <v>44</v>
      </c>
      <c r="DP99" s="32">
        <v>-4</v>
      </c>
      <c r="DQ99" s="28"/>
      <c r="DR99" s="30">
        <v>36</v>
      </c>
      <c r="DS99" s="30">
        <v>36</v>
      </c>
      <c r="DT99" s="32">
        <v>0</v>
      </c>
      <c r="DU99" s="28"/>
      <c r="DV99" s="30">
        <v>0</v>
      </c>
      <c r="DW99" s="30">
        <v>0</v>
      </c>
      <c r="DX99" s="32">
        <v>0</v>
      </c>
      <c r="DY99" s="28"/>
      <c r="DZ99" s="24">
        <v>0</v>
      </c>
      <c r="EA99" s="30">
        <v>0</v>
      </c>
      <c r="EB99" s="32">
        <v>0</v>
      </c>
      <c r="EC99" s="28"/>
    </row>
    <row r="100" spans="1:133" x14ac:dyDescent="0.25">
      <c r="A100" s="32" t="s">
        <v>172</v>
      </c>
      <c r="B100" s="23">
        <v>1</v>
      </c>
      <c r="E100" s="32">
        <f t="shared" si="5"/>
        <v>0</v>
      </c>
      <c r="G100" s="26"/>
      <c r="H100" s="34"/>
      <c r="I100" s="34">
        <f t="shared" si="6"/>
        <v>0</v>
      </c>
      <c r="J100" s="25"/>
      <c r="K100" s="34"/>
      <c r="M100" s="32">
        <v>0</v>
      </c>
      <c r="N100" s="25"/>
      <c r="O100" s="26"/>
      <c r="R100" s="32">
        <v>0</v>
      </c>
      <c r="S100" s="25"/>
      <c r="T100" s="26"/>
      <c r="W100" s="32">
        <v>0</v>
      </c>
      <c r="X100" s="25"/>
      <c r="Y100" s="30"/>
      <c r="AA100" s="32">
        <v>0</v>
      </c>
      <c r="AB100" s="25"/>
      <c r="AC100" s="26"/>
      <c r="AD100" s="30"/>
      <c r="AH100" s="32">
        <v>0</v>
      </c>
      <c r="AI100" s="25"/>
      <c r="AL100" s="32">
        <v>0</v>
      </c>
      <c r="AM100" s="25"/>
      <c r="AN100" s="26"/>
      <c r="AR100" s="32">
        <v>0</v>
      </c>
      <c r="AS100" s="25"/>
      <c r="AX100" s="32">
        <v>0</v>
      </c>
      <c r="AY100" s="25"/>
      <c r="BB100" s="32">
        <v>0</v>
      </c>
      <c r="BC100" s="25"/>
      <c r="BD100" s="26"/>
      <c r="BF100" s="32">
        <v>0</v>
      </c>
      <c r="BG100" s="25"/>
      <c r="BH100" s="26"/>
      <c r="BJ100" s="32">
        <v>0</v>
      </c>
      <c r="BK100" s="25"/>
      <c r="BN100" s="32">
        <v>0</v>
      </c>
      <c r="BO100" s="25"/>
      <c r="BP100" s="26"/>
      <c r="BR100" s="32">
        <v>0</v>
      </c>
      <c r="BS100" s="25"/>
      <c r="BT100" s="26"/>
      <c r="BV100" s="32">
        <v>0</v>
      </c>
      <c r="BW100" s="25"/>
      <c r="BZ100" s="32">
        <v>0</v>
      </c>
      <c r="CA100" s="28"/>
      <c r="CD100" s="32">
        <v>0</v>
      </c>
      <c r="CE100" s="25"/>
      <c r="CH100" s="32">
        <v>0</v>
      </c>
      <c r="CI100" s="28"/>
      <c r="CL100" s="32">
        <v>0</v>
      </c>
      <c r="CM100" s="25"/>
      <c r="CP100" s="32">
        <v>0</v>
      </c>
      <c r="CQ100" s="28"/>
      <c r="CT100" s="32">
        <v>0</v>
      </c>
      <c r="CU100" s="25"/>
      <c r="CV100" s="24"/>
      <c r="CX100" s="32">
        <v>0</v>
      </c>
      <c r="CY100" s="28"/>
      <c r="DB100" s="32">
        <v>0</v>
      </c>
      <c r="DC100" s="28"/>
      <c r="DF100" s="32">
        <v>0</v>
      </c>
      <c r="DG100" s="28"/>
      <c r="DJ100" s="32">
        <v>0</v>
      </c>
      <c r="DK100" s="25"/>
      <c r="DL100" s="23"/>
      <c r="DN100" s="23"/>
      <c r="DP100" s="32">
        <v>0</v>
      </c>
      <c r="DQ100" s="28"/>
      <c r="DR100" s="30">
        <v>0</v>
      </c>
      <c r="DS100" s="30">
        <v>0</v>
      </c>
      <c r="DT100" s="32">
        <v>0</v>
      </c>
      <c r="DU100" s="28"/>
      <c r="DV100" s="30">
        <v>0</v>
      </c>
      <c r="DW100" s="30">
        <v>0</v>
      </c>
      <c r="DX100" s="32">
        <v>0</v>
      </c>
      <c r="DY100" s="28"/>
      <c r="DZ100" s="24">
        <v>0</v>
      </c>
      <c r="EA100" s="30">
        <v>0</v>
      </c>
      <c r="EB100" s="32">
        <v>0</v>
      </c>
      <c r="EC100" s="28"/>
    </row>
    <row r="101" spans="1:133" x14ac:dyDescent="0.25">
      <c r="A101" s="32" t="s">
        <v>173</v>
      </c>
      <c r="B101" s="23">
        <v>0.41</v>
      </c>
      <c r="E101" s="32">
        <f t="shared" si="5"/>
        <v>0</v>
      </c>
      <c r="G101" s="26"/>
      <c r="H101" s="34"/>
      <c r="I101" s="34">
        <f t="shared" si="6"/>
        <v>0</v>
      </c>
      <c r="J101" s="25"/>
      <c r="K101" s="35">
        <v>36</v>
      </c>
      <c r="L101">
        <v>36</v>
      </c>
      <c r="M101" s="32">
        <v>0</v>
      </c>
      <c r="N101" s="25"/>
      <c r="O101" s="26"/>
      <c r="R101" s="32">
        <v>0</v>
      </c>
      <c r="S101" s="25"/>
      <c r="T101" s="27">
        <v>18</v>
      </c>
      <c r="V101">
        <v>18</v>
      </c>
      <c r="W101" s="32">
        <v>0</v>
      </c>
      <c r="X101" s="25"/>
      <c r="Y101">
        <v>6</v>
      </c>
      <c r="Z101" s="30">
        <v>6.1999999999999957</v>
      </c>
      <c r="AA101" s="32">
        <v>-0.19999999999999571</v>
      </c>
      <c r="AB101" s="25"/>
      <c r="AC101" s="26"/>
      <c r="AD101" s="30"/>
      <c r="AH101" s="32">
        <v>0</v>
      </c>
      <c r="AI101" s="25"/>
      <c r="AJ101">
        <v>48</v>
      </c>
      <c r="AK101" s="30">
        <v>46.8</v>
      </c>
      <c r="AL101" s="32">
        <v>1.2000000000000031</v>
      </c>
      <c r="AM101" s="25"/>
      <c r="AN101" s="26"/>
      <c r="AP101">
        <v>12</v>
      </c>
      <c r="AQ101">
        <v>14</v>
      </c>
      <c r="AR101" s="32">
        <v>-2</v>
      </c>
      <c r="AS101" s="25"/>
      <c r="AX101" s="32">
        <v>0</v>
      </c>
      <c r="AY101" s="25"/>
      <c r="AZ101">
        <v>42</v>
      </c>
      <c r="BA101" s="30">
        <v>42</v>
      </c>
      <c r="BB101" s="32">
        <v>0</v>
      </c>
      <c r="BC101" s="25"/>
      <c r="BD101" s="27">
        <v>6</v>
      </c>
      <c r="BE101">
        <v>6</v>
      </c>
      <c r="BF101" s="32">
        <v>0</v>
      </c>
      <c r="BG101" s="25"/>
      <c r="BH101" s="27">
        <v>18</v>
      </c>
      <c r="BI101">
        <v>18</v>
      </c>
      <c r="BJ101" s="32">
        <v>0</v>
      </c>
      <c r="BK101" s="25"/>
      <c r="BL101">
        <v>30</v>
      </c>
      <c r="BM101">
        <v>30</v>
      </c>
      <c r="BN101" s="32">
        <v>0</v>
      </c>
      <c r="BO101" s="25"/>
      <c r="BP101" s="27">
        <v>6</v>
      </c>
      <c r="BQ101">
        <v>6</v>
      </c>
      <c r="BR101" s="32">
        <v>0</v>
      </c>
      <c r="BS101" s="25"/>
      <c r="BT101" s="27">
        <v>24</v>
      </c>
      <c r="BU101">
        <v>24</v>
      </c>
      <c r="BV101" s="32">
        <v>0</v>
      </c>
      <c r="BW101" s="25"/>
      <c r="BX101">
        <v>18</v>
      </c>
      <c r="BY101">
        <v>20</v>
      </c>
      <c r="BZ101" s="32">
        <v>-2</v>
      </c>
      <c r="CA101" s="28"/>
      <c r="CB101">
        <v>12</v>
      </c>
      <c r="CC101">
        <v>11</v>
      </c>
      <c r="CD101" s="32">
        <v>1</v>
      </c>
      <c r="CE101" s="25"/>
      <c r="CF101">
        <v>18</v>
      </c>
      <c r="CG101">
        <v>18</v>
      </c>
      <c r="CH101" s="32">
        <v>0</v>
      </c>
      <c r="CI101" s="28"/>
      <c r="CJ101">
        <v>12</v>
      </c>
      <c r="CK101">
        <v>12</v>
      </c>
      <c r="CL101" s="32">
        <v>0</v>
      </c>
      <c r="CM101" s="25"/>
      <c r="CP101" s="32">
        <v>0</v>
      </c>
      <c r="CQ101" s="28"/>
      <c r="CT101" s="32">
        <v>0</v>
      </c>
      <c r="CU101" s="25"/>
      <c r="CV101" s="24"/>
      <c r="CX101" s="32">
        <v>0</v>
      </c>
      <c r="CY101" s="28"/>
      <c r="DB101" s="32">
        <v>0</v>
      </c>
      <c r="DC101" s="28"/>
      <c r="DF101" s="32">
        <v>0</v>
      </c>
      <c r="DG101" s="28"/>
      <c r="DJ101" s="32">
        <v>0</v>
      </c>
      <c r="DK101" s="25"/>
      <c r="DL101" s="23"/>
      <c r="DN101">
        <v>48</v>
      </c>
      <c r="DO101">
        <v>51</v>
      </c>
      <c r="DP101" s="32">
        <v>-3</v>
      </c>
      <c r="DQ101" s="28"/>
      <c r="DR101" s="30">
        <v>0</v>
      </c>
      <c r="DS101" s="30">
        <v>0</v>
      </c>
      <c r="DT101" s="32">
        <v>0</v>
      </c>
      <c r="DU101" s="28"/>
      <c r="DV101" s="30">
        <v>0</v>
      </c>
      <c r="DW101" s="30">
        <v>0</v>
      </c>
      <c r="DX101" s="32">
        <v>0</v>
      </c>
      <c r="DY101" s="28"/>
      <c r="DZ101" s="24">
        <v>0</v>
      </c>
      <c r="EA101" s="30">
        <v>0</v>
      </c>
      <c r="EB101" s="32">
        <v>0</v>
      </c>
      <c r="EC101" s="28"/>
    </row>
    <row r="102" spans="1:133" x14ac:dyDescent="0.25">
      <c r="A102" s="32" t="s">
        <v>174</v>
      </c>
      <c r="B102" s="23">
        <v>1</v>
      </c>
      <c r="E102" s="32">
        <f t="shared" si="5"/>
        <v>0</v>
      </c>
      <c r="G102" s="26"/>
      <c r="H102" s="34"/>
      <c r="I102" s="34">
        <f t="shared" si="6"/>
        <v>0</v>
      </c>
      <c r="J102" s="25"/>
      <c r="K102" s="34"/>
      <c r="M102" s="32">
        <v>0</v>
      </c>
      <c r="N102" s="25"/>
      <c r="O102" s="26"/>
      <c r="R102" s="32">
        <v>0</v>
      </c>
      <c r="S102" s="25"/>
      <c r="T102" s="26"/>
      <c r="W102" s="32">
        <v>0</v>
      </c>
      <c r="X102" s="25"/>
      <c r="Y102" s="30"/>
      <c r="AA102" s="32">
        <v>0</v>
      </c>
      <c r="AB102" s="25"/>
      <c r="AC102" s="26"/>
      <c r="AD102" s="30"/>
      <c r="AH102" s="32">
        <v>0</v>
      </c>
      <c r="AI102" s="25"/>
      <c r="AL102" s="32">
        <v>0</v>
      </c>
      <c r="AM102" s="25"/>
      <c r="AN102" s="26"/>
      <c r="AR102" s="32">
        <v>0</v>
      </c>
      <c r="AS102" s="25"/>
      <c r="AX102" s="32">
        <v>0</v>
      </c>
      <c r="AY102" s="25"/>
      <c r="BB102" s="32">
        <v>0</v>
      </c>
      <c r="BC102" s="25"/>
      <c r="BD102" s="26"/>
      <c r="BF102" s="32">
        <v>0</v>
      </c>
      <c r="BG102" s="25"/>
      <c r="BH102" s="26"/>
      <c r="BJ102" s="32">
        <v>0</v>
      </c>
      <c r="BK102" s="25"/>
      <c r="BN102" s="32">
        <v>0</v>
      </c>
      <c r="BO102" s="25"/>
      <c r="BP102" s="26"/>
      <c r="BR102" s="32">
        <v>0</v>
      </c>
      <c r="BS102" s="25"/>
      <c r="BT102" s="26"/>
      <c r="BV102" s="32">
        <v>0</v>
      </c>
      <c r="BW102" s="25"/>
      <c r="BZ102" s="32">
        <v>0</v>
      </c>
      <c r="CA102" s="28"/>
      <c r="CD102" s="32">
        <v>0</v>
      </c>
      <c r="CE102" s="25"/>
      <c r="CH102" s="32">
        <v>0</v>
      </c>
      <c r="CI102" s="28"/>
      <c r="CL102" s="32">
        <v>0</v>
      </c>
      <c r="CM102" s="25"/>
      <c r="CP102" s="32">
        <v>0</v>
      </c>
      <c r="CQ102" s="28"/>
      <c r="CT102" s="32">
        <v>0</v>
      </c>
      <c r="CU102" s="25"/>
      <c r="CV102" s="24"/>
      <c r="CX102" s="32">
        <v>0</v>
      </c>
      <c r="CY102" s="28"/>
      <c r="DB102" s="32">
        <v>0</v>
      </c>
      <c r="DC102" s="28"/>
      <c r="DF102" s="32">
        <v>0</v>
      </c>
      <c r="DG102" s="28"/>
      <c r="DJ102" s="32">
        <v>0</v>
      </c>
      <c r="DK102" s="25"/>
      <c r="DL102" s="23"/>
      <c r="DN102" s="23"/>
      <c r="DP102" s="32">
        <v>0</v>
      </c>
      <c r="DQ102" s="28"/>
      <c r="DR102" s="30">
        <v>0</v>
      </c>
      <c r="DS102" s="30">
        <v>0</v>
      </c>
      <c r="DT102" s="32">
        <v>0</v>
      </c>
      <c r="DU102" s="28"/>
      <c r="DV102" s="30">
        <v>0</v>
      </c>
      <c r="DW102" s="30">
        <v>0</v>
      </c>
      <c r="DX102" s="32">
        <v>0</v>
      </c>
      <c r="DY102" s="28"/>
      <c r="DZ102" s="24">
        <v>0</v>
      </c>
      <c r="EA102" s="30">
        <v>0</v>
      </c>
      <c r="EB102" s="32">
        <v>0</v>
      </c>
      <c r="EC102" s="28"/>
    </row>
    <row r="103" spans="1:133" x14ac:dyDescent="0.25">
      <c r="A103" s="32" t="s">
        <v>175</v>
      </c>
      <c r="B103" s="23">
        <v>0.41</v>
      </c>
      <c r="E103" s="32">
        <f t="shared" si="5"/>
        <v>0</v>
      </c>
      <c r="G103" s="26"/>
      <c r="H103" s="34"/>
      <c r="I103" s="34">
        <f t="shared" si="6"/>
        <v>0</v>
      </c>
      <c r="J103" s="25"/>
      <c r="K103" s="35">
        <v>18</v>
      </c>
      <c r="L103">
        <v>17</v>
      </c>
      <c r="M103" s="32">
        <v>1</v>
      </c>
      <c r="N103" s="25"/>
      <c r="O103" s="26"/>
      <c r="R103" s="32">
        <v>0</v>
      </c>
      <c r="S103" s="25"/>
      <c r="T103" s="26"/>
      <c r="W103" s="32">
        <v>0</v>
      </c>
      <c r="X103" s="25"/>
      <c r="Y103" s="30"/>
      <c r="AA103" s="32">
        <v>0</v>
      </c>
      <c r="AB103" s="25"/>
      <c r="AC103" s="26"/>
      <c r="AD103" s="30"/>
      <c r="AF103">
        <v>18</v>
      </c>
      <c r="AG103">
        <v>19</v>
      </c>
      <c r="AH103" s="32">
        <v>-1</v>
      </c>
      <c r="AI103" s="25"/>
      <c r="AJ103">
        <v>6</v>
      </c>
      <c r="AK103" s="30">
        <v>5.4000000000000021</v>
      </c>
      <c r="AL103" s="32">
        <v>0.59999999999999787</v>
      </c>
      <c r="AM103" s="25"/>
      <c r="AN103" s="26"/>
      <c r="AP103">
        <v>12</v>
      </c>
      <c r="AQ103">
        <v>12</v>
      </c>
      <c r="AR103" s="32">
        <v>0</v>
      </c>
      <c r="AS103" s="25"/>
      <c r="AV103">
        <v>12</v>
      </c>
      <c r="AW103">
        <v>12</v>
      </c>
      <c r="AX103" s="32">
        <v>0</v>
      </c>
      <c r="AY103" s="25"/>
      <c r="AZ103">
        <v>6</v>
      </c>
      <c r="BA103" s="30">
        <v>8</v>
      </c>
      <c r="BB103" s="32">
        <v>-2</v>
      </c>
      <c r="BC103" s="25"/>
      <c r="BD103" s="26"/>
      <c r="BF103" s="32">
        <v>0</v>
      </c>
      <c r="BG103" s="25"/>
      <c r="BH103" s="27">
        <v>6</v>
      </c>
      <c r="BI103">
        <v>6</v>
      </c>
      <c r="BJ103" s="32">
        <v>0</v>
      </c>
      <c r="BK103" s="25"/>
      <c r="BL103">
        <v>6</v>
      </c>
      <c r="BM103">
        <v>6</v>
      </c>
      <c r="BN103" s="32">
        <v>0</v>
      </c>
      <c r="BO103" s="25"/>
      <c r="BP103" s="27">
        <v>18</v>
      </c>
      <c r="BQ103">
        <v>18</v>
      </c>
      <c r="BR103" s="32">
        <v>0</v>
      </c>
      <c r="BS103" s="25"/>
      <c r="BT103" s="26"/>
      <c r="BV103" s="32">
        <v>0</v>
      </c>
      <c r="BW103" s="25"/>
      <c r="BZ103" s="32">
        <v>0</v>
      </c>
      <c r="CA103" s="28"/>
      <c r="CB103">
        <v>6</v>
      </c>
      <c r="CC103">
        <v>4</v>
      </c>
      <c r="CD103" s="32">
        <v>2</v>
      </c>
      <c r="CE103" s="25"/>
      <c r="CF103">
        <v>6</v>
      </c>
      <c r="CG103">
        <v>6</v>
      </c>
      <c r="CH103" s="32">
        <v>0</v>
      </c>
      <c r="CI103" s="28"/>
      <c r="CJ103">
        <v>6</v>
      </c>
      <c r="CK103">
        <v>6</v>
      </c>
      <c r="CL103" s="32">
        <v>0</v>
      </c>
      <c r="CM103" s="25"/>
      <c r="CP103" s="32">
        <v>0</v>
      </c>
      <c r="CQ103" s="28"/>
      <c r="CR103">
        <v>6</v>
      </c>
      <c r="CS103" s="30">
        <v>7.6000000000000014</v>
      </c>
      <c r="CT103" s="32">
        <v>-1.600000000000001</v>
      </c>
      <c r="CU103" s="25"/>
      <c r="CV103" s="24"/>
      <c r="CX103" s="32">
        <v>0</v>
      </c>
      <c r="CY103" s="28"/>
      <c r="DB103" s="32">
        <v>0</v>
      </c>
      <c r="DC103" s="28"/>
      <c r="DF103" s="32">
        <v>0</v>
      </c>
      <c r="DG103" s="28"/>
      <c r="DJ103" s="32">
        <v>0</v>
      </c>
      <c r="DK103" s="25"/>
      <c r="DL103" s="23"/>
      <c r="DN103">
        <v>24</v>
      </c>
      <c r="DO103">
        <v>26</v>
      </c>
      <c r="DP103" s="32">
        <v>-2</v>
      </c>
      <c r="DQ103" s="28"/>
      <c r="DR103" s="30">
        <v>0</v>
      </c>
      <c r="DS103" s="30">
        <v>0</v>
      </c>
      <c r="DT103" s="32">
        <v>0</v>
      </c>
      <c r="DU103" s="28"/>
      <c r="DV103" s="30">
        <v>0</v>
      </c>
      <c r="DW103" s="30">
        <v>0</v>
      </c>
      <c r="DX103" s="32">
        <v>0</v>
      </c>
      <c r="DY103" s="28"/>
      <c r="DZ103" s="24">
        <v>0</v>
      </c>
      <c r="EA103" s="30">
        <v>0</v>
      </c>
      <c r="EB103" s="32">
        <v>0</v>
      </c>
      <c r="EC103" s="28"/>
    </row>
    <row r="104" spans="1:133" x14ac:dyDescent="0.25">
      <c r="A104" s="32" t="s">
        <v>176</v>
      </c>
      <c r="B104" s="23">
        <v>0.28000000000000003</v>
      </c>
      <c r="E104" s="32">
        <f t="shared" si="5"/>
        <v>0</v>
      </c>
      <c r="G104" s="26"/>
      <c r="H104" s="34"/>
      <c r="I104" s="34">
        <f t="shared" si="6"/>
        <v>0</v>
      </c>
      <c r="J104" s="25"/>
      <c r="K104" s="34"/>
      <c r="M104" s="32">
        <v>0</v>
      </c>
      <c r="N104" s="25"/>
      <c r="O104" s="26"/>
      <c r="R104" s="32">
        <v>0</v>
      </c>
      <c r="S104" s="25"/>
      <c r="T104" s="26"/>
      <c r="W104" s="32">
        <v>0</v>
      </c>
      <c r="X104" s="25"/>
      <c r="Y104" s="30"/>
      <c r="AA104" s="32">
        <v>0</v>
      </c>
      <c r="AB104" s="25"/>
      <c r="AC104" s="26"/>
      <c r="AD104" s="30"/>
      <c r="AG104">
        <v>44</v>
      </c>
      <c r="AH104" s="32">
        <v>-4</v>
      </c>
      <c r="AI104" s="25"/>
      <c r="AK104" s="21">
        <v>36.200000000000003</v>
      </c>
      <c r="AL104" s="32">
        <v>-4.2000000000000028</v>
      </c>
      <c r="AM104" s="25"/>
      <c r="AN104" s="26"/>
      <c r="AR104" s="32">
        <v>0</v>
      </c>
      <c r="AS104" s="25"/>
      <c r="AT104">
        <v>24</v>
      </c>
      <c r="AU104">
        <v>24</v>
      </c>
      <c r="AV104">
        <v>32</v>
      </c>
      <c r="AW104">
        <v>36</v>
      </c>
      <c r="AX104" s="32">
        <v>-4</v>
      </c>
      <c r="AY104" s="25"/>
      <c r="AZ104">
        <v>8</v>
      </c>
      <c r="BA104" s="30">
        <v>8</v>
      </c>
      <c r="BB104" s="32">
        <v>0</v>
      </c>
      <c r="BC104" s="25"/>
      <c r="BD104" s="27">
        <v>24</v>
      </c>
      <c r="BE104">
        <v>24</v>
      </c>
      <c r="BF104" s="32">
        <v>0</v>
      </c>
      <c r="BG104" s="25"/>
      <c r="BH104" s="27">
        <v>16</v>
      </c>
      <c r="BI104">
        <v>16</v>
      </c>
      <c r="BJ104" s="32">
        <v>0</v>
      </c>
      <c r="BK104" s="25"/>
      <c r="BL104">
        <v>32</v>
      </c>
      <c r="BM104">
        <v>32</v>
      </c>
      <c r="BN104" s="32">
        <v>0</v>
      </c>
      <c r="BO104" s="25"/>
      <c r="BP104" s="27">
        <v>8</v>
      </c>
      <c r="BQ104">
        <v>8</v>
      </c>
      <c r="BR104" s="32">
        <v>0</v>
      </c>
      <c r="BS104" s="25"/>
      <c r="BT104" s="26"/>
      <c r="BV104" s="32">
        <v>0</v>
      </c>
      <c r="BW104" s="25"/>
      <c r="BX104">
        <v>16</v>
      </c>
      <c r="BY104">
        <v>16</v>
      </c>
      <c r="BZ104" s="32">
        <v>0</v>
      </c>
      <c r="CA104" s="28"/>
      <c r="CD104" s="32">
        <v>0</v>
      </c>
      <c r="CE104" s="25"/>
      <c r="CF104">
        <v>32</v>
      </c>
      <c r="CG104">
        <v>32</v>
      </c>
      <c r="CH104" s="32">
        <v>0</v>
      </c>
      <c r="CI104" s="28"/>
      <c r="CL104" s="32">
        <v>0</v>
      </c>
      <c r="CM104" s="25"/>
      <c r="CP104" s="32">
        <v>0</v>
      </c>
      <c r="CQ104" s="28"/>
      <c r="CT104" s="32">
        <v>0</v>
      </c>
      <c r="CU104" s="25"/>
      <c r="CV104" s="27">
        <v>8</v>
      </c>
      <c r="CW104" s="30">
        <v>8</v>
      </c>
      <c r="CX104" s="32">
        <v>0</v>
      </c>
      <c r="CY104" s="28"/>
      <c r="DB104" s="32">
        <v>0</v>
      </c>
      <c r="DC104" s="28"/>
      <c r="DF104" s="32">
        <v>0</v>
      </c>
      <c r="DG104" s="28"/>
      <c r="DJ104" s="32">
        <v>0</v>
      </c>
      <c r="DK104" s="25"/>
      <c r="DL104" s="23"/>
      <c r="DN104" s="23"/>
      <c r="DP104" s="32">
        <v>0</v>
      </c>
      <c r="DQ104" s="28"/>
      <c r="DR104" s="30">
        <v>0</v>
      </c>
      <c r="DS104" s="30">
        <v>0</v>
      </c>
      <c r="DT104" s="32">
        <v>0</v>
      </c>
      <c r="DU104" s="28"/>
      <c r="DV104" s="30">
        <v>0</v>
      </c>
      <c r="DW104" s="30">
        <v>0</v>
      </c>
      <c r="DX104" s="32">
        <v>0</v>
      </c>
      <c r="DY104" s="28"/>
      <c r="DZ104" s="24">
        <v>0</v>
      </c>
      <c r="EA104" s="30">
        <v>0</v>
      </c>
      <c r="EB104" s="32">
        <v>0</v>
      </c>
      <c r="EC104" s="28"/>
    </row>
    <row r="105" spans="1:133" x14ac:dyDescent="0.25">
      <c r="A105" s="32" t="s">
        <v>177</v>
      </c>
      <c r="B105" s="23">
        <v>0.35</v>
      </c>
      <c r="E105" s="32">
        <f t="shared" si="5"/>
        <v>0</v>
      </c>
      <c r="G105" s="26"/>
      <c r="H105" s="34"/>
      <c r="I105" s="34">
        <f t="shared" si="6"/>
        <v>0</v>
      </c>
      <c r="J105" s="25"/>
      <c r="K105" s="34"/>
      <c r="M105" s="32">
        <v>0</v>
      </c>
      <c r="N105" s="25"/>
      <c r="O105" s="26"/>
      <c r="R105" s="32">
        <v>0</v>
      </c>
      <c r="S105" s="25"/>
      <c r="T105" s="26"/>
      <c r="W105" s="32">
        <v>0</v>
      </c>
      <c r="X105" s="25"/>
      <c r="Y105" s="30"/>
      <c r="AA105" s="32">
        <v>0</v>
      </c>
      <c r="AB105" s="25"/>
      <c r="AC105" s="26"/>
      <c r="AD105" s="30"/>
      <c r="AH105" s="32">
        <v>0</v>
      </c>
      <c r="AI105" s="25"/>
      <c r="AL105" s="32">
        <v>0</v>
      </c>
      <c r="AM105" s="25"/>
      <c r="AN105" s="26"/>
      <c r="AR105" s="32">
        <v>0</v>
      </c>
      <c r="AS105" s="25"/>
      <c r="AX105" s="32">
        <v>0</v>
      </c>
      <c r="AY105" s="25"/>
      <c r="BB105" s="32">
        <v>0</v>
      </c>
      <c r="BC105" s="25"/>
      <c r="BD105" s="26"/>
      <c r="BF105" s="32">
        <v>0</v>
      </c>
      <c r="BG105" s="25"/>
      <c r="BH105" s="26"/>
      <c r="BJ105" s="32">
        <v>0</v>
      </c>
      <c r="BK105" s="25"/>
      <c r="BN105" s="32">
        <v>0</v>
      </c>
      <c r="BO105" s="25"/>
      <c r="BP105" s="26"/>
      <c r="BR105" s="32">
        <v>0</v>
      </c>
      <c r="BS105" s="25"/>
      <c r="BT105" s="26"/>
      <c r="BV105" s="32">
        <v>0</v>
      </c>
      <c r="BW105" s="25"/>
      <c r="BZ105" s="32">
        <v>0</v>
      </c>
      <c r="CA105" s="28"/>
      <c r="CD105" s="32">
        <v>0</v>
      </c>
      <c r="CE105" s="25"/>
      <c r="CH105" s="32">
        <v>0</v>
      </c>
      <c r="CI105" s="28"/>
      <c r="CL105" s="32">
        <v>0</v>
      </c>
      <c r="CM105" s="25"/>
      <c r="CP105" s="32">
        <v>0</v>
      </c>
      <c r="CQ105" s="28"/>
      <c r="CT105" s="32">
        <v>0</v>
      </c>
      <c r="CU105" s="25"/>
      <c r="CV105" s="24"/>
      <c r="CX105" s="32">
        <v>0</v>
      </c>
      <c r="CY105" s="28"/>
      <c r="DB105" s="32">
        <v>0</v>
      </c>
      <c r="DC105" s="28"/>
      <c r="DF105" s="32">
        <v>0</v>
      </c>
      <c r="DG105" s="28"/>
      <c r="DJ105" s="32">
        <v>0</v>
      </c>
      <c r="DK105" s="25"/>
      <c r="DL105" s="23"/>
      <c r="DN105" s="23"/>
      <c r="DP105" s="32">
        <v>0</v>
      </c>
      <c r="DQ105" s="28"/>
      <c r="DR105" s="30">
        <v>0</v>
      </c>
      <c r="DS105" s="30">
        <v>0</v>
      </c>
      <c r="DT105" s="32">
        <v>0</v>
      </c>
      <c r="DU105" s="28"/>
      <c r="DV105" s="30">
        <v>0</v>
      </c>
      <c r="DW105" s="30">
        <v>0</v>
      </c>
      <c r="DX105" s="32">
        <v>0</v>
      </c>
      <c r="DY105" s="28"/>
      <c r="DZ105" s="24">
        <v>0</v>
      </c>
      <c r="EA105" s="30">
        <v>0</v>
      </c>
      <c r="EB105" s="32">
        <v>0</v>
      </c>
      <c r="EC105" s="28"/>
    </row>
    <row r="106" spans="1:133" x14ac:dyDescent="0.25">
      <c r="A106" s="32" t="s">
        <v>178</v>
      </c>
      <c r="B106" s="23">
        <v>0.4</v>
      </c>
      <c r="E106" s="32">
        <f t="shared" si="5"/>
        <v>0</v>
      </c>
      <c r="G106" s="26"/>
      <c r="H106" s="34"/>
      <c r="I106" s="34">
        <f t="shared" si="6"/>
        <v>0</v>
      </c>
      <c r="J106" s="25"/>
      <c r="K106" s="34"/>
      <c r="M106" s="32">
        <v>0</v>
      </c>
      <c r="N106" s="25"/>
      <c r="O106" s="26"/>
      <c r="R106" s="32">
        <v>0</v>
      </c>
      <c r="S106" s="25"/>
      <c r="T106" s="26"/>
      <c r="W106" s="32">
        <v>0</v>
      </c>
      <c r="X106" s="25"/>
      <c r="Y106" s="30"/>
      <c r="AA106" s="32">
        <v>0</v>
      </c>
      <c r="AB106" s="25"/>
      <c r="AC106" s="26"/>
      <c r="AD106" s="30"/>
      <c r="AH106" s="32">
        <v>0</v>
      </c>
      <c r="AI106" s="25"/>
      <c r="AL106" s="32">
        <v>0</v>
      </c>
      <c r="AM106" s="25"/>
      <c r="AN106" s="26"/>
      <c r="AR106" s="32">
        <v>0</v>
      </c>
      <c r="AS106" s="25"/>
      <c r="AX106" s="32">
        <v>0</v>
      </c>
      <c r="AY106" s="25"/>
      <c r="BB106" s="32">
        <v>0</v>
      </c>
      <c r="BC106" s="25"/>
      <c r="BD106" s="26"/>
      <c r="BF106" s="32">
        <v>0</v>
      </c>
      <c r="BG106" s="25"/>
      <c r="BH106" s="26"/>
      <c r="BJ106" s="32">
        <v>0</v>
      </c>
      <c r="BK106" s="25"/>
      <c r="BN106" s="32">
        <v>0</v>
      </c>
      <c r="BO106" s="25"/>
      <c r="BP106" s="26"/>
      <c r="BR106" s="32">
        <v>0</v>
      </c>
      <c r="BS106" s="25"/>
      <c r="BT106" s="26"/>
      <c r="BV106" s="32">
        <v>0</v>
      </c>
      <c r="BW106" s="25"/>
      <c r="BZ106" s="32">
        <v>0</v>
      </c>
      <c r="CA106" s="28"/>
      <c r="CD106" s="32">
        <v>0</v>
      </c>
      <c r="CE106" s="25"/>
      <c r="CF106">
        <v>80</v>
      </c>
      <c r="CG106">
        <v>80</v>
      </c>
      <c r="CH106" s="32">
        <v>0</v>
      </c>
      <c r="CI106" s="28"/>
      <c r="CK106">
        <v>72</v>
      </c>
      <c r="CL106" s="33">
        <v>-72</v>
      </c>
      <c r="CM106" s="25">
        <v>28.8</v>
      </c>
      <c r="CP106" s="32">
        <v>0</v>
      </c>
      <c r="CQ106" s="28"/>
      <c r="CT106" s="32">
        <v>0</v>
      </c>
      <c r="CU106" s="25"/>
      <c r="CV106" s="27">
        <v>60</v>
      </c>
      <c r="CW106" s="30">
        <v>60</v>
      </c>
      <c r="CX106" s="32">
        <v>0</v>
      </c>
      <c r="CY106" s="28"/>
      <c r="DB106" s="32">
        <v>0</v>
      </c>
      <c r="DC106" s="28"/>
      <c r="DD106">
        <v>60</v>
      </c>
      <c r="DE106">
        <v>58</v>
      </c>
      <c r="DF106" s="32">
        <v>-2</v>
      </c>
      <c r="DG106" s="28"/>
      <c r="DJ106" s="32">
        <v>0</v>
      </c>
      <c r="DK106" s="25"/>
      <c r="DL106" s="23"/>
      <c r="DN106">
        <v>20</v>
      </c>
      <c r="DO106">
        <v>22</v>
      </c>
      <c r="DP106" s="32">
        <v>-2</v>
      </c>
      <c r="DQ106" s="28"/>
      <c r="DR106" s="30">
        <v>0</v>
      </c>
      <c r="DS106" s="30">
        <v>0</v>
      </c>
      <c r="DT106" s="32">
        <v>0</v>
      </c>
      <c r="DU106" s="28"/>
      <c r="DV106" s="30">
        <v>0</v>
      </c>
      <c r="DW106" s="30">
        <v>0</v>
      </c>
      <c r="DX106" s="32">
        <v>0</v>
      </c>
      <c r="DY106" s="28"/>
      <c r="DZ106" s="24">
        <v>0</v>
      </c>
      <c r="EA106" s="30">
        <v>0</v>
      </c>
      <c r="EB106" s="32">
        <v>0</v>
      </c>
      <c r="EC106" s="28"/>
    </row>
    <row r="107" spans="1:133" x14ac:dyDescent="0.25">
      <c r="A107" s="32" t="s">
        <v>179</v>
      </c>
      <c r="B107" s="23">
        <v>0.16</v>
      </c>
      <c r="E107" s="32">
        <f t="shared" si="5"/>
        <v>0</v>
      </c>
      <c r="G107" s="26"/>
      <c r="H107" s="34"/>
      <c r="I107" s="34">
        <f t="shared" si="6"/>
        <v>0</v>
      </c>
      <c r="J107" s="25"/>
      <c r="K107" s="34"/>
      <c r="M107" s="32">
        <v>0</v>
      </c>
      <c r="N107" s="25"/>
      <c r="O107" s="26"/>
      <c r="R107" s="32">
        <v>0</v>
      </c>
      <c r="S107" s="25"/>
      <c r="T107" s="26"/>
      <c r="W107" s="32">
        <v>0</v>
      </c>
      <c r="X107" s="25"/>
      <c r="Y107" s="30"/>
      <c r="AA107" s="32">
        <v>0</v>
      </c>
      <c r="AB107" s="25"/>
      <c r="AC107" s="26"/>
      <c r="AD107" s="30"/>
      <c r="AH107" s="32">
        <v>0</v>
      </c>
      <c r="AI107" s="25"/>
      <c r="AL107" s="32">
        <v>0</v>
      </c>
      <c r="AM107" s="25"/>
      <c r="AN107" s="26"/>
      <c r="AR107" s="32">
        <v>0</v>
      </c>
      <c r="AS107" s="25"/>
      <c r="AX107" s="32">
        <v>0</v>
      </c>
      <c r="AY107" s="25"/>
      <c r="BB107" s="32">
        <v>0</v>
      </c>
      <c r="BC107" s="25"/>
      <c r="BD107" s="26"/>
      <c r="BF107" s="32">
        <v>0</v>
      </c>
      <c r="BG107" s="25"/>
      <c r="BH107" s="26"/>
      <c r="BJ107" s="32">
        <v>0</v>
      </c>
      <c r="BK107" s="25"/>
      <c r="BN107" s="32">
        <v>0</v>
      </c>
      <c r="BO107" s="25"/>
      <c r="BP107" s="26"/>
      <c r="BR107" s="32">
        <v>0</v>
      </c>
      <c r="BS107" s="25"/>
      <c r="BT107" s="26"/>
      <c r="BV107" s="32">
        <v>0</v>
      </c>
      <c r="BW107" s="25"/>
      <c r="BZ107" s="32">
        <v>0</v>
      </c>
      <c r="CA107" s="28"/>
      <c r="CD107" s="32">
        <v>0</v>
      </c>
      <c r="CE107" s="25"/>
      <c r="CH107" s="32">
        <v>0</v>
      </c>
      <c r="CI107" s="28"/>
      <c r="CL107" s="32">
        <v>0</v>
      </c>
      <c r="CM107" s="25"/>
      <c r="CP107" s="32">
        <v>0</v>
      </c>
      <c r="CQ107" s="28"/>
      <c r="CT107" s="32">
        <v>0</v>
      </c>
      <c r="CU107" s="25"/>
      <c r="CV107" s="24"/>
      <c r="CX107" s="32">
        <v>0</v>
      </c>
      <c r="CY107" s="28"/>
      <c r="DB107" s="32">
        <v>0</v>
      </c>
      <c r="DC107" s="28"/>
      <c r="DF107" s="32">
        <v>0</v>
      </c>
      <c r="DG107" s="28"/>
      <c r="DJ107" s="32">
        <v>0</v>
      </c>
      <c r="DK107" s="25"/>
      <c r="DL107" s="23"/>
      <c r="DN107" s="23"/>
      <c r="DP107" s="32">
        <v>0</v>
      </c>
      <c r="DQ107" s="28"/>
      <c r="DR107" s="30">
        <v>0</v>
      </c>
      <c r="DS107" s="30">
        <v>0</v>
      </c>
      <c r="DT107" s="32">
        <v>0</v>
      </c>
      <c r="DU107" s="28"/>
      <c r="DV107" s="30">
        <v>0</v>
      </c>
      <c r="DW107" s="30">
        <v>0</v>
      </c>
      <c r="DX107" s="32">
        <v>0</v>
      </c>
      <c r="DY107" s="28"/>
      <c r="DZ107" s="24">
        <v>0</v>
      </c>
      <c r="EA107" s="30">
        <v>0</v>
      </c>
      <c r="EB107" s="32">
        <v>0</v>
      </c>
      <c r="EC107" s="28"/>
    </row>
    <row r="108" spans="1:133" x14ac:dyDescent="0.25">
      <c r="A108" s="32" t="s">
        <v>180</v>
      </c>
      <c r="B108" s="23">
        <v>0.5</v>
      </c>
      <c r="E108" s="32">
        <f t="shared" si="5"/>
        <v>0</v>
      </c>
      <c r="G108" s="26"/>
      <c r="H108" s="34"/>
      <c r="I108" s="34">
        <f t="shared" si="6"/>
        <v>0</v>
      </c>
      <c r="J108" s="25"/>
      <c r="K108" s="34"/>
      <c r="M108" s="32">
        <v>0</v>
      </c>
      <c r="N108" s="25"/>
      <c r="O108" s="26"/>
      <c r="R108" s="32">
        <v>0</v>
      </c>
      <c r="S108" s="25"/>
      <c r="T108" s="26"/>
      <c r="W108" s="32">
        <v>0</v>
      </c>
      <c r="X108" s="25"/>
      <c r="Y108" s="30"/>
      <c r="AA108" s="32">
        <v>0</v>
      </c>
      <c r="AB108" s="25"/>
      <c r="AC108" s="26"/>
      <c r="AD108" s="30"/>
      <c r="AH108" s="32">
        <v>0</v>
      </c>
      <c r="AI108" s="25"/>
      <c r="AL108" s="32">
        <v>0</v>
      </c>
      <c r="AM108" s="25"/>
      <c r="AN108" s="26"/>
      <c r="AR108" s="32">
        <v>0</v>
      </c>
      <c r="AS108" s="25"/>
      <c r="AX108" s="32">
        <v>0</v>
      </c>
      <c r="AY108" s="25"/>
      <c r="BB108" s="32">
        <v>0</v>
      </c>
      <c r="BC108" s="25"/>
      <c r="BD108" s="26"/>
      <c r="BF108" s="32">
        <v>0</v>
      </c>
      <c r="BG108" s="25"/>
      <c r="BH108" s="26"/>
      <c r="BJ108" s="32">
        <v>0</v>
      </c>
      <c r="BK108" s="25"/>
      <c r="BN108" s="32">
        <v>0</v>
      </c>
      <c r="BO108" s="25"/>
      <c r="BP108" s="26"/>
      <c r="BR108" s="32">
        <v>0</v>
      </c>
      <c r="BS108" s="25"/>
      <c r="BT108" s="26"/>
      <c r="BV108" s="32">
        <v>0</v>
      </c>
      <c r="BW108" s="25"/>
      <c r="BZ108" s="32">
        <v>0</v>
      </c>
      <c r="CA108" s="28"/>
      <c r="CD108" s="32">
        <v>0</v>
      </c>
      <c r="CE108" s="25"/>
      <c r="CH108" s="32">
        <v>0</v>
      </c>
      <c r="CI108" s="28"/>
      <c r="CL108" s="32">
        <v>0</v>
      </c>
      <c r="CM108" s="25"/>
      <c r="CP108" s="32">
        <v>0</v>
      </c>
      <c r="CQ108" s="28"/>
      <c r="CT108" s="32">
        <v>0</v>
      </c>
      <c r="CU108" s="25"/>
      <c r="CV108" s="24"/>
      <c r="CX108" s="32">
        <v>0</v>
      </c>
      <c r="CY108" s="28"/>
      <c r="DB108" s="32">
        <v>0</v>
      </c>
      <c r="DC108" s="28"/>
      <c r="DF108" s="32">
        <v>0</v>
      </c>
      <c r="DG108" s="28"/>
      <c r="DJ108" s="32">
        <v>0</v>
      </c>
      <c r="DK108" s="25"/>
      <c r="DL108" s="23"/>
      <c r="DN108" s="23"/>
      <c r="DP108" s="32">
        <v>0</v>
      </c>
      <c r="DQ108" s="28"/>
      <c r="DR108" s="30">
        <v>0</v>
      </c>
      <c r="DS108" s="30">
        <v>0</v>
      </c>
      <c r="DT108" s="32">
        <v>0</v>
      </c>
      <c r="DU108" s="28"/>
      <c r="DV108" s="30">
        <v>0</v>
      </c>
      <c r="DW108" s="30">
        <v>0</v>
      </c>
      <c r="DX108" s="32">
        <v>0</v>
      </c>
      <c r="DY108" s="28"/>
      <c r="DZ108" s="24">
        <v>0</v>
      </c>
      <c r="EA108" s="30">
        <v>0</v>
      </c>
      <c r="EB108" s="32">
        <v>0</v>
      </c>
      <c r="EC108" s="28"/>
    </row>
    <row r="109" spans="1:133" x14ac:dyDescent="0.25">
      <c r="A109" s="32" t="s">
        <v>181</v>
      </c>
      <c r="B109" s="23">
        <v>0.33</v>
      </c>
      <c r="C109">
        <v>16</v>
      </c>
      <c r="D109">
        <v>14</v>
      </c>
      <c r="E109" s="32">
        <f t="shared" si="5"/>
        <v>2</v>
      </c>
      <c r="G109" s="26"/>
      <c r="H109" s="34"/>
      <c r="I109" s="34">
        <f t="shared" si="6"/>
        <v>0</v>
      </c>
      <c r="J109" s="25"/>
      <c r="K109" s="35">
        <v>24</v>
      </c>
      <c r="L109">
        <v>24</v>
      </c>
      <c r="M109" s="32">
        <v>0</v>
      </c>
      <c r="N109" s="25"/>
      <c r="O109" s="26"/>
      <c r="R109" s="32">
        <v>0</v>
      </c>
      <c r="S109" s="25"/>
      <c r="T109" s="26"/>
      <c r="W109" s="32">
        <v>0</v>
      </c>
      <c r="X109" s="25"/>
      <c r="Y109">
        <v>32</v>
      </c>
      <c r="Z109" s="30">
        <v>30.8</v>
      </c>
      <c r="AA109" s="32">
        <v>1.1999999999999991</v>
      </c>
      <c r="AB109" s="25"/>
      <c r="AC109" s="26"/>
      <c r="AD109" s="30"/>
      <c r="AH109" s="32">
        <v>0</v>
      </c>
      <c r="AI109" s="25"/>
      <c r="AL109" s="32">
        <v>0</v>
      </c>
      <c r="AM109" s="25"/>
      <c r="AN109" s="26"/>
      <c r="AR109" s="32">
        <v>0</v>
      </c>
      <c r="AS109" s="25"/>
      <c r="AV109">
        <v>32</v>
      </c>
      <c r="AW109">
        <v>32</v>
      </c>
      <c r="AX109" s="32">
        <v>0</v>
      </c>
      <c r="AY109" s="25"/>
      <c r="AZ109">
        <v>8</v>
      </c>
      <c r="BA109" s="30">
        <v>8</v>
      </c>
      <c r="BB109" s="32">
        <v>0</v>
      </c>
      <c r="BC109" s="25"/>
      <c r="BD109" s="27">
        <v>16</v>
      </c>
      <c r="BE109">
        <v>15</v>
      </c>
      <c r="BF109" s="32">
        <v>1</v>
      </c>
      <c r="BG109" s="25"/>
      <c r="BH109" s="26"/>
      <c r="BJ109" s="32">
        <v>0</v>
      </c>
      <c r="BK109" s="25"/>
      <c r="BL109">
        <v>8</v>
      </c>
      <c r="BM109">
        <v>8</v>
      </c>
      <c r="BN109" s="32">
        <v>0</v>
      </c>
      <c r="BO109" s="25"/>
      <c r="BP109" s="27">
        <v>8</v>
      </c>
      <c r="BQ109">
        <v>8</v>
      </c>
      <c r="BR109" s="32">
        <v>0</v>
      </c>
      <c r="BS109" s="25"/>
      <c r="BT109" s="26"/>
      <c r="BV109" s="32">
        <v>0</v>
      </c>
      <c r="BW109" s="25"/>
      <c r="BZ109" s="32">
        <v>0</v>
      </c>
      <c r="CA109" s="28"/>
      <c r="CB109">
        <v>8</v>
      </c>
      <c r="CC109">
        <v>8</v>
      </c>
      <c r="CD109" s="32">
        <v>0</v>
      </c>
      <c r="CE109" s="25"/>
      <c r="CH109" s="32">
        <v>0</v>
      </c>
      <c r="CI109" s="28"/>
      <c r="CL109" s="32">
        <v>0</v>
      </c>
      <c r="CM109" s="25"/>
      <c r="CN109">
        <v>8</v>
      </c>
      <c r="CO109">
        <v>8</v>
      </c>
      <c r="CP109" s="32">
        <v>0</v>
      </c>
      <c r="CQ109" s="28"/>
      <c r="CT109" s="32">
        <v>0</v>
      </c>
      <c r="CU109" s="25"/>
      <c r="CV109" s="24"/>
      <c r="CX109" s="32">
        <v>0</v>
      </c>
      <c r="CY109" s="28"/>
      <c r="DB109" s="32">
        <v>0</v>
      </c>
      <c r="DC109" s="28"/>
      <c r="DF109" s="32">
        <v>0</v>
      </c>
      <c r="DG109" s="28"/>
      <c r="DJ109" s="32">
        <v>0</v>
      </c>
      <c r="DK109" s="25"/>
      <c r="DL109" s="23"/>
      <c r="DN109" s="23"/>
      <c r="DP109" s="32">
        <v>0</v>
      </c>
      <c r="DQ109" s="28"/>
      <c r="DR109" s="30">
        <v>48</v>
      </c>
      <c r="DS109" s="30">
        <v>50</v>
      </c>
      <c r="DT109" s="32">
        <v>-2</v>
      </c>
      <c r="DU109" s="28"/>
      <c r="DY109" s="28"/>
      <c r="DZ109" s="24"/>
      <c r="EC109" s="28"/>
    </row>
    <row r="110" spans="1:133" x14ac:dyDescent="0.25">
      <c r="A110" s="32" t="s">
        <v>182</v>
      </c>
      <c r="B110" s="23">
        <v>1</v>
      </c>
      <c r="E110" s="32">
        <f t="shared" si="5"/>
        <v>0</v>
      </c>
      <c r="G110" s="26"/>
      <c r="H110" s="34"/>
      <c r="I110" s="34">
        <f t="shared" si="6"/>
        <v>0</v>
      </c>
      <c r="J110" s="25"/>
      <c r="K110" s="34"/>
      <c r="M110" s="32">
        <v>0</v>
      </c>
      <c r="N110" s="25"/>
      <c r="O110" s="26"/>
      <c r="R110" s="32">
        <v>0</v>
      </c>
      <c r="S110" s="25"/>
      <c r="T110" s="26"/>
      <c r="W110" s="32">
        <v>0</v>
      </c>
      <c r="X110" s="25"/>
      <c r="Y110" s="30"/>
      <c r="AA110" s="32">
        <v>0</v>
      </c>
      <c r="AB110" s="25"/>
      <c r="AC110" s="26"/>
      <c r="AD110" s="30"/>
      <c r="AH110" s="32">
        <v>0</v>
      </c>
      <c r="AI110" s="25"/>
      <c r="AL110" s="32">
        <v>0</v>
      </c>
      <c r="AM110" s="25"/>
      <c r="AN110" s="26"/>
      <c r="AR110" s="32">
        <v>0</v>
      </c>
      <c r="AS110" s="25"/>
      <c r="AX110" s="32">
        <v>0</v>
      </c>
      <c r="AY110" s="25"/>
      <c r="BB110" s="32">
        <v>0</v>
      </c>
      <c r="BC110" s="25"/>
      <c r="BD110" s="26"/>
      <c r="BF110" s="32">
        <v>0</v>
      </c>
      <c r="BG110" s="25"/>
      <c r="BH110" s="26"/>
      <c r="BJ110" s="32">
        <v>0</v>
      </c>
      <c r="BK110" s="25"/>
      <c r="BN110" s="32">
        <v>0</v>
      </c>
      <c r="BO110" s="25"/>
      <c r="BP110" s="26"/>
      <c r="BR110" s="32">
        <v>0</v>
      </c>
      <c r="BS110" s="25"/>
      <c r="BT110" s="26"/>
      <c r="BV110" s="32">
        <v>0</v>
      </c>
      <c r="BW110" s="25"/>
      <c r="BZ110" s="32">
        <v>0</v>
      </c>
      <c r="CA110" s="28"/>
      <c r="CD110" s="32">
        <v>0</v>
      </c>
      <c r="CE110" s="25"/>
      <c r="CH110" s="32">
        <v>0</v>
      </c>
      <c r="CI110" s="28"/>
      <c r="CL110" s="32">
        <v>0</v>
      </c>
      <c r="CM110" s="25"/>
      <c r="CP110" s="32">
        <v>0</v>
      </c>
      <c r="CQ110" s="28"/>
      <c r="CT110" s="32">
        <v>0</v>
      </c>
      <c r="CU110" s="25"/>
      <c r="CV110" s="24"/>
      <c r="CX110" s="32">
        <v>0</v>
      </c>
      <c r="CY110" s="28"/>
      <c r="DB110" s="32">
        <v>0</v>
      </c>
      <c r="DC110" s="28"/>
      <c r="DF110" s="32">
        <v>0</v>
      </c>
      <c r="DG110" s="28"/>
      <c r="DJ110" s="32">
        <v>0</v>
      </c>
      <c r="DK110" s="25"/>
      <c r="DL110" s="23"/>
      <c r="DN110" s="23"/>
      <c r="DP110" s="32">
        <v>0</v>
      </c>
      <c r="DQ110" s="28"/>
      <c r="DR110" s="30">
        <v>0</v>
      </c>
      <c r="DS110" s="30">
        <v>0</v>
      </c>
      <c r="DT110" s="32">
        <v>0</v>
      </c>
      <c r="DU110" s="28"/>
      <c r="DV110" s="30">
        <v>0</v>
      </c>
      <c r="DW110" s="30">
        <v>0</v>
      </c>
      <c r="DX110" s="32">
        <v>0</v>
      </c>
      <c r="DY110" s="28"/>
      <c r="DZ110" s="24">
        <v>0</v>
      </c>
      <c r="EA110" s="30">
        <v>0</v>
      </c>
      <c r="EB110" s="32">
        <v>0</v>
      </c>
      <c r="EC110" s="28"/>
    </row>
    <row r="111" spans="1:133" x14ac:dyDescent="0.25">
      <c r="A111" s="32" t="s">
        <v>183</v>
      </c>
      <c r="B111" s="23">
        <v>0.33</v>
      </c>
      <c r="E111" s="32">
        <f t="shared" si="5"/>
        <v>0</v>
      </c>
      <c r="G111" s="27">
        <v>8</v>
      </c>
      <c r="H111" s="39">
        <v>8</v>
      </c>
      <c r="I111" s="34">
        <f t="shared" si="6"/>
        <v>0</v>
      </c>
      <c r="J111" s="25"/>
      <c r="K111" s="34"/>
      <c r="M111" s="32">
        <v>0</v>
      </c>
      <c r="N111" s="25"/>
      <c r="O111" s="27">
        <v>8</v>
      </c>
      <c r="Q111">
        <v>8</v>
      </c>
      <c r="R111" s="32">
        <v>0</v>
      </c>
      <c r="S111" s="25"/>
      <c r="T111" s="27">
        <v>8</v>
      </c>
      <c r="V111">
        <v>8</v>
      </c>
      <c r="W111" s="32">
        <v>0</v>
      </c>
      <c r="X111" s="25"/>
      <c r="Y111" s="30"/>
      <c r="AA111" s="32">
        <v>0</v>
      </c>
      <c r="AB111" s="25"/>
      <c r="AC111" s="26"/>
      <c r="AD111" s="30"/>
      <c r="AF111">
        <v>8</v>
      </c>
      <c r="AG111">
        <v>11</v>
      </c>
      <c r="AH111" s="32">
        <v>-3</v>
      </c>
      <c r="AI111" s="25"/>
      <c r="AL111" s="32">
        <v>0</v>
      </c>
      <c r="AM111" s="25"/>
      <c r="AN111" s="26"/>
      <c r="AR111" s="32">
        <v>0</v>
      </c>
      <c r="AS111" s="25"/>
      <c r="AX111" s="32">
        <v>0</v>
      </c>
      <c r="AY111" s="25"/>
      <c r="BB111" s="32">
        <v>0</v>
      </c>
      <c r="BC111" s="25"/>
      <c r="BD111" s="27">
        <v>16</v>
      </c>
      <c r="BE111">
        <v>14</v>
      </c>
      <c r="BF111" s="32">
        <v>2</v>
      </c>
      <c r="BG111" s="25"/>
      <c r="BH111" s="26"/>
      <c r="BJ111" s="32">
        <v>0</v>
      </c>
      <c r="BK111" s="25"/>
      <c r="BN111" s="32">
        <v>0</v>
      </c>
      <c r="BO111" s="25"/>
      <c r="BP111" s="27">
        <v>16</v>
      </c>
      <c r="BQ111">
        <v>16</v>
      </c>
      <c r="BR111" s="32">
        <v>0</v>
      </c>
      <c r="BS111" s="25"/>
      <c r="BT111" s="26"/>
      <c r="BV111" s="32">
        <v>0</v>
      </c>
      <c r="BW111" s="25"/>
      <c r="BY111">
        <v>8</v>
      </c>
      <c r="BZ111" s="33">
        <v>-8</v>
      </c>
      <c r="CA111" s="25">
        <v>2.64</v>
      </c>
      <c r="CB111">
        <v>8</v>
      </c>
      <c r="CC111">
        <v>11</v>
      </c>
      <c r="CD111" s="32">
        <v>-3</v>
      </c>
      <c r="CE111" s="25"/>
      <c r="CH111" s="32">
        <v>0</v>
      </c>
      <c r="CI111" s="28"/>
      <c r="CL111" s="32">
        <v>0</v>
      </c>
      <c r="CM111" s="25"/>
      <c r="CP111" s="32">
        <v>0</v>
      </c>
      <c r="CQ111" s="28"/>
      <c r="CT111" s="32">
        <v>0</v>
      </c>
      <c r="CU111" s="25"/>
      <c r="CV111" s="24"/>
      <c r="CX111" s="32">
        <v>0</v>
      </c>
      <c r="CY111" s="28"/>
      <c r="CZ111">
        <v>16</v>
      </c>
      <c r="DA111">
        <v>16</v>
      </c>
      <c r="DB111" s="32">
        <v>0</v>
      </c>
      <c r="DC111" s="28"/>
      <c r="DF111" s="32">
        <v>0</v>
      </c>
      <c r="DG111" s="28"/>
      <c r="DJ111" s="32">
        <v>0</v>
      </c>
      <c r="DK111" s="25"/>
      <c r="DL111" s="23"/>
      <c r="DN111" s="23"/>
      <c r="DP111" s="32">
        <v>0</v>
      </c>
      <c r="DQ111" s="28"/>
      <c r="DR111" s="30">
        <v>0</v>
      </c>
      <c r="DS111" s="30">
        <v>0</v>
      </c>
      <c r="DT111" s="32">
        <v>0</v>
      </c>
      <c r="DU111" s="28"/>
      <c r="DV111" s="30">
        <v>0</v>
      </c>
      <c r="DW111" s="30">
        <v>0</v>
      </c>
      <c r="DX111" s="32">
        <v>0</v>
      </c>
      <c r="DY111" s="28"/>
      <c r="DZ111" s="24">
        <v>0</v>
      </c>
      <c r="EA111" s="30">
        <v>0</v>
      </c>
      <c r="EB111" s="32">
        <v>0</v>
      </c>
      <c r="EC111" s="28"/>
    </row>
    <row r="112" spans="1:133" x14ac:dyDescent="0.25">
      <c r="A112" s="32" t="s">
        <v>184</v>
      </c>
      <c r="B112" s="23">
        <v>1</v>
      </c>
      <c r="E112" s="32">
        <f t="shared" si="5"/>
        <v>0</v>
      </c>
      <c r="G112" s="26"/>
      <c r="H112" s="34"/>
      <c r="I112" s="34">
        <f t="shared" si="6"/>
        <v>0</v>
      </c>
      <c r="J112" s="25"/>
      <c r="K112" s="34"/>
      <c r="M112" s="32">
        <v>0</v>
      </c>
      <c r="N112" s="25"/>
      <c r="O112" s="26"/>
      <c r="R112" s="32">
        <v>0</v>
      </c>
      <c r="S112" s="25"/>
      <c r="T112" s="26"/>
      <c r="W112" s="32">
        <v>0</v>
      </c>
      <c r="X112" s="25"/>
      <c r="Y112" s="30"/>
      <c r="AA112" s="32">
        <v>0</v>
      </c>
      <c r="AB112" s="25"/>
      <c r="AC112" s="26"/>
      <c r="AD112" s="30"/>
      <c r="AH112" s="32">
        <v>0</v>
      </c>
      <c r="AI112" s="25"/>
      <c r="AL112" s="32">
        <v>0</v>
      </c>
      <c r="AM112" s="25"/>
      <c r="AN112" s="26"/>
      <c r="AR112" s="32">
        <v>0</v>
      </c>
      <c r="AS112" s="25"/>
      <c r="AX112" s="32">
        <v>0</v>
      </c>
      <c r="AY112" s="25"/>
      <c r="BB112" s="32">
        <v>0</v>
      </c>
      <c r="BC112" s="25"/>
      <c r="BD112" s="26"/>
      <c r="BF112" s="32">
        <v>0</v>
      </c>
      <c r="BG112" s="25"/>
      <c r="BH112" s="26"/>
      <c r="BJ112" s="32">
        <v>0</v>
      </c>
      <c r="BK112" s="25"/>
      <c r="BN112" s="32">
        <v>0</v>
      </c>
      <c r="BO112" s="25"/>
      <c r="BP112" s="26"/>
      <c r="BR112" s="32">
        <v>0</v>
      </c>
      <c r="BS112" s="25"/>
      <c r="BT112" s="26"/>
      <c r="BV112" s="32">
        <v>0</v>
      </c>
      <c r="BW112" s="25"/>
      <c r="BZ112" s="32">
        <v>0</v>
      </c>
      <c r="CA112" s="28"/>
      <c r="CD112" s="32">
        <v>0</v>
      </c>
      <c r="CE112" s="25"/>
      <c r="CH112" s="32">
        <v>0</v>
      </c>
      <c r="CI112" s="28"/>
      <c r="CL112" s="32">
        <v>0</v>
      </c>
      <c r="CM112" s="25"/>
      <c r="CP112" s="32">
        <v>0</v>
      </c>
      <c r="CQ112" s="28"/>
      <c r="CT112" s="32">
        <v>0</v>
      </c>
      <c r="CU112" s="25"/>
      <c r="CV112" s="24"/>
      <c r="CX112" s="32">
        <v>0</v>
      </c>
      <c r="CY112" s="28"/>
      <c r="DB112" s="32">
        <v>0</v>
      </c>
      <c r="DC112" s="28"/>
      <c r="DF112" s="32">
        <v>0</v>
      </c>
      <c r="DG112" s="28"/>
      <c r="DJ112" s="32">
        <v>0</v>
      </c>
      <c r="DK112" s="25"/>
      <c r="DL112" s="23"/>
      <c r="DN112" s="23"/>
      <c r="DP112" s="32">
        <v>0</v>
      </c>
      <c r="DQ112" s="28"/>
      <c r="DR112" s="30">
        <v>0</v>
      </c>
      <c r="DS112" s="30">
        <v>0</v>
      </c>
      <c r="DT112" s="32">
        <v>0</v>
      </c>
      <c r="DU112" s="28"/>
      <c r="DV112" s="30">
        <v>0</v>
      </c>
      <c r="DW112" s="30">
        <v>0</v>
      </c>
      <c r="DX112" s="32">
        <v>0</v>
      </c>
      <c r="DY112" s="28"/>
      <c r="DZ112" s="24">
        <v>0</v>
      </c>
      <c r="EA112" s="30">
        <v>0</v>
      </c>
      <c r="EB112" s="32">
        <v>0</v>
      </c>
      <c r="EC112" s="28"/>
    </row>
    <row r="113" spans="1:133" x14ac:dyDescent="0.25">
      <c r="A113" s="32" t="s">
        <v>185</v>
      </c>
      <c r="B113" s="23">
        <v>0.33</v>
      </c>
      <c r="C113">
        <v>8</v>
      </c>
      <c r="D113">
        <v>7</v>
      </c>
      <c r="E113" s="32">
        <f t="shared" si="5"/>
        <v>1</v>
      </c>
      <c r="G113" s="27">
        <v>8</v>
      </c>
      <c r="H113" s="39">
        <v>7.8000000000000043</v>
      </c>
      <c r="I113" s="34">
        <f t="shared" si="6"/>
        <v>0.19999999999999574</v>
      </c>
      <c r="J113" s="25"/>
      <c r="K113" s="35">
        <v>16</v>
      </c>
      <c r="L113">
        <v>16</v>
      </c>
      <c r="M113" s="32">
        <v>0</v>
      </c>
      <c r="N113" s="25"/>
      <c r="O113" s="27">
        <v>32</v>
      </c>
      <c r="Q113">
        <v>32</v>
      </c>
      <c r="R113" s="32">
        <v>0</v>
      </c>
      <c r="S113" s="25"/>
      <c r="T113" s="27">
        <v>24</v>
      </c>
      <c r="V113">
        <v>28</v>
      </c>
      <c r="W113" s="32">
        <v>-4</v>
      </c>
      <c r="X113" s="25"/>
      <c r="Y113" s="30"/>
      <c r="AA113" s="32">
        <v>0</v>
      </c>
      <c r="AB113" s="25"/>
      <c r="AC113" s="26"/>
      <c r="AD113" s="30"/>
      <c r="AH113" s="32">
        <v>0</v>
      </c>
      <c r="AI113" s="25"/>
      <c r="AJ113">
        <v>48</v>
      </c>
      <c r="AK113" s="30">
        <v>50.8</v>
      </c>
      <c r="AL113" s="32">
        <v>-2.7999999999999972</v>
      </c>
      <c r="AM113" s="25"/>
      <c r="AN113" s="26"/>
      <c r="AR113" s="32">
        <v>0</v>
      </c>
      <c r="AS113" s="25"/>
      <c r="AV113">
        <v>8</v>
      </c>
      <c r="AW113">
        <v>10</v>
      </c>
      <c r="AX113" s="32">
        <v>-2</v>
      </c>
      <c r="AY113" s="25"/>
      <c r="AZ113">
        <v>32</v>
      </c>
      <c r="BA113" s="30">
        <v>32</v>
      </c>
      <c r="BB113" s="32">
        <v>0</v>
      </c>
      <c r="BC113" s="25"/>
      <c r="BD113" s="27">
        <v>16</v>
      </c>
      <c r="BE113">
        <v>20</v>
      </c>
      <c r="BF113" s="32">
        <v>-4</v>
      </c>
      <c r="BG113" s="25"/>
      <c r="BH113" s="26"/>
      <c r="BJ113" s="32">
        <v>0</v>
      </c>
      <c r="BK113" s="25"/>
      <c r="BL113">
        <v>32</v>
      </c>
      <c r="BM113">
        <v>32</v>
      </c>
      <c r="BN113" s="32">
        <v>0</v>
      </c>
      <c r="BO113" s="25"/>
      <c r="BP113" s="27">
        <v>8</v>
      </c>
      <c r="BQ113">
        <v>8</v>
      </c>
      <c r="BR113" s="32">
        <v>0</v>
      </c>
      <c r="BS113" s="25"/>
      <c r="BT113" s="27">
        <v>16</v>
      </c>
      <c r="BU113">
        <v>21</v>
      </c>
      <c r="BV113" s="32">
        <v>-5</v>
      </c>
      <c r="BW113" s="25"/>
      <c r="BZ113" s="32">
        <v>0</v>
      </c>
      <c r="CA113" s="28"/>
      <c r="CD113" s="32">
        <v>0</v>
      </c>
      <c r="CE113" s="25"/>
      <c r="CF113">
        <v>24</v>
      </c>
      <c r="CG113">
        <v>24</v>
      </c>
      <c r="CH113" s="32">
        <v>0</v>
      </c>
      <c r="CI113" s="28"/>
      <c r="CL113" s="32">
        <v>0</v>
      </c>
      <c r="CM113" s="25"/>
      <c r="CN113">
        <v>8</v>
      </c>
      <c r="CO113">
        <v>8</v>
      </c>
      <c r="CP113" s="32">
        <v>0</v>
      </c>
      <c r="CQ113" s="28"/>
      <c r="CR113">
        <v>8</v>
      </c>
      <c r="CS113" s="30">
        <v>9.8000000000000043</v>
      </c>
      <c r="CT113" s="32">
        <v>-1.800000000000004</v>
      </c>
      <c r="CU113" s="25"/>
      <c r="CV113" s="27">
        <v>8</v>
      </c>
      <c r="CW113" s="30">
        <v>10</v>
      </c>
      <c r="CX113" s="32">
        <v>-2</v>
      </c>
      <c r="CY113" s="28"/>
      <c r="DB113" s="32">
        <v>0</v>
      </c>
      <c r="DC113" s="28"/>
      <c r="DF113" s="32">
        <v>0</v>
      </c>
      <c r="DG113" s="28"/>
      <c r="DJ113" s="32">
        <v>0</v>
      </c>
      <c r="DK113" s="25"/>
      <c r="DL113">
        <v>40</v>
      </c>
      <c r="DM113">
        <v>40</v>
      </c>
      <c r="DN113">
        <v>24</v>
      </c>
      <c r="DO113">
        <v>22</v>
      </c>
      <c r="DP113" s="32">
        <v>2</v>
      </c>
      <c r="DQ113" s="28"/>
      <c r="DR113" s="30">
        <v>24</v>
      </c>
      <c r="DS113" s="30">
        <v>24</v>
      </c>
      <c r="DT113" s="32">
        <v>0</v>
      </c>
      <c r="DU113" s="28"/>
      <c r="DV113" s="30">
        <v>0</v>
      </c>
      <c r="DW113" s="30">
        <v>0</v>
      </c>
      <c r="DX113" s="32">
        <v>0</v>
      </c>
      <c r="DY113" s="28"/>
      <c r="DZ113" s="24">
        <v>0</v>
      </c>
      <c r="EA113" s="30">
        <v>0</v>
      </c>
      <c r="EB113" s="32">
        <v>0</v>
      </c>
      <c r="EC113" s="28"/>
    </row>
    <row r="114" spans="1:133" x14ac:dyDescent="0.25">
      <c r="A114" s="32" t="s">
        <v>186</v>
      </c>
      <c r="B114" s="23">
        <v>1</v>
      </c>
      <c r="E114" s="32">
        <f t="shared" si="5"/>
        <v>0</v>
      </c>
      <c r="G114" s="26"/>
      <c r="H114" s="34"/>
      <c r="I114" s="34">
        <f t="shared" si="6"/>
        <v>0</v>
      </c>
      <c r="J114" s="25"/>
      <c r="K114" s="34"/>
      <c r="M114" s="32">
        <v>0</v>
      </c>
      <c r="N114" s="25"/>
      <c r="O114" s="26"/>
      <c r="R114" s="32">
        <v>0</v>
      </c>
      <c r="S114" s="25"/>
      <c r="T114" s="26"/>
      <c r="W114" s="32">
        <v>0</v>
      </c>
      <c r="X114" s="25"/>
      <c r="Y114" s="30"/>
      <c r="AA114" s="32">
        <v>0</v>
      </c>
      <c r="AB114" s="25"/>
      <c r="AC114" s="26"/>
      <c r="AD114" s="30"/>
      <c r="AH114" s="32">
        <v>0</v>
      </c>
      <c r="AI114" s="25"/>
      <c r="AL114" s="32">
        <v>0</v>
      </c>
      <c r="AM114" s="25"/>
      <c r="AN114" s="26"/>
      <c r="AR114" s="32">
        <v>0</v>
      </c>
      <c r="AS114" s="25"/>
      <c r="AX114" s="32">
        <v>0</v>
      </c>
      <c r="AY114" s="25"/>
      <c r="BB114" s="32">
        <v>0</v>
      </c>
      <c r="BC114" s="25"/>
      <c r="BD114" s="26"/>
      <c r="BF114" s="32">
        <v>0</v>
      </c>
      <c r="BG114" s="25"/>
      <c r="BH114" s="26"/>
      <c r="BJ114" s="32">
        <v>0</v>
      </c>
      <c r="BK114" s="25"/>
      <c r="BN114" s="32">
        <v>0</v>
      </c>
      <c r="BO114" s="25"/>
      <c r="BP114" s="27">
        <v>10</v>
      </c>
      <c r="BQ114">
        <v>10</v>
      </c>
      <c r="BR114" s="32">
        <v>0</v>
      </c>
      <c r="BS114" s="25"/>
      <c r="BT114" s="26"/>
      <c r="BV114" s="32">
        <v>0</v>
      </c>
      <c r="BW114" s="25"/>
      <c r="BZ114" s="32">
        <v>0</v>
      </c>
      <c r="CA114" s="28"/>
      <c r="CC114">
        <v>1</v>
      </c>
      <c r="CD114" s="32">
        <v>-1</v>
      </c>
      <c r="CE114" s="25"/>
      <c r="CF114">
        <v>5</v>
      </c>
      <c r="CG114">
        <v>4</v>
      </c>
      <c r="CH114" s="32">
        <v>1</v>
      </c>
      <c r="CI114" s="28"/>
      <c r="CL114" s="32">
        <v>0</v>
      </c>
      <c r="CM114" s="25"/>
      <c r="CN114">
        <v>5</v>
      </c>
      <c r="CO114">
        <v>8</v>
      </c>
      <c r="CP114" s="32">
        <v>-3</v>
      </c>
      <c r="CQ114" s="28"/>
      <c r="CT114" s="32">
        <v>0</v>
      </c>
      <c r="CU114" s="25"/>
      <c r="CV114" s="24"/>
      <c r="CX114" s="32">
        <v>0</v>
      </c>
      <c r="CY114" s="28"/>
      <c r="DB114" s="32">
        <v>0</v>
      </c>
      <c r="DC114" s="28"/>
      <c r="DD114">
        <v>10</v>
      </c>
      <c r="DE114">
        <v>8</v>
      </c>
      <c r="DF114" s="32">
        <v>-2</v>
      </c>
      <c r="DG114" s="28"/>
      <c r="DJ114" s="32">
        <v>0</v>
      </c>
      <c r="DK114" s="25"/>
      <c r="DL114" s="23"/>
      <c r="DN114">
        <v>26</v>
      </c>
      <c r="DO114">
        <v>27</v>
      </c>
      <c r="DP114" s="32">
        <v>-1</v>
      </c>
      <c r="DQ114" s="28"/>
      <c r="DR114" s="30">
        <v>5.2450000000000001</v>
      </c>
      <c r="DS114" s="30">
        <v>7</v>
      </c>
      <c r="DT114" s="32">
        <v>-1.7549999999999999</v>
      </c>
      <c r="DU114" s="28"/>
      <c r="DV114" s="30">
        <v>0</v>
      </c>
      <c r="DW114" s="30">
        <v>0</v>
      </c>
      <c r="DX114" s="32">
        <v>0</v>
      </c>
      <c r="DY114" s="28"/>
      <c r="DZ114" s="24">
        <v>0</v>
      </c>
      <c r="EA114" s="30">
        <v>0</v>
      </c>
      <c r="EB114" s="32">
        <v>0</v>
      </c>
      <c r="EC114" s="28"/>
    </row>
    <row r="115" spans="1:133" x14ac:dyDescent="0.25">
      <c r="A115" s="32" t="s">
        <v>187</v>
      </c>
      <c r="B115" s="23">
        <v>0.33</v>
      </c>
      <c r="E115" s="32">
        <f t="shared" si="5"/>
        <v>0</v>
      </c>
      <c r="G115" s="26"/>
      <c r="H115" s="34"/>
      <c r="I115" s="34">
        <f t="shared" si="6"/>
        <v>0</v>
      </c>
      <c r="J115" s="25"/>
      <c r="K115" s="34"/>
      <c r="M115" s="32">
        <v>0</v>
      </c>
      <c r="N115" s="25"/>
      <c r="O115" s="26"/>
      <c r="R115" s="32">
        <v>0</v>
      </c>
      <c r="S115" s="25"/>
      <c r="T115" s="26"/>
      <c r="W115" s="32">
        <v>0</v>
      </c>
      <c r="X115" s="25"/>
      <c r="Y115" s="30"/>
      <c r="AA115" s="32">
        <v>0</v>
      </c>
      <c r="AB115" s="25"/>
      <c r="AC115" s="26"/>
      <c r="AD115" s="30"/>
      <c r="AH115" s="32">
        <v>0</v>
      </c>
      <c r="AI115" s="25"/>
      <c r="AL115" s="32">
        <v>0</v>
      </c>
      <c r="AM115" s="25"/>
      <c r="AN115" s="26"/>
      <c r="AR115" s="32">
        <v>0</v>
      </c>
      <c r="AS115" s="25"/>
      <c r="AX115" s="32">
        <v>0</v>
      </c>
      <c r="AY115" s="25"/>
      <c r="BB115" s="32">
        <v>0</v>
      </c>
      <c r="BC115" s="25"/>
      <c r="BD115" s="26"/>
      <c r="BF115" s="32">
        <v>0</v>
      </c>
      <c r="BG115" s="25"/>
      <c r="BH115" s="26"/>
      <c r="BJ115" s="32">
        <v>0</v>
      </c>
      <c r="BK115" s="25"/>
      <c r="BL115">
        <v>16</v>
      </c>
      <c r="BM115">
        <v>16</v>
      </c>
      <c r="BN115" s="32">
        <v>0</v>
      </c>
      <c r="BO115" s="25"/>
      <c r="BP115" s="26"/>
      <c r="BR115" s="32">
        <v>0</v>
      </c>
      <c r="BS115" s="25"/>
      <c r="BT115" s="26"/>
      <c r="BV115" s="32">
        <v>0</v>
      </c>
      <c r="BW115" s="25"/>
      <c r="BZ115" s="32">
        <v>0</v>
      </c>
      <c r="CA115" s="28"/>
      <c r="CB115">
        <v>8</v>
      </c>
      <c r="CC115">
        <v>9</v>
      </c>
      <c r="CD115" s="32">
        <v>-1</v>
      </c>
      <c r="CE115" s="25"/>
      <c r="CH115" s="32">
        <v>0</v>
      </c>
      <c r="CI115" s="28"/>
      <c r="CL115" s="32">
        <v>0</v>
      </c>
      <c r="CM115" s="25"/>
      <c r="CP115" s="32">
        <v>0</v>
      </c>
      <c r="CQ115" s="28"/>
      <c r="CT115" s="32">
        <v>0</v>
      </c>
      <c r="CU115" s="25"/>
      <c r="CV115" s="24"/>
      <c r="CX115" s="32">
        <v>0</v>
      </c>
      <c r="CY115" s="28"/>
      <c r="CZ115">
        <v>16</v>
      </c>
      <c r="DA115">
        <v>16</v>
      </c>
      <c r="DB115" s="32">
        <v>0</v>
      </c>
      <c r="DC115" s="28"/>
      <c r="DF115" s="32">
        <v>0</v>
      </c>
      <c r="DG115" s="28"/>
      <c r="DJ115" s="32">
        <v>0</v>
      </c>
      <c r="DK115" s="25"/>
      <c r="DL115" s="23"/>
      <c r="DN115" s="23"/>
      <c r="DP115" s="32">
        <v>0</v>
      </c>
      <c r="DQ115" s="28"/>
      <c r="DR115" s="30">
        <v>0</v>
      </c>
      <c r="DS115" s="30">
        <v>0</v>
      </c>
      <c r="DT115" s="32">
        <v>0</v>
      </c>
      <c r="DU115" s="28"/>
      <c r="DV115" s="30">
        <v>0</v>
      </c>
      <c r="DW115" s="30">
        <v>0</v>
      </c>
      <c r="DX115" s="32">
        <v>0</v>
      </c>
      <c r="DY115" s="28"/>
      <c r="DZ115" s="24">
        <v>0</v>
      </c>
      <c r="EA115" s="30">
        <v>0</v>
      </c>
      <c r="EB115" s="32">
        <v>0</v>
      </c>
      <c r="EC115" s="28"/>
    </row>
    <row r="116" spans="1:133" x14ac:dyDescent="0.25">
      <c r="A116" s="32" t="s">
        <v>188</v>
      </c>
      <c r="B116" s="23">
        <v>1</v>
      </c>
      <c r="E116" s="32">
        <f t="shared" si="5"/>
        <v>0</v>
      </c>
      <c r="G116" s="26"/>
      <c r="H116" s="34"/>
      <c r="I116" s="34">
        <f t="shared" si="6"/>
        <v>0</v>
      </c>
      <c r="J116" s="25"/>
      <c r="K116" s="34"/>
      <c r="M116" s="32">
        <v>0</v>
      </c>
      <c r="N116" s="25"/>
      <c r="O116" s="26"/>
      <c r="R116" s="32">
        <v>0</v>
      </c>
      <c r="S116" s="25"/>
      <c r="T116" s="26"/>
      <c r="W116" s="32">
        <v>0</v>
      </c>
      <c r="X116" s="25"/>
      <c r="Y116" s="30"/>
      <c r="AA116" s="32">
        <v>0</v>
      </c>
      <c r="AB116" s="25"/>
      <c r="AC116" s="26"/>
      <c r="AD116" s="30"/>
      <c r="AH116" s="32">
        <v>0</v>
      </c>
      <c r="AI116" s="25"/>
      <c r="AL116" s="32">
        <v>0</v>
      </c>
      <c r="AM116" s="25"/>
      <c r="AN116" s="26"/>
      <c r="AR116" s="32">
        <v>0</v>
      </c>
      <c r="AS116" s="25"/>
      <c r="AX116" s="32">
        <v>0</v>
      </c>
      <c r="AY116" s="25"/>
      <c r="BB116" s="32">
        <v>0</v>
      </c>
      <c r="BC116" s="25"/>
      <c r="BD116" s="26"/>
      <c r="BF116" s="32">
        <v>0</v>
      </c>
      <c r="BG116" s="25"/>
      <c r="BH116" s="26"/>
      <c r="BJ116" s="32">
        <v>0</v>
      </c>
      <c r="BK116" s="25"/>
      <c r="BN116" s="32">
        <v>0</v>
      </c>
      <c r="BO116" s="25"/>
      <c r="BP116" s="26"/>
      <c r="BR116" s="32">
        <v>0</v>
      </c>
      <c r="BS116" s="25"/>
      <c r="BT116" s="26"/>
      <c r="BV116" s="32">
        <v>0</v>
      </c>
      <c r="BW116" s="25"/>
      <c r="BZ116" s="32">
        <v>0</v>
      </c>
      <c r="CA116" s="28"/>
      <c r="CD116" s="32">
        <v>0</v>
      </c>
      <c r="CE116" s="25"/>
      <c r="CH116" s="32">
        <v>0</v>
      </c>
      <c r="CI116" s="28"/>
      <c r="CL116" s="32">
        <v>0</v>
      </c>
      <c r="CM116" s="25"/>
      <c r="CP116" s="32">
        <v>0</v>
      </c>
      <c r="CQ116" s="28"/>
      <c r="CT116" s="32">
        <v>0</v>
      </c>
      <c r="CU116" s="25"/>
      <c r="CV116" s="24"/>
      <c r="CX116" s="32">
        <v>0</v>
      </c>
      <c r="CY116" s="28"/>
      <c r="DB116" s="32">
        <v>0</v>
      </c>
      <c r="DC116" s="28"/>
      <c r="DF116" s="32">
        <v>0</v>
      </c>
      <c r="DG116" s="28"/>
      <c r="DJ116" s="32">
        <v>0</v>
      </c>
      <c r="DK116" s="25"/>
      <c r="DL116" s="23"/>
      <c r="DN116" s="23"/>
      <c r="DP116" s="32">
        <v>0</v>
      </c>
      <c r="DQ116" s="28"/>
      <c r="DR116" s="30">
        <v>0</v>
      </c>
      <c r="DS116" s="30">
        <v>0</v>
      </c>
      <c r="DT116" s="32">
        <v>0</v>
      </c>
      <c r="DU116" s="28"/>
      <c r="DV116" s="30">
        <v>0</v>
      </c>
      <c r="DW116" s="30">
        <v>0</v>
      </c>
      <c r="DX116" s="32">
        <v>0</v>
      </c>
      <c r="DY116" s="28"/>
      <c r="DZ116" s="24">
        <v>0</v>
      </c>
      <c r="EA116" s="30">
        <v>0</v>
      </c>
      <c r="EB116" s="32">
        <v>0</v>
      </c>
      <c r="EC116" s="28"/>
    </row>
    <row r="117" spans="1:133" x14ac:dyDescent="0.25">
      <c r="A117" s="32" t="s">
        <v>189</v>
      </c>
      <c r="B117" s="23">
        <v>0.75</v>
      </c>
      <c r="E117" s="32">
        <f t="shared" si="5"/>
        <v>0</v>
      </c>
      <c r="G117" s="26"/>
      <c r="H117" s="34"/>
      <c r="I117" s="34">
        <f t="shared" si="6"/>
        <v>0</v>
      </c>
      <c r="J117" s="25"/>
      <c r="K117" s="34"/>
      <c r="M117" s="32">
        <v>0</v>
      </c>
      <c r="N117" s="25"/>
      <c r="O117" s="26"/>
      <c r="R117" s="32">
        <v>0</v>
      </c>
      <c r="S117" s="25"/>
      <c r="T117" s="26"/>
      <c r="W117" s="32">
        <v>0</v>
      </c>
      <c r="X117" s="25"/>
      <c r="Y117" s="30"/>
      <c r="AA117" s="32">
        <v>0</v>
      </c>
      <c r="AB117" s="25"/>
      <c r="AC117" s="26"/>
      <c r="AD117" s="30"/>
      <c r="AH117" s="32">
        <v>0</v>
      </c>
      <c r="AI117" s="25"/>
      <c r="AL117" s="32">
        <v>0</v>
      </c>
      <c r="AM117" s="25"/>
      <c r="AN117" s="26"/>
      <c r="AR117" s="32">
        <v>0</v>
      </c>
      <c r="AS117" s="25"/>
      <c r="AX117" s="32">
        <v>0</v>
      </c>
      <c r="AY117" s="25"/>
      <c r="BB117" s="32">
        <v>0</v>
      </c>
      <c r="BC117" s="25"/>
      <c r="BD117" s="26"/>
      <c r="BF117" s="32">
        <v>0</v>
      </c>
      <c r="BG117" s="25"/>
      <c r="BH117" s="26"/>
      <c r="BJ117" s="32">
        <v>0</v>
      </c>
      <c r="BK117" s="25"/>
      <c r="BN117" s="32">
        <v>0</v>
      </c>
      <c r="BO117" s="25"/>
      <c r="BP117" s="26"/>
      <c r="BR117" s="32">
        <v>0</v>
      </c>
      <c r="BS117" s="25"/>
      <c r="BT117" s="26"/>
      <c r="BV117" s="32">
        <v>0</v>
      </c>
      <c r="BW117" s="25"/>
      <c r="BZ117" s="32">
        <v>0</v>
      </c>
      <c r="CA117" s="28"/>
      <c r="CD117" s="32">
        <v>0</v>
      </c>
      <c r="CE117" s="25"/>
      <c r="CH117" s="32">
        <v>0</v>
      </c>
      <c r="CI117" s="28"/>
      <c r="CL117" s="32">
        <v>0</v>
      </c>
      <c r="CM117" s="25"/>
      <c r="CP117" s="32">
        <v>0</v>
      </c>
      <c r="CQ117" s="28"/>
      <c r="CT117" s="32">
        <v>0</v>
      </c>
      <c r="CU117" s="25"/>
      <c r="CV117" s="24"/>
      <c r="CX117" s="32">
        <v>0</v>
      </c>
      <c r="CY117" s="28"/>
      <c r="DB117" s="32">
        <v>0</v>
      </c>
      <c r="DC117" s="28"/>
      <c r="DF117" s="32">
        <v>0</v>
      </c>
      <c r="DG117" s="28"/>
      <c r="DJ117" s="32">
        <v>0</v>
      </c>
      <c r="DK117" s="25"/>
      <c r="DL117" s="23"/>
      <c r="DN117" s="23"/>
      <c r="DP117" s="32">
        <v>0</v>
      </c>
      <c r="DQ117" s="28"/>
      <c r="DR117" s="30">
        <v>0</v>
      </c>
      <c r="DS117" s="30">
        <v>0</v>
      </c>
      <c r="DT117" s="32">
        <v>0</v>
      </c>
      <c r="DU117" s="28"/>
      <c r="DV117" s="30">
        <v>0</v>
      </c>
      <c r="DW117" s="30">
        <v>0</v>
      </c>
      <c r="DX117" s="32">
        <v>0</v>
      </c>
      <c r="DY117" s="28"/>
      <c r="DZ117" s="24">
        <v>0</v>
      </c>
      <c r="EA117" s="30">
        <v>0</v>
      </c>
      <c r="EB117" s="32">
        <v>0</v>
      </c>
      <c r="EC117" s="28"/>
    </row>
    <row r="118" spans="1:133" x14ac:dyDescent="0.25">
      <c r="A118" s="32" t="s">
        <v>190</v>
      </c>
      <c r="B118" s="23">
        <v>0.66</v>
      </c>
      <c r="E118" s="32">
        <f t="shared" si="5"/>
        <v>0</v>
      </c>
      <c r="G118" s="26"/>
      <c r="H118" s="34"/>
      <c r="I118" s="34">
        <f t="shared" si="6"/>
        <v>0</v>
      </c>
      <c r="J118" s="25"/>
      <c r="K118" s="34"/>
      <c r="M118" s="32">
        <v>0</v>
      </c>
      <c r="N118" s="25"/>
      <c r="O118" s="26"/>
      <c r="R118" s="32">
        <v>0</v>
      </c>
      <c r="S118" s="25"/>
      <c r="T118" s="26"/>
      <c r="W118" s="32">
        <v>0</v>
      </c>
      <c r="X118" s="25"/>
      <c r="Y118" s="30"/>
      <c r="AA118" s="32">
        <v>0</v>
      </c>
      <c r="AB118" s="25"/>
      <c r="AC118" s="26"/>
      <c r="AD118" s="30"/>
      <c r="AH118" s="32">
        <v>0</v>
      </c>
      <c r="AI118" s="25"/>
      <c r="AL118" s="32">
        <v>0</v>
      </c>
      <c r="AM118" s="25"/>
      <c r="AN118" s="26"/>
      <c r="AR118" s="32">
        <v>0</v>
      </c>
      <c r="AS118" s="25"/>
      <c r="AX118" s="32">
        <v>0</v>
      </c>
      <c r="AY118" s="25"/>
      <c r="BB118" s="32">
        <v>0</v>
      </c>
      <c r="BC118" s="25"/>
      <c r="BD118" s="26"/>
      <c r="BF118" s="32">
        <v>0</v>
      </c>
      <c r="BG118" s="25"/>
      <c r="BH118" s="26"/>
      <c r="BJ118" s="32">
        <v>0</v>
      </c>
      <c r="BK118" s="25"/>
      <c r="BN118" s="32">
        <v>0</v>
      </c>
      <c r="BO118" s="25"/>
      <c r="BP118" s="26"/>
      <c r="BR118" s="32">
        <v>0</v>
      </c>
      <c r="BS118" s="25"/>
      <c r="BT118" s="26"/>
      <c r="BV118" s="32">
        <v>0</v>
      </c>
      <c r="BW118" s="25"/>
      <c r="BZ118" s="32">
        <v>0</v>
      </c>
      <c r="CA118" s="28"/>
      <c r="CD118" s="32">
        <v>0</v>
      </c>
      <c r="CE118" s="25"/>
      <c r="CH118" s="32">
        <v>0</v>
      </c>
      <c r="CI118" s="28"/>
      <c r="CL118" s="32">
        <v>0</v>
      </c>
      <c r="CM118" s="25"/>
      <c r="CP118" s="32">
        <v>0</v>
      </c>
      <c r="CQ118" s="28"/>
      <c r="CT118" s="32">
        <v>0</v>
      </c>
      <c r="CU118" s="25"/>
      <c r="CV118" s="24"/>
      <c r="CX118" s="32">
        <v>0</v>
      </c>
      <c r="CY118" s="28"/>
      <c r="DB118" s="32">
        <v>0</v>
      </c>
      <c r="DC118" s="28"/>
      <c r="DF118" s="32">
        <v>0</v>
      </c>
      <c r="DG118" s="28"/>
      <c r="DJ118" s="32">
        <v>0</v>
      </c>
      <c r="DK118" s="25"/>
      <c r="DL118" s="23"/>
      <c r="DN118" s="23"/>
      <c r="DP118" s="32">
        <v>0</v>
      </c>
      <c r="DQ118" s="28"/>
      <c r="DR118" s="30">
        <v>0</v>
      </c>
      <c r="DS118" s="30">
        <v>0</v>
      </c>
      <c r="DT118" s="32">
        <v>0</v>
      </c>
      <c r="DU118" s="28"/>
      <c r="DV118" s="30">
        <v>0</v>
      </c>
      <c r="DW118" s="30">
        <v>0</v>
      </c>
      <c r="DX118" s="32">
        <v>0</v>
      </c>
      <c r="DY118" s="28"/>
      <c r="DZ118" s="24">
        <v>0</v>
      </c>
      <c r="EA118" s="30">
        <v>0</v>
      </c>
      <c r="EB118" s="32">
        <v>0</v>
      </c>
      <c r="EC118" s="28"/>
    </row>
    <row r="119" spans="1:133" x14ac:dyDescent="0.25">
      <c r="A119" s="32" t="s">
        <v>191</v>
      </c>
      <c r="B119" s="23">
        <v>0.66</v>
      </c>
      <c r="E119" s="32">
        <f t="shared" si="5"/>
        <v>0</v>
      </c>
      <c r="G119" s="26"/>
      <c r="H119" s="34"/>
      <c r="I119" s="34">
        <f t="shared" si="6"/>
        <v>0</v>
      </c>
      <c r="J119" s="25"/>
      <c r="K119" s="34"/>
      <c r="M119" s="32">
        <v>0</v>
      </c>
      <c r="N119" s="25"/>
      <c r="O119" s="26"/>
      <c r="R119" s="32">
        <v>0</v>
      </c>
      <c r="S119" s="25"/>
      <c r="T119" s="26"/>
      <c r="W119" s="32">
        <v>0</v>
      </c>
      <c r="X119" s="25"/>
      <c r="Y119" s="30"/>
      <c r="AA119" s="32">
        <v>0</v>
      </c>
      <c r="AB119" s="25"/>
      <c r="AC119" s="26"/>
      <c r="AD119" s="30"/>
      <c r="AH119" s="32">
        <v>0</v>
      </c>
      <c r="AI119" s="25"/>
      <c r="AL119" s="32">
        <v>0</v>
      </c>
      <c r="AM119" s="25"/>
      <c r="AN119" s="26"/>
      <c r="AR119" s="32">
        <v>0</v>
      </c>
      <c r="AS119" s="25"/>
      <c r="AX119" s="32">
        <v>0</v>
      </c>
      <c r="AY119" s="25"/>
      <c r="BB119" s="32">
        <v>0</v>
      </c>
      <c r="BC119" s="25"/>
      <c r="BD119" s="26"/>
      <c r="BF119" s="32">
        <v>0</v>
      </c>
      <c r="BG119" s="25"/>
      <c r="BH119" s="26"/>
      <c r="BJ119" s="32">
        <v>0</v>
      </c>
      <c r="BK119" s="25"/>
      <c r="BN119" s="32">
        <v>0</v>
      </c>
      <c r="BO119" s="25"/>
      <c r="BP119" s="26"/>
      <c r="BR119" s="32">
        <v>0</v>
      </c>
      <c r="BS119" s="25"/>
      <c r="BT119" s="26"/>
      <c r="BV119" s="32">
        <v>0</v>
      </c>
      <c r="BW119" s="25"/>
      <c r="BZ119" s="32">
        <v>0</v>
      </c>
      <c r="CA119" s="28"/>
      <c r="CD119" s="32">
        <v>0</v>
      </c>
      <c r="CE119" s="25"/>
      <c r="CH119" s="32">
        <v>0</v>
      </c>
      <c r="CI119" s="28"/>
      <c r="CL119" s="32">
        <v>0</v>
      </c>
      <c r="CM119" s="25"/>
      <c r="CP119" s="32">
        <v>0</v>
      </c>
      <c r="CQ119" s="28"/>
      <c r="CT119" s="32">
        <v>0</v>
      </c>
      <c r="CU119" s="25"/>
      <c r="CV119" s="24"/>
      <c r="CX119" s="32">
        <v>0</v>
      </c>
      <c r="CY119" s="28"/>
      <c r="DB119" s="32">
        <v>0</v>
      </c>
      <c r="DC119" s="28"/>
      <c r="DF119" s="32">
        <v>0</v>
      </c>
      <c r="DG119" s="28"/>
      <c r="DJ119" s="32">
        <v>0</v>
      </c>
      <c r="DK119" s="25"/>
      <c r="DL119" s="23"/>
      <c r="DN119" s="23"/>
      <c r="DP119" s="32">
        <v>0</v>
      </c>
      <c r="DQ119" s="28"/>
      <c r="DR119" s="30">
        <v>0</v>
      </c>
      <c r="DS119" s="30">
        <v>0</v>
      </c>
      <c r="DT119" s="32">
        <v>0</v>
      </c>
      <c r="DU119" s="28"/>
      <c r="DV119" s="30">
        <v>0</v>
      </c>
      <c r="DW119" s="30">
        <v>0</v>
      </c>
      <c r="DX119" s="32">
        <v>0</v>
      </c>
      <c r="DY119" s="28"/>
      <c r="DZ119" s="24">
        <v>0</v>
      </c>
      <c r="EA119" s="30">
        <v>0</v>
      </c>
      <c r="EB119" s="32">
        <v>0</v>
      </c>
      <c r="EC119" s="28"/>
    </row>
    <row r="120" spans="1:133" x14ac:dyDescent="0.25">
      <c r="A120" s="32" t="s">
        <v>192</v>
      </c>
      <c r="B120" s="23">
        <v>0.66</v>
      </c>
      <c r="E120" s="32">
        <f t="shared" si="5"/>
        <v>0</v>
      </c>
      <c r="G120" s="26"/>
      <c r="H120" s="34"/>
      <c r="I120" s="34">
        <f t="shared" si="6"/>
        <v>0</v>
      </c>
      <c r="J120" s="25"/>
      <c r="K120" s="34"/>
      <c r="M120" s="32">
        <v>0</v>
      </c>
      <c r="N120" s="25"/>
      <c r="O120" s="26"/>
      <c r="R120" s="32">
        <v>0</v>
      </c>
      <c r="S120" s="25"/>
      <c r="T120" s="26"/>
      <c r="W120" s="32">
        <v>0</v>
      </c>
      <c r="X120" s="25"/>
      <c r="Y120" s="30"/>
      <c r="AA120" s="32">
        <v>0</v>
      </c>
      <c r="AB120" s="25"/>
      <c r="AC120" s="26"/>
      <c r="AD120" s="30"/>
      <c r="AH120" s="32">
        <v>0</v>
      </c>
      <c r="AI120" s="25"/>
      <c r="AL120" s="32">
        <v>0</v>
      </c>
      <c r="AM120" s="25"/>
      <c r="AN120" s="26"/>
      <c r="AR120" s="32">
        <v>0</v>
      </c>
      <c r="AS120" s="25"/>
      <c r="AX120" s="32">
        <v>0</v>
      </c>
      <c r="AY120" s="25"/>
      <c r="BB120" s="32">
        <v>0</v>
      </c>
      <c r="BC120" s="25"/>
      <c r="BD120" s="26"/>
      <c r="BF120" s="32">
        <v>0</v>
      </c>
      <c r="BG120" s="25"/>
      <c r="BH120" s="26"/>
      <c r="BJ120" s="32">
        <v>0</v>
      </c>
      <c r="BK120" s="25"/>
      <c r="BN120" s="32">
        <v>0</v>
      </c>
      <c r="BO120" s="25"/>
      <c r="BP120" s="26"/>
      <c r="BR120" s="32">
        <v>0</v>
      </c>
      <c r="BS120" s="25"/>
      <c r="BT120" s="26"/>
      <c r="BV120" s="32">
        <v>0</v>
      </c>
      <c r="BW120" s="25"/>
      <c r="BZ120" s="32">
        <v>0</v>
      </c>
      <c r="CA120" s="28"/>
      <c r="CD120" s="32">
        <v>0</v>
      </c>
      <c r="CE120" s="25"/>
      <c r="CH120" s="32">
        <v>0</v>
      </c>
      <c r="CI120" s="28"/>
      <c r="CL120" s="32">
        <v>0</v>
      </c>
      <c r="CM120" s="25"/>
      <c r="CP120" s="32">
        <v>0</v>
      </c>
      <c r="CQ120" s="28"/>
      <c r="CT120" s="32">
        <v>0</v>
      </c>
      <c r="CU120" s="25"/>
      <c r="CV120" s="24"/>
      <c r="CX120" s="32">
        <v>0</v>
      </c>
      <c r="CY120" s="28"/>
      <c r="DB120" s="32">
        <v>0</v>
      </c>
      <c r="DC120" s="28"/>
      <c r="DF120" s="32">
        <v>0</v>
      </c>
      <c r="DG120" s="28"/>
      <c r="DJ120" s="32">
        <v>0</v>
      </c>
      <c r="DK120" s="25"/>
      <c r="DL120" s="23"/>
      <c r="DN120" s="23"/>
      <c r="DP120" s="32">
        <v>0</v>
      </c>
      <c r="DQ120" s="28"/>
      <c r="DR120" s="30">
        <v>0</v>
      </c>
      <c r="DS120" s="30">
        <v>0</v>
      </c>
      <c r="DT120" s="32">
        <v>0</v>
      </c>
      <c r="DU120" s="28"/>
      <c r="DV120" s="30">
        <v>0</v>
      </c>
      <c r="DW120" s="30">
        <v>0</v>
      </c>
      <c r="DX120" s="32">
        <v>0</v>
      </c>
      <c r="DY120" s="28"/>
      <c r="DZ120" s="24">
        <v>0</v>
      </c>
      <c r="EA120" s="30">
        <v>0</v>
      </c>
      <c r="EB120" s="32">
        <v>0</v>
      </c>
      <c r="EC120" s="28"/>
    </row>
    <row r="121" spans="1:133" x14ac:dyDescent="0.25">
      <c r="A121" s="32" t="s">
        <v>193</v>
      </c>
      <c r="B121" s="23">
        <v>0.33</v>
      </c>
      <c r="C121">
        <v>8</v>
      </c>
      <c r="D121">
        <v>8</v>
      </c>
      <c r="E121" s="32">
        <f t="shared" si="5"/>
        <v>0</v>
      </c>
      <c r="G121" s="27">
        <v>16</v>
      </c>
      <c r="H121" s="39">
        <v>19</v>
      </c>
      <c r="I121" s="34">
        <f t="shared" si="6"/>
        <v>-3</v>
      </c>
      <c r="J121" s="25"/>
      <c r="K121" s="34"/>
      <c r="M121" s="32">
        <v>0</v>
      </c>
      <c r="N121" s="25"/>
      <c r="O121" s="27">
        <v>8</v>
      </c>
      <c r="Q121">
        <v>8</v>
      </c>
      <c r="R121" s="32">
        <v>0</v>
      </c>
      <c r="S121" s="25"/>
      <c r="T121" s="27">
        <v>8</v>
      </c>
      <c r="V121">
        <v>8</v>
      </c>
      <c r="W121" s="32">
        <v>0</v>
      </c>
      <c r="X121" s="25"/>
      <c r="Y121">
        <v>16</v>
      </c>
      <c r="Z121" s="30">
        <v>18.399999999999999</v>
      </c>
      <c r="AA121" s="32">
        <v>-2.399999999999999</v>
      </c>
      <c r="AB121" s="25"/>
      <c r="AC121" s="26"/>
      <c r="AD121" s="30"/>
      <c r="AF121">
        <v>8</v>
      </c>
      <c r="AG121">
        <v>9</v>
      </c>
      <c r="AH121" s="32">
        <v>-1</v>
      </c>
      <c r="AI121" s="25"/>
      <c r="AL121" s="32">
        <v>0</v>
      </c>
      <c r="AM121" s="25"/>
      <c r="AN121" s="26"/>
      <c r="AR121" s="32">
        <v>0</v>
      </c>
      <c r="AS121" s="25"/>
      <c r="AV121">
        <v>24</v>
      </c>
      <c r="AW121">
        <v>24</v>
      </c>
      <c r="AX121" s="32">
        <v>0</v>
      </c>
      <c r="AY121" s="25"/>
      <c r="BB121" s="32">
        <v>0</v>
      </c>
      <c r="BC121" s="25"/>
      <c r="BD121" s="27">
        <v>16</v>
      </c>
      <c r="BE121">
        <v>18</v>
      </c>
      <c r="BF121" s="32">
        <v>-2</v>
      </c>
      <c r="BG121" s="25"/>
      <c r="BH121" s="27">
        <v>8</v>
      </c>
      <c r="BI121">
        <v>8</v>
      </c>
      <c r="BJ121" s="32">
        <v>0</v>
      </c>
      <c r="BK121" s="25"/>
      <c r="BN121" s="32">
        <v>0</v>
      </c>
      <c r="BO121" s="25"/>
      <c r="BP121" s="27">
        <v>16</v>
      </c>
      <c r="BQ121">
        <v>16</v>
      </c>
      <c r="BR121" s="32">
        <v>0</v>
      </c>
      <c r="BS121" s="25"/>
      <c r="BT121" s="26"/>
      <c r="BV121" s="32">
        <v>0</v>
      </c>
      <c r="BW121" s="25"/>
      <c r="BZ121" s="32">
        <v>0</v>
      </c>
      <c r="CA121" s="28"/>
      <c r="CD121" s="32">
        <v>0</v>
      </c>
      <c r="CE121" s="25"/>
      <c r="CF121">
        <v>8</v>
      </c>
      <c r="CG121">
        <v>4.8</v>
      </c>
      <c r="CH121" s="32">
        <v>3.2</v>
      </c>
      <c r="CI121" s="28"/>
      <c r="CL121" s="32">
        <v>0</v>
      </c>
      <c r="CM121" s="25"/>
      <c r="CP121" s="32">
        <v>0</v>
      </c>
      <c r="CQ121" s="28"/>
      <c r="CR121">
        <v>8</v>
      </c>
      <c r="CS121" s="30">
        <v>10</v>
      </c>
      <c r="CT121" s="32">
        <v>-2</v>
      </c>
      <c r="CU121" s="25"/>
      <c r="CV121" s="24"/>
      <c r="CX121" s="32">
        <v>0</v>
      </c>
      <c r="CY121" s="28"/>
      <c r="DB121" s="32">
        <v>0</v>
      </c>
      <c r="DC121" s="28"/>
      <c r="DF121" s="32">
        <v>0</v>
      </c>
      <c r="DG121" s="28"/>
      <c r="DJ121" s="32">
        <v>0</v>
      </c>
      <c r="DK121" s="25"/>
      <c r="DL121" s="23"/>
      <c r="DN121">
        <v>24</v>
      </c>
      <c r="DO121">
        <v>26</v>
      </c>
      <c r="DP121" s="32">
        <v>-2</v>
      </c>
      <c r="DQ121" s="28"/>
      <c r="DR121" s="30">
        <v>0</v>
      </c>
      <c r="DS121" s="30">
        <v>0</v>
      </c>
      <c r="DT121" s="32">
        <v>0</v>
      </c>
      <c r="DU121" s="28"/>
      <c r="DV121" s="30">
        <v>0</v>
      </c>
      <c r="DW121" s="30">
        <v>0</v>
      </c>
      <c r="DX121" s="32">
        <v>0</v>
      </c>
      <c r="DY121" s="28"/>
      <c r="DZ121" s="24">
        <v>0</v>
      </c>
      <c r="EA121" s="30">
        <v>0</v>
      </c>
      <c r="EB121" s="32">
        <v>0</v>
      </c>
      <c r="EC121" s="28"/>
    </row>
    <row r="122" spans="1:133" x14ac:dyDescent="0.25">
      <c r="A122" s="32" t="s">
        <v>194</v>
      </c>
      <c r="B122" s="23">
        <v>0.36</v>
      </c>
      <c r="E122" s="32">
        <f t="shared" si="5"/>
        <v>0</v>
      </c>
      <c r="G122" s="27">
        <v>16</v>
      </c>
      <c r="H122" s="39">
        <v>16.600000000000001</v>
      </c>
      <c r="I122" s="34">
        <f t="shared" si="6"/>
        <v>-0.60000000000000142</v>
      </c>
      <c r="J122" s="25"/>
      <c r="K122" s="35">
        <v>16</v>
      </c>
      <c r="L122">
        <v>21</v>
      </c>
      <c r="M122" s="32">
        <v>-5</v>
      </c>
      <c r="N122" s="25"/>
      <c r="O122" s="26"/>
      <c r="R122" s="32">
        <v>0</v>
      </c>
      <c r="S122" s="25"/>
      <c r="T122" s="26"/>
      <c r="W122" s="32">
        <v>0</v>
      </c>
      <c r="X122" s="25"/>
      <c r="Y122" s="30"/>
      <c r="AA122" s="32">
        <v>0</v>
      </c>
      <c r="AB122" s="25"/>
      <c r="AC122" s="26"/>
      <c r="AD122" s="30"/>
      <c r="AF122">
        <v>24</v>
      </c>
      <c r="AG122">
        <v>26</v>
      </c>
      <c r="AH122" s="32">
        <v>-2</v>
      </c>
      <c r="AI122" s="25"/>
      <c r="AJ122">
        <v>8</v>
      </c>
      <c r="AK122" s="30">
        <v>11.8</v>
      </c>
      <c r="AL122" s="32">
        <v>-3.8000000000000012</v>
      </c>
      <c r="AM122" s="25"/>
      <c r="AN122" s="26"/>
      <c r="AR122" s="32">
        <v>0</v>
      </c>
      <c r="AS122" s="25"/>
      <c r="AV122">
        <v>24</v>
      </c>
      <c r="AW122">
        <v>28</v>
      </c>
      <c r="AX122" s="32">
        <v>-4</v>
      </c>
      <c r="AY122" s="25"/>
      <c r="BB122" s="32">
        <v>0</v>
      </c>
      <c r="BC122" s="25"/>
      <c r="BD122" s="27">
        <v>8</v>
      </c>
      <c r="BE122">
        <v>7</v>
      </c>
      <c r="BF122" s="32">
        <v>1</v>
      </c>
      <c r="BG122" s="25"/>
      <c r="BH122" s="27">
        <v>16</v>
      </c>
      <c r="BI122">
        <v>16</v>
      </c>
      <c r="BJ122" s="32">
        <v>0</v>
      </c>
      <c r="BK122" s="25"/>
      <c r="BL122">
        <v>16</v>
      </c>
      <c r="BM122">
        <v>15</v>
      </c>
      <c r="BN122" s="32">
        <v>1</v>
      </c>
      <c r="BO122" s="25"/>
      <c r="BP122" s="27">
        <v>24</v>
      </c>
      <c r="BQ122">
        <v>24</v>
      </c>
      <c r="BR122" s="32">
        <v>0</v>
      </c>
      <c r="BS122" s="25"/>
      <c r="BT122" s="26"/>
      <c r="BV122" s="32">
        <v>0</v>
      </c>
      <c r="BW122" s="25"/>
      <c r="BX122">
        <v>8</v>
      </c>
      <c r="BY122">
        <v>8</v>
      </c>
      <c r="BZ122" s="32">
        <v>0</v>
      </c>
      <c r="CA122" s="28"/>
      <c r="CB122">
        <v>24</v>
      </c>
      <c r="CC122">
        <v>25</v>
      </c>
      <c r="CD122" s="32">
        <v>-1</v>
      </c>
      <c r="CE122" s="25"/>
      <c r="CF122">
        <v>8</v>
      </c>
      <c r="CG122">
        <v>8</v>
      </c>
      <c r="CH122" s="32">
        <v>0</v>
      </c>
      <c r="CI122" s="28"/>
      <c r="CJ122">
        <v>24</v>
      </c>
      <c r="CK122">
        <v>22</v>
      </c>
      <c r="CL122" s="32">
        <v>2</v>
      </c>
      <c r="CM122" s="25"/>
      <c r="CN122">
        <v>8</v>
      </c>
      <c r="CO122">
        <v>8</v>
      </c>
      <c r="CP122" s="32">
        <v>0</v>
      </c>
      <c r="CQ122" s="28"/>
      <c r="CT122" s="32">
        <v>0</v>
      </c>
      <c r="CU122" s="25"/>
      <c r="CV122" s="24"/>
      <c r="CX122" s="32">
        <v>0</v>
      </c>
      <c r="CY122" s="28"/>
      <c r="CZ122">
        <v>40</v>
      </c>
      <c r="DA122">
        <v>39</v>
      </c>
      <c r="DB122" s="32">
        <v>1</v>
      </c>
      <c r="DC122" s="28"/>
      <c r="DF122" s="32">
        <v>0</v>
      </c>
      <c r="DG122" s="28"/>
      <c r="DJ122" s="32">
        <v>0</v>
      </c>
      <c r="DK122" s="25"/>
      <c r="DL122" s="23"/>
      <c r="DN122">
        <v>32</v>
      </c>
      <c r="DO122">
        <v>36</v>
      </c>
      <c r="DP122" s="32">
        <v>-4</v>
      </c>
      <c r="DQ122" s="28"/>
      <c r="DR122" s="30">
        <v>0</v>
      </c>
      <c r="DS122" s="30">
        <v>0</v>
      </c>
      <c r="DT122" s="32">
        <v>0</v>
      </c>
      <c r="DU122" s="28"/>
      <c r="DV122" s="30">
        <v>0</v>
      </c>
      <c r="DW122" s="30">
        <v>0</v>
      </c>
      <c r="DX122" s="32">
        <v>0</v>
      </c>
      <c r="DY122" s="28"/>
      <c r="DZ122" s="24">
        <v>0</v>
      </c>
      <c r="EA122" s="30">
        <v>0</v>
      </c>
      <c r="EB122" s="32">
        <v>0</v>
      </c>
      <c r="EC122" s="28"/>
    </row>
    <row r="123" spans="1:133" x14ac:dyDescent="0.25">
      <c r="A123" s="32" t="s">
        <v>195</v>
      </c>
      <c r="B123" s="23">
        <v>0.15</v>
      </c>
      <c r="E123" s="32">
        <f t="shared" si="5"/>
        <v>0</v>
      </c>
      <c r="G123" s="26"/>
      <c r="H123" s="34"/>
      <c r="I123" s="34">
        <f t="shared" si="6"/>
        <v>0</v>
      </c>
      <c r="J123" s="25"/>
      <c r="K123" s="34"/>
      <c r="M123" s="32">
        <v>0</v>
      </c>
      <c r="N123" s="25"/>
      <c r="O123" s="26"/>
      <c r="R123" s="32">
        <v>0</v>
      </c>
      <c r="S123" s="25"/>
      <c r="T123" s="26"/>
      <c r="W123" s="32">
        <v>0</v>
      </c>
      <c r="X123" s="25"/>
      <c r="Y123" s="30"/>
      <c r="AA123" s="32">
        <v>0</v>
      </c>
      <c r="AB123" s="25"/>
      <c r="AC123" s="26"/>
      <c r="AD123" s="30"/>
      <c r="AH123" s="32">
        <v>0</v>
      </c>
      <c r="AI123" s="25"/>
      <c r="AL123" s="32">
        <v>0</v>
      </c>
      <c r="AM123" s="25"/>
      <c r="AN123" s="26"/>
      <c r="AR123" s="32">
        <v>0</v>
      </c>
      <c r="AS123" s="25"/>
      <c r="AX123" s="32">
        <v>0</v>
      </c>
      <c r="AY123" s="25"/>
      <c r="BB123" s="32">
        <v>0</v>
      </c>
      <c r="BC123" s="25"/>
      <c r="BD123" s="26"/>
      <c r="BF123" s="32">
        <v>0</v>
      </c>
      <c r="BG123" s="25"/>
      <c r="BH123" s="26"/>
      <c r="BJ123" s="32">
        <v>0</v>
      </c>
      <c r="BK123" s="25"/>
      <c r="BN123" s="32">
        <v>0</v>
      </c>
      <c r="BO123" s="25"/>
      <c r="BP123" s="26"/>
      <c r="BR123" s="32">
        <v>0</v>
      </c>
      <c r="BS123" s="25"/>
      <c r="BT123" s="26"/>
      <c r="BV123" s="32">
        <v>0</v>
      </c>
      <c r="BW123" s="25"/>
      <c r="BZ123" s="32">
        <v>0</v>
      </c>
      <c r="CA123" s="28"/>
      <c r="CD123" s="32">
        <v>0</v>
      </c>
      <c r="CE123" s="25"/>
      <c r="CH123" s="32">
        <v>0</v>
      </c>
      <c r="CI123" s="28"/>
      <c r="CL123" s="32">
        <v>0</v>
      </c>
      <c r="CM123" s="25"/>
      <c r="CP123" s="32">
        <v>0</v>
      </c>
      <c r="CQ123" s="28"/>
      <c r="CT123" s="32">
        <v>0</v>
      </c>
      <c r="CU123" s="25"/>
      <c r="CV123" s="24"/>
      <c r="CX123" s="32">
        <v>0</v>
      </c>
      <c r="CY123" s="28"/>
      <c r="DB123" s="32">
        <v>0</v>
      </c>
      <c r="DC123" s="28"/>
      <c r="DF123" s="32">
        <v>0</v>
      </c>
      <c r="DG123" s="28"/>
      <c r="DJ123" s="32">
        <v>0</v>
      </c>
      <c r="DK123" s="25"/>
      <c r="DL123" s="23"/>
      <c r="DN123" s="23"/>
      <c r="DP123" s="32">
        <v>0</v>
      </c>
      <c r="DQ123" s="28"/>
      <c r="DR123" s="30">
        <v>0</v>
      </c>
      <c r="DS123" s="30">
        <v>0</v>
      </c>
      <c r="DT123" s="32">
        <v>0</v>
      </c>
      <c r="DU123" s="28"/>
      <c r="DV123" s="30">
        <v>0</v>
      </c>
      <c r="DW123" s="30">
        <v>0</v>
      </c>
      <c r="DX123" s="32">
        <v>0</v>
      </c>
      <c r="DY123" s="28"/>
      <c r="DZ123" s="24">
        <v>0</v>
      </c>
      <c r="EA123" s="30">
        <v>0</v>
      </c>
      <c r="EB123" s="32">
        <v>0</v>
      </c>
      <c r="EC123" s="28"/>
    </row>
    <row r="124" spans="1:133" x14ac:dyDescent="0.25">
      <c r="A124" s="32" t="s">
        <v>196</v>
      </c>
      <c r="B124" s="23">
        <v>0.15</v>
      </c>
      <c r="E124" s="32">
        <f t="shared" si="5"/>
        <v>0</v>
      </c>
      <c r="G124" s="26"/>
      <c r="H124" s="34"/>
      <c r="I124" s="34">
        <f t="shared" si="6"/>
        <v>0</v>
      </c>
      <c r="J124" s="25"/>
      <c r="K124" s="34"/>
      <c r="M124" s="32">
        <v>0</v>
      </c>
      <c r="N124" s="25"/>
      <c r="O124" s="26"/>
      <c r="R124" s="32">
        <v>0</v>
      </c>
      <c r="S124" s="25"/>
      <c r="T124" s="26"/>
      <c r="W124" s="32">
        <v>0</v>
      </c>
      <c r="X124" s="25"/>
      <c r="Y124" s="30"/>
      <c r="AA124" s="32">
        <v>0</v>
      </c>
      <c r="AB124" s="25"/>
      <c r="AC124" s="26"/>
      <c r="AD124" s="30"/>
      <c r="AH124" s="32">
        <v>0</v>
      </c>
      <c r="AI124" s="25"/>
      <c r="AL124" s="32">
        <v>0</v>
      </c>
      <c r="AM124" s="25"/>
      <c r="AN124" s="26"/>
      <c r="AR124" s="32">
        <v>0</v>
      </c>
      <c r="AS124" s="25"/>
      <c r="AX124" s="32">
        <v>0</v>
      </c>
      <c r="AY124" s="25"/>
      <c r="BB124" s="32">
        <v>0</v>
      </c>
      <c r="BC124" s="25"/>
      <c r="BD124" s="26"/>
      <c r="BF124" s="32">
        <v>0</v>
      </c>
      <c r="BG124" s="25"/>
      <c r="BH124" s="26"/>
      <c r="BJ124" s="32">
        <v>0</v>
      </c>
      <c r="BK124" s="25"/>
      <c r="BN124" s="32">
        <v>0</v>
      </c>
      <c r="BO124" s="25"/>
      <c r="BP124" s="26"/>
      <c r="BR124" s="32">
        <v>0</v>
      </c>
      <c r="BS124" s="25"/>
      <c r="BT124" s="26"/>
      <c r="BV124" s="32">
        <v>0</v>
      </c>
      <c r="BW124" s="25"/>
      <c r="BZ124" s="32">
        <v>0</v>
      </c>
      <c r="CA124" s="28"/>
      <c r="CD124" s="32">
        <v>0</v>
      </c>
      <c r="CE124" s="25"/>
      <c r="CH124" s="32">
        <v>0</v>
      </c>
      <c r="CI124" s="28"/>
      <c r="CL124" s="32">
        <v>0</v>
      </c>
      <c r="CM124" s="25"/>
      <c r="CP124" s="32">
        <v>0</v>
      </c>
      <c r="CQ124" s="28"/>
      <c r="CT124" s="32">
        <v>0</v>
      </c>
      <c r="CU124" s="25"/>
      <c r="CV124" s="24"/>
      <c r="CX124" s="32">
        <v>0</v>
      </c>
      <c r="CY124" s="28"/>
      <c r="DB124" s="32">
        <v>0</v>
      </c>
      <c r="DC124" s="28"/>
      <c r="DF124" s="32">
        <v>0</v>
      </c>
      <c r="DG124" s="28"/>
      <c r="DJ124" s="32">
        <v>0</v>
      </c>
      <c r="DK124" s="25"/>
      <c r="DL124" s="23"/>
      <c r="DN124" s="23"/>
      <c r="DP124" s="32">
        <v>0</v>
      </c>
      <c r="DQ124" s="28"/>
      <c r="DR124" s="30">
        <v>0</v>
      </c>
      <c r="DS124" s="30">
        <v>0</v>
      </c>
      <c r="DT124" s="32">
        <v>0</v>
      </c>
      <c r="DU124" s="28"/>
      <c r="DV124" s="30">
        <v>0</v>
      </c>
      <c r="DW124" s="30">
        <v>0</v>
      </c>
      <c r="DX124" s="32">
        <v>0</v>
      </c>
      <c r="DY124" s="28"/>
      <c r="DZ124" s="24">
        <v>0</v>
      </c>
      <c r="EA124" s="30">
        <v>0</v>
      </c>
      <c r="EB124" s="32">
        <v>0</v>
      </c>
      <c r="EC124" s="28"/>
    </row>
    <row r="125" spans="1:133" x14ac:dyDescent="0.25">
      <c r="A125" s="32" t="s">
        <v>197</v>
      </c>
      <c r="B125" s="23">
        <v>0.15</v>
      </c>
      <c r="E125" s="32">
        <f t="shared" si="5"/>
        <v>0</v>
      </c>
      <c r="G125" s="26"/>
      <c r="H125" s="34"/>
      <c r="I125" s="34">
        <f t="shared" si="6"/>
        <v>0</v>
      </c>
      <c r="J125" s="25"/>
      <c r="K125" s="34"/>
      <c r="M125" s="32">
        <v>0</v>
      </c>
      <c r="N125" s="25"/>
      <c r="O125" s="26"/>
      <c r="R125" s="32">
        <v>0</v>
      </c>
      <c r="S125" s="25"/>
      <c r="T125" s="26"/>
      <c r="W125" s="32">
        <v>0</v>
      </c>
      <c r="X125" s="25"/>
      <c r="Y125" s="30"/>
      <c r="AA125" s="32">
        <v>0</v>
      </c>
      <c r="AB125" s="25"/>
      <c r="AC125" s="26"/>
      <c r="AD125" s="30"/>
      <c r="AH125" s="32">
        <v>0</v>
      </c>
      <c r="AI125" s="25"/>
      <c r="AL125" s="32">
        <v>0</v>
      </c>
      <c r="AM125" s="25"/>
      <c r="AN125" s="26"/>
      <c r="AR125" s="32">
        <v>0</v>
      </c>
      <c r="AS125" s="25"/>
      <c r="AX125" s="32">
        <v>0</v>
      </c>
      <c r="AY125" s="25"/>
      <c r="BB125" s="32">
        <v>0</v>
      </c>
      <c r="BC125" s="25"/>
      <c r="BD125" s="26"/>
      <c r="BF125" s="32">
        <v>0</v>
      </c>
      <c r="BG125" s="25"/>
      <c r="BH125" s="26"/>
      <c r="BJ125" s="32">
        <v>0</v>
      </c>
      <c r="BK125" s="25"/>
      <c r="BN125" s="32">
        <v>0</v>
      </c>
      <c r="BO125" s="25"/>
      <c r="BP125" s="26"/>
      <c r="BR125" s="32">
        <v>0</v>
      </c>
      <c r="BS125" s="25"/>
      <c r="BT125" s="26"/>
      <c r="BV125" s="32">
        <v>0</v>
      </c>
      <c r="BW125" s="25"/>
      <c r="BZ125" s="32">
        <v>0</v>
      </c>
      <c r="CA125" s="28"/>
      <c r="CD125" s="32">
        <v>0</v>
      </c>
      <c r="CE125" s="25"/>
      <c r="CH125" s="32">
        <v>0</v>
      </c>
      <c r="CI125" s="28"/>
      <c r="CL125" s="32">
        <v>0</v>
      </c>
      <c r="CM125" s="25"/>
      <c r="CP125" s="32">
        <v>0</v>
      </c>
      <c r="CQ125" s="28"/>
      <c r="CT125" s="32">
        <v>0</v>
      </c>
      <c r="CU125" s="25"/>
      <c r="CV125" s="24"/>
      <c r="CX125" s="32">
        <v>0</v>
      </c>
      <c r="CY125" s="28"/>
      <c r="DB125" s="32">
        <v>0</v>
      </c>
      <c r="DC125" s="28"/>
      <c r="DF125" s="32">
        <v>0</v>
      </c>
      <c r="DG125" s="28"/>
      <c r="DJ125" s="32">
        <v>0</v>
      </c>
      <c r="DK125" s="25"/>
      <c r="DL125" s="23"/>
      <c r="DN125" s="23"/>
      <c r="DP125" s="32">
        <v>0</v>
      </c>
      <c r="DQ125" s="28"/>
      <c r="DR125" s="30">
        <v>0</v>
      </c>
      <c r="DS125" s="30">
        <v>0</v>
      </c>
      <c r="DT125" s="32">
        <v>0</v>
      </c>
      <c r="DU125" s="28"/>
      <c r="DV125" s="30">
        <v>0</v>
      </c>
      <c r="DW125" s="30">
        <v>0</v>
      </c>
      <c r="DX125" s="32">
        <v>0</v>
      </c>
      <c r="DY125" s="28"/>
      <c r="DZ125" s="24">
        <v>0</v>
      </c>
      <c r="EA125" s="30">
        <v>0</v>
      </c>
      <c r="EB125" s="32">
        <v>0</v>
      </c>
      <c r="EC125" s="28"/>
    </row>
    <row r="126" spans="1:133" x14ac:dyDescent="0.25">
      <c r="A126" s="32" t="s">
        <v>198</v>
      </c>
      <c r="B126" s="23">
        <v>1</v>
      </c>
      <c r="C126">
        <v>34</v>
      </c>
      <c r="D126">
        <v>31</v>
      </c>
      <c r="E126" s="32">
        <f t="shared" si="5"/>
        <v>3</v>
      </c>
      <c r="G126" s="27">
        <v>25</v>
      </c>
      <c r="H126" s="39">
        <v>27.744800000000001</v>
      </c>
      <c r="I126" s="34">
        <f t="shared" si="6"/>
        <v>-2.7448000000000015</v>
      </c>
      <c r="J126" s="25"/>
      <c r="K126" s="35">
        <v>344</v>
      </c>
      <c r="L126">
        <v>345</v>
      </c>
      <c r="M126" s="32">
        <v>-1</v>
      </c>
      <c r="N126" s="25"/>
      <c r="O126" s="26"/>
      <c r="R126" s="32">
        <v>0</v>
      </c>
      <c r="S126" s="25"/>
      <c r="T126" s="26"/>
      <c r="W126" s="32">
        <v>0</v>
      </c>
      <c r="X126" s="25"/>
      <c r="Y126" s="30"/>
      <c r="AA126" s="32">
        <v>0</v>
      </c>
      <c r="AB126" s="25"/>
      <c r="AC126" s="26"/>
      <c r="AD126">
        <v>179</v>
      </c>
      <c r="AE126">
        <v>180</v>
      </c>
      <c r="AF126">
        <v>161</v>
      </c>
      <c r="AG126">
        <v>162</v>
      </c>
      <c r="AH126" s="32">
        <v>-2</v>
      </c>
      <c r="AI126" s="25"/>
      <c r="AJ126">
        <v>276</v>
      </c>
      <c r="AK126" s="30">
        <v>275.31939999999997</v>
      </c>
      <c r="AL126" s="32">
        <v>0.68060000000002674</v>
      </c>
      <c r="AM126" s="25"/>
      <c r="AN126" s="27">
        <v>59</v>
      </c>
      <c r="AO126">
        <v>60</v>
      </c>
      <c r="AP126">
        <v>51</v>
      </c>
      <c r="AQ126">
        <v>50</v>
      </c>
      <c r="AR126" s="32">
        <v>0</v>
      </c>
      <c r="AS126" s="25"/>
      <c r="AT126">
        <v>127</v>
      </c>
      <c r="AU126">
        <v>130</v>
      </c>
      <c r="AV126">
        <v>125</v>
      </c>
      <c r="AW126">
        <v>130</v>
      </c>
      <c r="AX126" s="32">
        <v>-8</v>
      </c>
      <c r="AY126" s="25"/>
      <c r="AZ126">
        <v>118</v>
      </c>
      <c r="BA126" s="30">
        <v>118.2676</v>
      </c>
      <c r="BB126" s="32">
        <v>-0.26760000000000161</v>
      </c>
      <c r="BC126" s="25"/>
      <c r="BD126" s="27">
        <v>75</v>
      </c>
      <c r="BE126">
        <v>79</v>
      </c>
      <c r="BF126" s="33">
        <v>-4</v>
      </c>
      <c r="BG126" s="25">
        <v>4</v>
      </c>
      <c r="BH126" s="27">
        <v>146</v>
      </c>
      <c r="BI126">
        <v>147</v>
      </c>
      <c r="BJ126" s="32">
        <v>-1</v>
      </c>
      <c r="BK126" s="25"/>
      <c r="BL126">
        <v>17</v>
      </c>
      <c r="BM126">
        <v>20</v>
      </c>
      <c r="BN126" s="32">
        <v>-3</v>
      </c>
      <c r="BO126" s="25"/>
      <c r="BP126" s="27">
        <v>117</v>
      </c>
      <c r="BQ126">
        <v>120</v>
      </c>
      <c r="BR126" s="32">
        <v>-3</v>
      </c>
      <c r="BS126" s="25"/>
      <c r="BT126" s="27">
        <v>201</v>
      </c>
      <c r="BU126">
        <v>186</v>
      </c>
      <c r="BV126" s="32">
        <v>15</v>
      </c>
      <c r="BW126" s="25"/>
      <c r="BX126">
        <v>127</v>
      </c>
      <c r="BY126">
        <v>130</v>
      </c>
      <c r="BZ126" s="32">
        <v>-3</v>
      </c>
      <c r="CA126" s="28"/>
      <c r="CB126">
        <v>134</v>
      </c>
      <c r="CC126">
        <v>132</v>
      </c>
      <c r="CD126" s="32">
        <v>2</v>
      </c>
      <c r="CE126" s="25"/>
      <c r="CF126">
        <v>17</v>
      </c>
      <c r="CG126">
        <v>20</v>
      </c>
      <c r="CH126" s="32">
        <v>-3</v>
      </c>
      <c r="CI126" s="28"/>
      <c r="CJ126">
        <v>93</v>
      </c>
      <c r="CK126">
        <v>95</v>
      </c>
      <c r="CL126" s="32">
        <v>-2</v>
      </c>
      <c r="CM126" s="25"/>
      <c r="CP126" s="32">
        <v>0</v>
      </c>
      <c r="CQ126" s="28"/>
      <c r="CR126">
        <v>8</v>
      </c>
      <c r="CS126" s="30">
        <v>12.9894</v>
      </c>
      <c r="CT126" s="32">
        <v>-4.9893999999999998</v>
      </c>
      <c r="CU126" s="25"/>
      <c r="CV126" s="27">
        <v>59</v>
      </c>
      <c r="CW126" s="30">
        <v>56</v>
      </c>
      <c r="CX126" s="32">
        <v>3</v>
      </c>
      <c r="CY126" s="28"/>
      <c r="DB126" s="32">
        <v>0</v>
      </c>
      <c r="DC126" s="28"/>
      <c r="DD126">
        <v>42</v>
      </c>
      <c r="DE126">
        <v>40</v>
      </c>
      <c r="DF126" s="32">
        <v>-2</v>
      </c>
      <c r="DG126" s="28"/>
      <c r="DH126">
        <v>17</v>
      </c>
      <c r="DI126">
        <v>20</v>
      </c>
      <c r="DJ126" s="32">
        <v>-3</v>
      </c>
      <c r="DK126" s="25"/>
      <c r="DL126" s="23"/>
      <c r="DN126" s="23"/>
      <c r="DP126" s="32">
        <v>0</v>
      </c>
      <c r="DQ126" s="28"/>
      <c r="DR126" s="30">
        <v>0</v>
      </c>
      <c r="DS126" s="30">
        <v>0</v>
      </c>
      <c r="DT126" s="32">
        <v>0</v>
      </c>
      <c r="DU126" s="28"/>
      <c r="DV126" s="30">
        <v>0</v>
      </c>
      <c r="DW126" s="30">
        <v>0</v>
      </c>
      <c r="DX126" s="32">
        <v>0</v>
      </c>
      <c r="DY126" s="28"/>
      <c r="DZ126" s="24">
        <v>124.57899999999999</v>
      </c>
      <c r="EA126" s="30">
        <v>125</v>
      </c>
      <c r="EB126" s="32">
        <v>-0.42100000000000648</v>
      </c>
      <c r="EC126" s="28"/>
    </row>
    <row r="127" spans="1:133" x14ac:dyDescent="0.25">
      <c r="A127" s="32" t="s">
        <v>199</v>
      </c>
      <c r="B127" s="23">
        <v>0.1</v>
      </c>
      <c r="E127" s="32">
        <f t="shared" si="5"/>
        <v>0</v>
      </c>
      <c r="G127" s="26"/>
      <c r="H127" s="34"/>
      <c r="I127" s="34">
        <f t="shared" si="6"/>
        <v>0</v>
      </c>
      <c r="J127" s="25"/>
      <c r="K127" s="34"/>
      <c r="M127" s="32">
        <v>0</v>
      </c>
      <c r="N127" s="25"/>
      <c r="O127" s="26"/>
      <c r="R127" s="32">
        <v>0</v>
      </c>
      <c r="S127" s="25"/>
      <c r="T127" s="26"/>
      <c r="W127" s="32">
        <v>0</v>
      </c>
      <c r="X127" s="25"/>
      <c r="Y127" s="30"/>
      <c r="AA127" s="32">
        <v>0</v>
      </c>
      <c r="AB127" s="25"/>
      <c r="AC127" s="26"/>
      <c r="AD127" s="30"/>
      <c r="AH127" s="32">
        <v>0</v>
      </c>
      <c r="AI127" s="25"/>
      <c r="AL127" s="32">
        <v>0</v>
      </c>
      <c r="AM127" s="25"/>
      <c r="AN127" s="26"/>
      <c r="AR127" s="32">
        <v>0</v>
      </c>
      <c r="AS127" s="25"/>
      <c r="AT127">
        <v>20</v>
      </c>
      <c r="AU127">
        <v>20</v>
      </c>
      <c r="AV127">
        <v>30</v>
      </c>
      <c r="AW127">
        <v>30</v>
      </c>
      <c r="AX127" s="32">
        <v>0</v>
      </c>
      <c r="AY127" s="25"/>
      <c r="BB127" s="32">
        <v>0</v>
      </c>
      <c r="BC127" s="25"/>
      <c r="BD127" s="26"/>
      <c r="BF127" s="32">
        <v>0</v>
      </c>
      <c r="BG127" s="25"/>
      <c r="BH127" s="27">
        <v>10</v>
      </c>
      <c r="BI127">
        <v>10</v>
      </c>
      <c r="BJ127" s="32">
        <v>0</v>
      </c>
      <c r="BK127" s="25"/>
      <c r="BL127">
        <v>20</v>
      </c>
      <c r="BM127" s="32">
        <v>20</v>
      </c>
      <c r="BN127" s="32">
        <v>0</v>
      </c>
      <c r="BO127" s="25"/>
      <c r="BP127" s="26"/>
      <c r="BR127" s="32">
        <v>0</v>
      </c>
      <c r="BS127" s="25"/>
      <c r="BT127" s="26"/>
      <c r="BV127" s="32">
        <v>0</v>
      </c>
      <c r="BW127" s="25"/>
      <c r="BZ127" s="32">
        <v>0</v>
      </c>
      <c r="CA127" s="28"/>
      <c r="CD127" s="32">
        <v>0</v>
      </c>
      <c r="CE127" s="25"/>
      <c r="CH127" s="32">
        <v>0</v>
      </c>
      <c r="CI127" s="28"/>
      <c r="CL127" s="32">
        <v>0</v>
      </c>
      <c r="CM127" s="25"/>
      <c r="CP127" s="32">
        <v>0</v>
      </c>
      <c r="CQ127" s="28"/>
      <c r="CT127" s="32">
        <v>0</v>
      </c>
      <c r="CU127" s="25"/>
      <c r="CV127" s="24"/>
      <c r="CX127" s="32">
        <v>0</v>
      </c>
      <c r="CY127" s="28"/>
      <c r="DB127" s="32">
        <v>0</v>
      </c>
      <c r="DC127" s="28"/>
      <c r="DF127" s="32">
        <v>0</v>
      </c>
      <c r="DG127" s="28"/>
      <c r="DJ127" s="32">
        <v>0</v>
      </c>
      <c r="DK127" s="25"/>
      <c r="DL127" s="23"/>
      <c r="DN127" s="23"/>
      <c r="DP127" s="32">
        <v>0</v>
      </c>
      <c r="DQ127" s="28"/>
      <c r="DR127" s="30">
        <v>0</v>
      </c>
      <c r="DS127" s="30">
        <v>0</v>
      </c>
      <c r="DT127" s="32">
        <v>0</v>
      </c>
      <c r="DU127" s="28"/>
      <c r="DV127" s="30">
        <v>0</v>
      </c>
      <c r="DW127" s="30">
        <v>0</v>
      </c>
      <c r="DX127" s="32">
        <v>0</v>
      </c>
      <c r="DY127" s="28"/>
      <c r="DZ127" s="24">
        <v>0</v>
      </c>
      <c r="EA127" s="30">
        <v>0</v>
      </c>
      <c r="EB127" s="32">
        <v>0</v>
      </c>
      <c r="EC127" s="28"/>
    </row>
    <row r="128" spans="1:133" x14ac:dyDescent="0.25">
      <c r="A128" s="32" t="s">
        <v>200</v>
      </c>
      <c r="B128" s="23">
        <v>1</v>
      </c>
      <c r="E128" s="32">
        <f t="shared" si="5"/>
        <v>0</v>
      </c>
      <c r="G128" s="26"/>
      <c r="H128" s="34"/>
      <c r="I128" s="34">
        <f t="shared" si="6"/>
        <v>0</v>
      </c>
      <c r="J128" s="25"/>
      <c r="K128" s="34"/>
      <c r="M128" s="32">
        <v>0</v>
      </c>
      <c r="N128" s="25"/>
      <c r="O128" s="26"/>
      <c r="R128" s="32">
        <v>0</v>
      </c>
      <c r="S128" s="25"/>
      <c r="T128" s="26"/>
      <c r="W128" s="32">
        <v>0</v>
      </c>
      <c r="X128" s="25"/>
      <c r="Y128" s="30"/>
      <c r="AA128" s="32">
        <v>0</v>
      </c>
      <c r="AB128" s="25"/>
      <c r="AC128" s="26"/>
      <c r="AD128" s="30"/>
      <c r="AH128" s="32">
        <v>0</v>
      </c>
      <c r="AI128" s="25"/>
      <c r="AL128" s="32">
        <v>0</v>
      </c>
      <c r="AM128" s="25"/>
      <c r="AN128" s="26"/>
      <c r="AR128" s="32">
        <v>0</v>
      </c>
      <c r="AS128" s="25"/>
      <c r="AX128" s="32">
        <v>0</v>
      </c>
      <c r="AY128" s="25"/>
      <c r="BB128" s="32">
        <v>0</v>
      </c>
      <c r="BC128" s="25"/>
      <c r="BD128" s="26"/>
      <c r="BF128" s="32">
        <v>0</v>
      </c>
      <c r="BG128" s="25"/>
      <c r="BH128" s="26"/>
      <c r="BJ128" s="32">
        <v>0</v>
      </c>
      <c r="BK128" s="25"/>
      <c r="BN128" s="32">
        <v>0</v>
      </c>
      <c r="BO128" s="25"/>
      <c r="BP128" s="26"/>
      <c r="BR128" s="32">
        <v>0</v>
      </c>
      <c r="BS128" s="25"/>
      <c r="BT128" s="26"/>
      <c r="BV128" s="32">
        <v>0</v>
      </c>
      <c r="BW128" s="25"/>
      <c r="BZ128" s="32">
        <v>0</v>
      </c>
      <c r="CA128" s="28"/>
      <c r="CD128" s="32">
        <v>0</v>
      </c>
      <c r="CE128" s="25"/>
      <c r="CH128" s="32">
        <v>0</v>
      </c>
      <c r="CI128" s="28"/>
      <c r="CL128" s="32">
        <v>0</v>
      </c>
      <c r="CM128" s="25"/>
      <c r="CP128" s="32">
        <v>0</v>
      </c>
      <c r="CQ128" s="28"/>
      <c r="CT128" s="32">
        <v>0</v>
      </c>
      <c r="CU128" s="25"/>
      <c r="CV128" s="24"/>
      <c r="CX128" s="32">
        <v>0</v>
      </c>
      <c r="CY128" s="28"/>
      <c r="DB128" s="32">
        <v>0</v>
      </c>
      <c r="DC128" s="28"/>
      <c r="DF128" s="32">
        <v>0</v>
      </c>
      <c r="DG128" s="28"/>
      <c r="DJ128" s="32">
        <v>0</v>
      </c>
      <c r="DK128" s="25"/>
      <c r="DL128" s="23"/>
      <c r="DN128" s="23"/>
      <c r="DP128" s="32">
        <v>0</v>
      </c>
      <c r="DQ128" s="28"/>
      <c r="DR128" s="30">
        <v>0</v>
      </c>
      <c r="DS128" s="30">
        <v>0</v>
      </c>
      <c r="DT128" s="32">
        <v>0</v>
      </c>
      <c r="DU128" s="28"/>
      <c r="DV128" s="30">
        <v>0</v>
      </c>
      <c r="DW128" s="30">
        <v>0</v>
      </c>
      <c r="DX128" s="32">
        <v>0</v>
      </c>
      <c r="DY128" s="28"/>
      <c r="DZ128" s="24">
        <v>0</v>
      </c>
      <c r="EA128" s="30">
        <v>0</v>
      </c>
      <c r="EB128" s="32">
        <v>0</v>
      </c>
      <c r="EC128" s="28"/>
    </row>
    <row r="129" spans="1:133" x14ac:dyDescent="0.25">
      <c r="A129" s="32" t="s">
        <v>201</v>
      </c>
      <c r="B129" s="23">
        <v>1</v>
      </c>
      <c r="E129" s="32">
        <f t="shared" si="5"/>
        <v>0</v>
      </c>
      <c r="G129" s="26"/>
      <c r="H129" s="34"/>
      <c r="I129" s="34">
        <f t="shared" si="6"/>
        <v>0</v>
      </c>
      <c r="J129" s="25"/>
      <c r="K129" s="34"/>
      <c r="M129" s="32">
        <v>0</v>
      </c>
      <c r="N129" s="25"/>
      <c r="O129" s="26"/>
      <c r="R129" s="32">
        <v>0</v>
      </c>
      <c r="S129" s="25"/>
      <c r="T129" s="26"/>
      <c r="W129" s="32">
        <v>0</v>
      </c>
      <c r="X129" s="25"/>
      <c r="Y129" s="30"/>
      <c r="AA129" s="32">
        <v>0</v>
      </c>
      <c r="AB129" s="25"/>
      <c r="AC129" s="26"/>
      <c r="AD129" s="30"/>
      <c r="AH129" s="32">
        <v>0</v>
      </c>
      <c r="AI129" s="25"/>
      <c r="AL129" s="32">
        <v>0</v>
      </c>
      <c r="AM129" s="25"/>
      <c r="AN129" s="26"/>
      <c r="AR129" s="32">
        <v>0</v>
      </c>
      <c r="AS129" s="25"/>
      <c r="AX129" s="32">
        <v>0</v>
      </c>
      <c r="AY129" s="25"/>
      <c r="BB129" s="32">
        <v>0</v>
      </c>
      <c r="BC129" s="25"/>
      <c r="BD129" s="26"/>
      <c r="BF129" s="32">
        <v>0</v>
      </c>
      <c r="BG129" s="25"/>
      <c r="BH129" s="26"/>
      <c r="BJ129" s="32">
        <v>0</v>
      </c>
      <c r="BK129" s="25"/>
      <c r="BN129" s="32">
        <v>0</v>
      </c>
      <c r="BO129" s="25"/>
      <c r="BP129" s="26"/>
      <c r="BR129" s="32">
        <v>0</v>
      </c>
      <c r="BS129" s="25"/>
      <c r="BT129" s="26"/>
      <c r="BV129" s="32">
        <v>0</v>
      </c>
      <c r="BW129" s="25"/>
      <c r="BZ129" s="32">
        <v>0</v>
      </c>
      <c r="CA129" s="28"/>
      <c r="CD129" s="32">
        <v>0</v>
      </c>
      <c r="CE129" s="25"/>
      <c r="CH129" s="32">
        <v>0</v>
      </c>
      <c r="CI129" s="28"/>
      <c r="CL129" s="32">
        <v>0</v>
      </c>
      <c r="CM129" s="25"/>
      <c r="CP129" s="32">
        <v>0</v>
      </c>
      <c r="CQ129" s="28"/>
      <c r="CT129" s="32">
        <v>0</v>
      </c>
      <c r="CU129" s="25"/>
      <c r="CV129" s="24"/>
      <c r="CX129" s="32">
        <v>0</v>
      </c>
      <c r="CY129" s="28"/>
      <c r="DB129" s="32">
        <v>0</v>
      </c>
      <c r="DC129" s="28"/>
      <c r="DF129" s="32">
        <v>0</v>
      </c>
      <c r="DG129" s="28"/>
      <c r="DJ129" s="32">
        <v>0</v>
      </c>
      <c r="DK129" s="25"/>
      <c r="DL129" s="23"/>
      <c r="DN129" s="23"/>
      <c r="DP129" s="32">
        <v>0</v>
      </c>
      <c r="DQ129" s="28"/>
      <c r="DR129" s="30">
        <v>0</v>
      </c>
      <c r="DS129" s="30">
        <v>0</v>
      </c>
      <c r="DT129" s="32">
        <v>0</v>
      </c>
      <c r="DU129" s="28"/>
      <c r="DV129" s="30">
        <v>0</v>
      </c>
      <c r="DW129" s="30">
        <v>0</v>
      </c>
      <c r="DX129" s="32">
        <v>0</v>
      </c>
      <c r="DY129" s="28"/>
      <c r="DZ129" s="24">
        <v>0</v>
      </c>
      <c r="EA129" s="30">
        <v>0</v>
      </c>
      <c r="EB129" s="32">
        <v>0</v>
      </c>
      <c r="EC129" s="28"/>
    </row>
    <row r="130" spans="1:133" x14ac:dyDescent="0.25">
      <c r="A130" s="32" t="s">
        <v>202</v>
      </c>
      <c r="B130" s="23">
        <v>1</v>
      </c>
      <c r="E130" s="32">
        <f t="shared" si="5"/>
        <v>0</v>
      </c>
      <c r="G130" s="26"/>
      <c r="H130" s="34"/>
      <c r="I130" s="34">
        <f t="shared" si="6"/>
        <v>0</v>
      </c>
      <c r="J130" s="25"/>
      <c r="K130" s="35">
        <v>6</v>
      </c>
      <c r="L130">
        <v>6</v>
      </c>
      <c r="M130" s="32">
        <v>0</v>
      </c>
      <c r="N130" s="25"/>
      <c r="O130" s="26"/>
      <c r="R130" s="32">
        <v>0</v>
      </c>
      <c r="S130" s="25"/>
      <c r="T130" s="26"/>
      <c r="W130" s="32">
        <v>0</v>
      </c>
      <c r="X130" s="25"/>
      <c r="Y130" s="30"/>
      <c r="AA130" s="32">
        <v>0</v>
      </c>
      <c r="AB130" s="25"/>
      <c r="AC130" s="26"/>
      <c r="AD130" s="30"/>
      <c r="AF130">
        <v>18</v>
      </c>
      <c r="AG130">
        <v>17</v>
      </c>
      <c r="AH130" s="32">
        <v>1</v>
      </c>
      <c r="AI130" s="25"/>
      <c r="AJ130">
        <v>12</v>
      </c>
      <c r="AK130" s="30">
        <v>9.8189999999999991</v>
      </c>
      <c r="AL130" s="32">
        <v>2.1810000000000009</v>
      </c>
      <c r="AM130" s="25"/>
      <c r="AN130" s="26"/>
      <c r="AP130">
        <v>24</v>
      </c>
      <c r="AQ130">
        <v>22</v>
      </c>
      <c r="AR130" s="32">
        <v>2</v>
      </c>
      <c r="AS130" s="25"/>
      <c r="AX130" s="32">
        <v>0</v>
      </c>
      <c r="AY130" s="25"/>
      <c r="AZ130">
        <v>24</v>
      </c>
      <c r="BA130" s="30">
        <v>25</v>
      </c>
      <c r="BB130" s="32">
        <v>-1</v>
      </c>
      <c r="BC130" s="25"/>
      <c r="BD130" s="26"/>
      <c r="BF130" s="32">
        <v>0</v>
      </c>
      <c r="BG130" s="25"/>
      <c r="BH130" s="26"/>
      <c r="BJ130" s="32">
        <v>0</v>
      </c>
      <c r="BK130" s="25"/>
      <c r="BL130">
        <v>18</v>
      </c>
      <c r="BM130">
        <v>16</v>
      </c>
      <c r="BN130" s="32">
        <v>2</v>
      </c>
      <c r="BO130" s="25"/>
      <c r="BP130" s="26"/>
      <c r="BR130" s="32">
        <v>0</v>
      </c>
      <c r="BS130" s="25"/>
      <c r="BT130" s="27">
        <v>6</v>
      </c>
      <c r="BU130">
        <v>8</v>
      </c>
      <c r="BV130" s="32">
        <v>-2</v>
      </c>
      <c r="BW130" s="25"/>
      <c r="BZ130" s="32">
        <v>0</v>
      </c>
      <c r="CA130" s="28"/>
      <c r="CD130" s="32">
        <v>0</v>
      </c>
      <c r="CE130" s="25"/>
      <c r="CH130" s="32">
        <v>0</v>
      </c>
      <c r="CI130" s="28"/>
      <c r="CM130" s="25"/>
      <c r="CQ130" s="28"/>
      <c r="CU130" s="25"/>
      <c r="CV130" s="24"/>
      <c r="CY130" s="28"/>
      <c r="CZ130" s="23"/>
      <c r="DC130" s="28"/>
      <c r="DG130" s="28"/>
      <c r="DI130" s="30"/>
      <c r="DK130" s="25"/>
      <c r="DL130" s="23"/>
      <c r="DN130" s="23"/>
      <c r="DQ130" s="28"/>
      <c r="DR130" s="30"/>
      <c r="DS130" s="30"/>
      <c r="DU130" s="28"/>
      <c r="DV130" s="30"/>
      <c r="DW130" s="30"/>
      <c r="DY130" s="28"/>
      <c r="DZ130" s="24"/>
      <c r="EA130" s="30"/>
      <c r="EC130" s="28"/>
    </row>
    <row r="131" spans="1:133" x14ac:dyDescent="0.25">
      <c r="A131" s="32" t="s">
        <v>203</v>
      </c>
      <c r="B131" s="23">
        <v>1</v>
      </c>
      <c r="E131" s="32">
        <f t="shared" si="5"/>
        <v>0</v>
      </c>
      <c r="G131" s="26"/>
      <c r="H131" s="34"/>
      <c r="I131" s="34">
        <f t="shared" si="6"/>
        <v>0</v>
      </c>
      <c r="J131" s="25"/>
      <c r="K131" s="34"/>
      <c r="M131" s="32">
        <v>0</v>
      </c>
      <c r="N131" s="25"/>
      <c r="O131" s="26"/>
      <c r="R131" s="32">
        <v>0</v>
      </c>
      <c r="S131" s="25"/>
      <c r="T131" s="26"/>
      <c r="W131" s="32">
        <v>0</v>
      </c>
      <c r="X131" s="25"/>
      <c r="Y131" s="30"/>
      <c r="AA131" s="32">
        <v>0</v>
      </c>
      <c r="AB131" s="25"/>
      <c r="AC131" s="26"/>
      <c r="AD131" s="30"/>
      <c r="AH131" s="32">
        <v>0</v>
      </c>
      <c r="AI131" s="25"/>
      <c r="AL131" s="32">
        <v>0</v>
      </c>
      <c r="AM131" s="25"/>
      <c r="AN131" s="26"/>
      <c r="AR131" s="32">
        <v>0</v>
      </c>
      <c r="AS131" s="25"/>
      <c r="AX131" s="32">
        <v>0</v>
      </c>
      <c r="AY131" s="25"/>
      <c r="BB131" s="32">
        <v>0</v>
      </c>
      <c r="BC131" s="25"/>
      <c r="BD131" s="26"/>
      <c r="BF131" s="32">
        <v>0</v>
      </c>
      <c r="BG131" s="25"/>
      <c r="BH131" s="26"/>
      <c r="BJ131" s="32">
        <v>0</v>
      </c>
      <c r="BK131" s="25"/>
      <c r="BN131" s="32">
        <v>0</v>
      </c>
      <c r="BO131" s="25"/>
      <c r="BP131" s="26"/>
      <c r="BR131" s="32">
        <v>0</v>
      </c>
      <c r="BS131" s="25"/>
      <c r="BT131" s="26"/>
      <c r="BV131" s="32">
        <v>0</v>
      </c>
      <c r="BW131" s="25"/>
      <c r="BZ131" s="32">
        <v>0</v>
      </c>
      <c r="CA131" s="28"/>
      <c r="CD131" s="32">
        <v>0</v>
      </c>
      <c r="CE131" s="25"/>
      <c r="CH131" s="32">
        <v>0</v>
      </c>
      <c r="CI131" s="28"/>
      <c r="CL131" s="32">
        <v>0</v>
      </c>
      <c r="CM131" s="25"/>
      <c r="CP131" s="32">
        <v>0</v>
      </c>
      <c r="CQ131" s="28"/>
      <c r="CT131" s="32">
        <v>0</v>
      </c>
      <c r="CU131" s="25"/>
      <c r="CV131" s="24"/>
      <c r="CX131" s="32">
        <v>0</v>
      </c>
      <c r="CY131" s="28"/>
      <c r="DB131" s="32">
        <v>0</v>
      </c>
      <c r="DC131" s="28"/>
      <c r="DF131" s="32">
        <v>0</v>
      </c>
      <c r="DG131" s="28"/>
      <c r="DJ131" s="32">
        <v>0</v>
      </c>
      <c r="DK131" s="25"/>
      <c r="DL131" s="23"/>
      <c r="DN131" s="23"/>
      <c r="DP131" s="32">
        <v>0</v>
      </c>
      <c r="DQ131" s="28"/>
      <c r="DR131" s="30">
        <v>0</v>
      </c>
      <c r="DS131" s="30">
        <v>0</v>
      </c>
      <c r="DT131" s="32">
        <v>0</v>
      </c>
      <c r="DU131" s="28"/>
      <c r="DV131" s="30">
        <v>0</v>
      </c>
      <c r="DW131" s="30">
        <v>0</v>
      </c>
      <c r="DX131" s="32">
        <v>0</v>
      </c>
      <c r="DY131" s="28"/>
      <c r="DZ131" s="24">
        <v>0</v>
      </c>
      <c r="EA131" s="30">
        <v>0</v>
      </c>
      <c r="EB131" s="32">
        <v>0</v>
      </c>
      <c r="EC131" s="28"/>
    </row>
    <row r="132" spans="1:133" x14ac:dyDescent="0.25">
      <c r="A132" s="32" t="s">
        <v>204</v>
      </c>
      <c r="B132" s="23">
        <v>1</v>
      </c>
      <c r="E132" s="32">
        <f t="shared" ref="E132:E168" si="7">C132-D132</f>
        <v>0</v>
      </c>
      <c r="G132" s="26"/>
      <c r="H132" s="34"/>
      <c r="I132" s="34">
        <f t="shared" ref="I132:I168" si="8">G132-H132</f>
        <v>0</v>
      </c>
      <c r="J132" s="25"/>
      <c r="K132" s="34"/>
      <c r="M132" s="32">
        <v>0</v>
      </c>
      <c r="N132" s="25"/>
      <c r="O132" s="26"/>
      <c r="P132">
        <v>103</v>
      </c>
      <c r="Q132">
        <v>100</v>
      </c>
      <c r="R132" s="32">
        <v>3</v>
      </c>
      <c r="S132" s="25"/>
      <c r="T132" s="26"/>
      <c r="U132">
        <v>20</v>
      </c>
      <c r="V132" s="30">
        <v>20</v>
      </c>
      <c r="W132" s="32">
        <v>0</v>
      </c>
      <c r="X132" s="25"/>
      <c r="Y132" s="30"/>
      <c r="AA132" s="32">
        <v>0</v>
      </c>
      <c r="AB132" s="25"/>
      <c r="AC132" s="24">
        <v>40</v>
      </c>
      <c r="AD132" s="30"/>
      <c r="AH132" s="32">
        <v>40</v>
      </c>
      <c r="AI132" s="25"/>
      <c r="AM132" s="25"/>
      <c r="AN132" s="26"/>
      <c r="AS132" s="25"/>
      <c r="AY132" s="25"/>
      <c r="BC132" s="25"/>
      <c r="BD132" s="26"/>
      <c r="BG132" s="25"/>
      <c r="BH132" s="26"/>
      <c r="BK132" s="25"/>
      <c r="BO132" s="25"/>
      <c r="BP132" s="26"/>
      <c r="BS132" s="25"/>
      <c r="BT132" s="26"/>
      <c r="BW132" s="25"/>
      <c r="CA132" s="28"/>
      <c r="CE132" s="25"/>
      <c r="CI132" s="28"/>
      <c r="CM132" s="25"/>
      <c r="CQ132" s="28"/>
      <c r="CU132" s="25"/>
      <c r="CV132" s="24"/>
      <c r="CY132" s="28"/>
      <c r="DC132" s="28"/>
      <c r="DG132" s="28"/>
      <c r="DK132" s="25"/>
      <c r="DL132" s="23"/>
      <c r="DN132" s="23"/>
      <c r="DQ132" s="28"/>
      <c r="DR132" s="30"/>
      <c r="DS132" s="30"/>
      <c r="DU132" s="28"/>
      <c r="DV132" s="30"/>
      <c r="DW132" s="30"/>
      <c r="DY132" s="28"/>
      <c r="DZ132" s="24"/>
      <c r="EA132" s="30"/>
      <c r="EC132" s="28"/>
    </row>
    <row r="133" spans="1:133" x14ac:dyDescent="0.25">
      <c r="A133" s="32" t="s">
        <v>205</v>
      </c>
      <c r="B133" s="23">
        <v>1</v>
      </c>
      <c r="E133" s="32">
        <f t="shared" si="7"/>
        <v>0</v>
      </c>
      <c r="G133" s="26"/>
      <c r="H133" s="39">
        <v>54.695000000000007</v>
      </c>
      <c r="I133" s="40">
        <f t="shared" si="8"/>
        <v>-54.695000000000007</v>
      </c>
      <c r="J133" s="25">
        <f>-1*I133*B133</f>
        <v>54.695000000000007</v>
      </c>
      <c r="K133" s="34"/>
      <c r="M133" s="32">
        <v>0</v>
      </c>
      <c r="N133" s="25"/>
      <c r="O133" s="27">
        <v>40</v>
      </c>
      <c r="Q133">
        <v>40</v>
      </c>
      <c r="R133" s="32">
        <v>0</v>
      </c>
      <c r="S133" s="25"/>
      <c r="T133" s="26"/>
      <c r="W133" s="32">
        <v>0</v>
      </c>
      <c r="X133" s="25"/>
      <c r="Y133" s="30"/>
      <c r="AA133" s="32">
        <v>0</v>
      </c>
      <c r="AB133" s="25"/>
      <c r="AC133" s="26"/>
      <c r="AD133" s="30">
        <v>53</v>
      </c>
      <c r="AE133" s="30">
        <v>52</v>
      </c>
      <c r="AH133" s="32">
        <v>1</v>
      </c>
      <c r="AI133" s="25"/>
      <c r="AL133" s="32">
        <v>0</v>
      </c>
      <c r="AM133" s="25"/>
      <c r="AN133" s="26"/>
      <c r="AS133" s="25"/>
      <c r="AY133" s="25"/>
      <c r="BC133" s="25"/>
      <c r="BD133" s="26"/>
      <c r="BG133" s="25"/>
      <c r="BH133" s="26"/>
      <c r="BK133" s="25"/>
      <c r="BO133" s="25"/>
      <c r="BP133" s="26"/>
      <c r="BS133" s="25"/>
      <c r="BT133" s="26"/>
      <c r="BW133" s="25"/>
      <c r="CA133" s="28"/>
      <c r="CE133" s="25"/>
      <c r="CI133" s="28"/>
      <c r="CM133" s="25"/>
      <c r="CQ133" s="28"/>
      <c r="CU133" s="25"/>
      <c r="CV133" s="24"/>
      <c r="CY133" s="28"/>
      <c r="DC133" s="28"/>
      <c r="DG133" s="28"/>
      <c r="DK133" s="25"/>
      <c r="DL133" s="23"/>
      <c r="DN133" s="23"/>
      <c r="DQ133" s="28"/>
      <c r="DR133" s="30"/>
      <c r="DS133" s="30"/>
      <c r="DU133" s="28"/>
      <c r="DV133" s="30"/>
      <c r="DW133" s="30"/>
      <c r="DY133" s="28"/>
      <c r="DZ133" s="24"/>
      <c r="EA133" s="30"/>
      <c r="EC133" s="28"/>
    </row>
    <row r="134" spans="1:133" x14ac:dyDescent="0.25">
      <c r="A134" s="32" t="s">
        <v>206</v>
      </c>
      <c r="B134" s="23">
        <v>1</v>
      </c>
      <c r="E134" s="32">
        <f t="shared" si="7"/>
        <v>0</v>
      </c>
      <c r="G134" s="26"/>
      <c r="H134" s="34"/>
      <c r="I134" s="34">
        <f t="shared" si="8"/>
        <v>0</v>
      </c>
      <c r="J134" s="25"/>
      <c r="K134" s="34"/>
      <c r="L134">
        <v>8</v>
      </c>
      <c r="M134" s="32">
        <v>-8</v>
      </c>
      <c r="N134" s="25"/>
      <c r="O134" s="26"/>
      <c r="R134" s="32">
        <v>0</v>
      </c>
      <c r="S134" s="25"/>
      <c r="T134" s="26"/>
      <c r="V134">
        <v>40</v>
      </c>
      <c r="W134" s="33">
        <v>-40</v>
      </c>
      <c r="X134" s="25">
        <v>40</v>
      </c>
      <c r="Y134" s="30"/>
      <c r="AA134" s="32">
        <v>0</v>
      </c>
      <c r="AB134" s="25"/>
      <c r="AC134" s="26"/>
      <c r="AD134" s="30"/>
      <c r="AE134" s="30">
        <v>52</v>
      </c>
      <c r="AH134" s="33">
        <v>-52</v>
      </c>
      <c r="AI134" s="25">
        <v>52</v>
      </c>
      <c r="AL134" s="32">
        <v>0</v>
      </c>
      <c r="AM134" s="25"/>
      <c r="AN134" s="26"/>
      <c r="AS134" s="25"/>
      <c r="AY134" s="25"/>
      <c r="BC134" s="25"/>
      <c r="BD134" s="26"/>
      <c r="BG134" s="25"/>
      <c r="BH134" s="26"/>
      <c r="BK134" s="25"/>
      <c r="BO134" s="25"/>
      <c r="BP134" s="26"/>
      <c r="BS134" s="25"/>
      <c r="BT134" s="26"/>
      <c r="BW134" s="25"/>
      <c r="CA134" s="28"/>
      <c r="CE134" s="25"/>
      <c r="CI134" s="28"/>
      <c r="CM134" s="25"/>
      <c r="CQ134" s="28"/>
      <c r="CU134" s="25"/>
      <c r="CV134" s="24"/>
      <c r="CY134" s="28"/>
      <c r="DC134" s="28"/>
      <c r="DG134" s="28"/>
      <c r="DK134" s="25"/>
      <c r="DL134" s="23"/>
      <c r="DN134" s="23"/>
      <c r="DQ134" s="28"/>
      <c r="DR134" s="30"/>
      <c r="DS134" s="30"/>
      <c r="DU134" s="28"/>
      <c r="DV134" s="30"/>
      <c r="DW134" s="30"/>
      <c r="DY134" s="28"/>
      <c r="DZ134" s="24"/>
      <c r="EA134" s="30"/>
      <c r="EC134" s="28"/>
    </row>
    <row r="135" spans="1:133" x14ac:dyDescent="0.25">
      <c r="A135" s="32" t="s">
        <v>207</v>
      </c>
      <c r="B135" s="23">
        <v>0.4</v>
      </c>
      <c r="E135" s="32">
        <f t="shared" si="7"/>
        <v>0</v>
      </c>
      <c r="G135" s="26"/>
      <c r="H135" s="34"/>
      <c r="I135" s="34">
        <f t="shared" si="8"/>
        <v>0</v>
      </c>
      <c r="J135" s="25"/>
      <c r="K135" s="34"/>
      <c r="M135" s="32">
        <v>0</v>
      </c>
      <c r="N135" s="25"/>
      <c r="O135" s="26"/>
      <c r="R135" s="32">
        <v>0</v>
      </c>
      <c r="S135" s="25"/>
      <c r="T135" s="26"/>
      <c r="W135" s="32">
        <v>0</v>
      </c>
      <c r="X135" s="25"/>
      <c r="Y135" s="30"/>
      <c r="AA135" s="32">
        <v>0</v>
      </c>
      <c r="AB135" s="25"/>
      <c r="AC135" s="26"/>
      <c r="AD135" s="30"/>
      <c r="AH135" s="32">
        <v>0</v>
      </c>
      <c r="AI135" s="25"/>
      <c r="AL135" s="32">
        <v>0</v>
      </c>
      <c r="AM135" s="25"/>
      <c r="AN135" s="26"/>
      <c r="AQ135">
        <v>16</v>
      </c>
      <c r="AR135" s="33">
        <v>-16</v>
      </c>
      <c r="AS135" s="25">
        <v>6.4</v>
      </c>
      <c r="AW135">
        <v>16</v>
      </c>
      <c r="AX135" s="33">
        <v>-16</v>
      </c>
      <c r="AY135" s="25">
        <v>6.4</v>
      </c>
      <c r="BA135" s="30">
        <v>8</v>
      </c>
      <c r="BB135" s="33">
        <v>-8</v>
      </c>
      <c r="BC135" s="25">
        <v>3.2</v>
      </c>
      <c r="BD135" s="26"/>
      <c r="BF135" s="32">
        <v>0</v>
      </c>
      <c r="BG135" s="25"/>
      <c r="BH135" s="26"/>
      <c r="BJ135" s="32">
        <v>0</v>
      </c>
      <c r="BK135" s="25"/>
      <c r="BO135" s="25"/>
      <c r="BP135" s="26"/>
      <c r="BS135" s="25"/>
      <c r="BT135" s="26"/>
      <c r="BW135" s="25"/>
      <c r="CA135" s="28"/>
      <c r="CE135" s="25"/>
      <c r="CI135" s="28"/>
      <c r="CM135" s="25"/>
      <c r="CQ135" s="28"/>
      <c r="CS135" s="30"/>
      <c r="CU135" s="25"/>
      <c r="CV135" s="24"/>
      <c r="CY135" s="28"/>
      <c r="DC135" s="28"/>
      <c r="DG135" s="28"/>
      <c r="DK135" s="25"/>
      <c r="DL135" s="23"/>
      <c r="DN135" s="23"/>
      <c r="DQ135" s="28"/>
      <c r="DR135" s="30"/>
      <c r="DS135" s="30"/>
      <c r="DU135" s="28"/>
      <c r="DV135" s="30"/>
      <c r="DW135" s="30"/>
      <c r="DY135" s="28"/>
      <c r="DZ135" s="24"/>
      <c r="EA135" s="30"/>
      <c r="EC135" s="28"/>
    </row>
    <row r="136" spans="1:133" x14ac:dyDescent="0.25">
      <c r="A136" s="32" t="s">
        <v>208</v>
      </c>
      <c r="B136" s="23">
        <v>0.41</v>
      </c>
      <c r="E136" s="32">
        <f t="shared" si="7"/>
        <v>0</v>
      </c>
      <c r="G136" s="26"/>
      <c r="H136" s="34"/>
      <c r="I136" s="34">
        <f t="shared" si="8"/>
        <v>0</v>
      </c>
      <c r="J136" s="25"/>
      <c r="K136" s="34"/>
      <c r="M136" s="32">
        <v>0</v>
      </c>
      <c r="N136" s="25"/>
      <c r="O136" s="26"/>
      <c r="R136" s="32">
        <v>0</v>
      </c>
      <c r="S136" s="25"/>
      <c r="T136" s="26"/>
      <c r="W136" s="32">
        <v>0</v>
      </c>
      <c r="X136" s="25"/>
      <c r="Y136" s="30"/>
      <c r="AA136" s="32">
        <v>0</v>
      </c>
      <c r="AB136" s="25"/>
      <c r="AC136" s="26"/>
      <c r="AD136" s="30"/>
      <c r="AH136" s="32">
        <v>0</v>
      </c>
      <c r="AI136" s="25"/>
      <c r="AL136" s="32">
        <v>0</v>
      </c>
      <c r="AM136" s="25"/>
      <c r="AN136" s="26"/>
      <c r="AR136" s="32">
        <v>0</v>
      </c>
      <c r="AS136" s="25"/>
      <c r="AX136" s="32">
        <v>0</v>
      </c>
      <c r="AY136" s="25"/>
      <c r="BB136" s="32">
        <v>0</v>
      </c>
      <c r="BC136" s="25"/>
      <c r="BD136" s="26"/>
      <c r="BF136" s="32">
        <v>0</v>
      </c>
      <c r="BG136" s="25"/>
      <c r="BH136" s="26"/>
      <c r="BJ136" s="32">
        <v>0</v>
      </c>
      <c r="BK136" s="25"/>
      <c r="BN136" s="32">
        <v>0</v>
      </c>
      <c r="BO136" s="25"/>
      <c r="BP136" s="26"/>
      <c r="BR136" s="32">
        <v>0</v>
      </c>
      <c r="BS136" s="25"/>
      <c r="BT136" s="26"/>
      <c r="BV136" s="32">
        <v>0</v>
      </c>
      <c r="BW136" s="25"/>
      <c r="BZ136" s="32">
        <v>0</v>
      </c>
      <c r="CA136" s="28"/>
      <c r="CD136" s="32">
        <v>0</v>
      </c>
      <c r="CE136" s="25"/>
      <c r="CH136" s="32">
        <v>0</v>
      </c>
      <c r="CI136" s="28"/>
      <c r="CL136" s="32">
        <v>0</v>
      </c>
      <c r="CM136" s="25"/>
      <c r="CP136" s="32">
        <v>0</v>
      </c>
      <c r="CQ136" s="28"/>
      <c r="CT136" s="32">
        <v>0</v>
      </c>
      <c r="CU136" s="25"/>
      <c r="CV136" s="24"/>
      <c r="CX136" s="32">
        <v>0</v>
      </c>
      <c r="CY136" s="28"/>
      <c r="DB136" s="32">
        <v>0</v>
      </c>
      <c r="DC136" s="28"/>
      <c r="DF136" s="32">
        <v>0</v>
      </c>
      <c r="DG136" s="28"/>
      <c r="DJ136" s="32">
        <v>0</v>
      </c>
      <c r="DK136" s="25"/>
      <c r="DL136" s="23"/>
      <c r="DN136" s="23"/>
      <c r="DP136" s="32">
        <v>0</v>
      </c>
      <c r="DQ136" s="28"/>
      <c r="DR136" s="30">
        <v>0</v>
      </c>
      <c r="DS136" s="30">
        <v>0</v>
      </c>
      <c r="DT136" s="32">
        <v>0</v>
      </c>
      <c r="DU136" s="28"/>
      <c r="DV136" s="30">
        <v>0</v>
      </c>
      <c r="DW136" s="30">
        <v>0</v>
      </c>
      <c r="DX136" s="32">
        <v>0</v>
      </c>
      <c r="DY136" s="28"/>
      <c r="DZ136" s="6">
        <v>110</v>
      </c>
      <c r="EA136" s="30">
        <v>0</v>
      </c>
      <c r="EB136" s="32">
        <v>0</v>
      </c>
      <c r="EC136" s="28"/>
    </row>
    <row r="137" spans="1:133" x14ac:dyDescent="0.25">
      <c r="A137" s="32" t="s">
        <v>209</v>
      </c>
      <c r="B137" s="23">
        <v>0.33</v>
      </c>
      <c r="E137" s="32">
        <f t="shared" si="7"/>
        <v>0</v>
      </c>
      <c r="G137" s="26"/>
      <c r="H137" s="34"/>
      <c r="I137" s="34">
        <f t="shared" si="8"/>
        <v>0</v>
      </c>
      <c r="J137" s="25"/>
      <c r="K137" s="34"/>
      <c r="M137" s="32">
        <v>0</v>
      </c>
      <c r="N137" s="25"/>
      <c r="O137" s="26"/>
      <c r="R137" s="32">
        <v>0</v>
      </c>
      <c r="S137" s="25"/>
      <c r="T137" s="26"/>
      <c r="W137" s="32">
        <v>0</v>
      </c>
      <c r="X137" s="25"/>
      <c r="Y137" s="30"/>
      <c r="AA137" s="32">
        <v>0</v>
      </c>
      <c r="AB137" s="25"/>
      <c r="AC137" s="26"/>
      <c r="AD137" s="30"/>
      <c r="AH137" s="32">
        <v>0</v>
      </c>
      <c r="AI137" s="25"/>
      <c r="AL137" s="32">
        <v>0</v>
      </c>
      <c r="AM137" s="25"/>
      <c r="AN137" s="26"/>
      <c r="AR137" s="32">
        <v>0</v>
      </c>
      <c r="AS137" s="25"/>
      <c r="AV137">
        <v>48</v>
      </c>
      <c r="AW137">
        <v>48</v>
      </c>
      <c r="AX137" s="32">
        <v>0</v>
      </c>
      <c r="AY137" s="25"/>
      <c r="BB137" s="32">
        <v>0</v>
      </c>
      <c r="BC137" s="25"/>
      <c r="BD137" s="26"/>
      <c r="BF137" s="32">
        <v>0</v>
      </c>
      <c r="BG137" s="25"/>
      <c r="BH137" s="27">
        <v>8</v>
      </c>
      <c r="BI137">
        <v>8</v>
      </c>
      <c r="BJ137" s="32">
        <v>0</v>
      </c>
      <c r="BK137" s="25"/>
      <c r="BL137">
        <v>32</v>
      </c>
      <c r="BM137">
        <v>32</v>
      </c>
      <c r="BN137" s="32">
        <v>0</v>
      </c>
      <c r="BO137" s="25"/>
      <c r="BP137" s="27">
        <v>16</v>
      </c>
      <c r="BQ137">
        <v>16</v>
      </c>
      <c r="BR137" s="32">
        <v>0</v>
      </c>
      <c r="BS137" s="25"/>
      <c r="BT137" s="27">
        <v>16</v>
      </c>
      <c r="BU137">
        <v>20</v>
      </c>
      <c r="BV137" s="32">
        <v>-4</v>
      </c>
      <c r="BW137" s="25"/>
      <c r="BX137">
        <v>16</v>
      </c>
      <c r="BY137">
        <v>16</v>
      </c>
      <c r="BZ137" s="32">
        <v>0</v>
      </c>
      <c r="CA137" s="28"/>
      <c r="CD137" s="32">
        <v>0</v>
      </c>
      <c r="CE137" s="25"/>
      <c r="CF137">
        <v>32</v>
      </c>
      <c r="CG137">
        <v>32</v>
      </c>
      <c r="CH137" s="32">
        <v>0</v>
      </c>
      <c r="CI137" s="28"/>
      <c r="CL137" s="32">
        <v>0</v>
      </c>
      <c r="CM137" s="25"/>
      <c r="CN137">
        <v>8</v>
      </c>
      <c r="CO137">
        <v>8</v>
      </c>
      <c r="CP137" s="32">
        <v>0</v>
      </c>
      <c r="CQ137" s="28"/>
      <c r="CT137" s="32">
        <v>0</v>
      </c>
      <c r="CU137" s="25"/>
      <c r="CV137" s="24"/>
      <c r="CX137" s="32">
        <v>0</v>
      </c>
      <c r="CY137" s="28"/>
      <c r="DB137" s="32">
        <v>0</v>
      </c>
      <c r="DC137" s="28"/>
      <c r="DF137" s="32">
        <v>0</v>
      </c>
      <c r="DG137" s="28"/>
      <c r="DJ137" s="32">
        <v>0</v>
      </c>
      <c r="DK137" s="25"/>
      <c r="DL137">
        <v>48</v>
      </c>
      <c r="DM137">
        <v>50</v>
      </c>
      <c r="DN137">
        <v>32</v>
      </c>
      <c r="DO137">
        <v>34</v>
      </c>
      <c r="DP137" s="32">
        <v>-4</v>
      </c>
      <c r="DQ137" s="28"/>
      <c r="DR137" s="30">
        <v>96</v>
      </c>
      <c r="DS137" s="30">
        <v>100</v>
      </c>
      <c r="DT137" s="32">
        <v>-4</v>
      </c>
      <c r="DU137" s="28"/>
      <c r="DY137" s="28"/>
      <c r="DZ137" s="24"/>
      <c r="EC137" s="28"/>
    </row>
    <row r="138" spans="1:133" x14ac:dyDescent="0.25">
      <c r="A138" s="32" t="s">
        <v>210</v>
      </c>
      <c r="B138" s="23">
        <v>0.3</v>
      </c>
      <c r="E138" s="32">
        <f t="shared" si="7"/>
        <v>0</v>
      </c>
      <c r="G138" s="26"/>
      <c r="H138" s="34"/>
      <c r="I138" s="34">
        <f t="shared" si="8"/>
        <v>0</v>
      </c>
      <c r="J138" s="25"/>
      <c r="K138" s="34"/>
      <c r="M138" s="32">
        <v>0</v>
      </c>
      <c r="N138" s="25"/>
      <c r="O138" s="26"/>
      <c r="R138" s="32">
        <v>0</v>
      </c>
      <c r="S138" s="25"/>
      <c r="T138" s="26"/>
      <c r="W138" s="32">
        <v>0</v>
      </c>
      <c r="X138" s="25"/>
      <c r="Y138" s="30"/>
      <c r="AA138" s="32">
        <v>0</v>
      </c>
      <c r="AB138" s="25"/>
      <c r="AC138" s="26"/>
      <c r="AD138" s="30"/>
      <c r="AH138" s="32">
        <v>0</v>
      </c>
      <c r="AI138" s="25"/>
      <c r="AL138" s="32">
        <v>0</v>
      </c>
      <c r="AM138" s="25"/>
      <c r="AN138" s="26"/>
      <c r="AR138" s="32">
        <v>0</v>
      </c>
      <c r="AS138" s="25"/>
      <c r="AX138" s="32">
        <v>0</v>
      </c>
      <c r="AY138" s="25"/>
      <c r="BB138" s="32">
        <v>0</v>
      </c>
      <c r="BC138" s="25"/>
      <c r="BD138" s="26"/>
      <c r="BF138" s="32">
        <v>0</v>
      </c>
      <c r="BG138" s="25"/>
      <c r="BH138" s="26"/>
      <c r="BJ138" s="32">
        <v>0</v>
      </c>
      <c r="BK138" s="25"/>
      <c r="BN138" s="32">
        <v>0</v>
      </c>
      <c r="BO138" s="25"/>
      <c r="BP138" s="27">
        <v>84</v>
      </c>
      <c r="BQ138">
        <v>280</v>
      </c>
      <c r="BR138" s="33">
        <v>-196</v>
      </c>
      <c r="BS138" s="25">
        <v>58.8</v>
      </c>
      <c r="BT138" s="26"/>
      <c r="BV138" s="32">
        <v>0</v>
      </c>
      <c r="BW138" s="25"/>
      <c r="BZ138" s="32">
        <v>0</v>
      </c>
      <c r="CA138" s="28"/>
      <c r="CB138">
        <v>18</v>
      </c>
      <c r="CC138">
        <v>16</v>
      </c>
      <c r="CD138" s="32">
        <v>2</v>
      </c>
      <c r="CE138" s="25"/>
      <c r="CH138" s="32">
        <v>0</v>
      </c>
      <c r="CI138" s="28"/>
      <c r="CL138" s="32">
        <v>0</v>
      </c>
      <c r="CM138" s="25"/>
      <c r="CN138">
        <v>30</v>
      </c>
      <c r="CO138">
        <v>31</v>
      </c>
      <c r="CP138" s="32">
        <v>-1</v>
      </c>
      <c r="CQ138" s="28"/>
      <c r="CT138" s="32">
        <v>0</v>
      </c>
      <c r="CU138" s="25"/>
      <c r="CV138" s="24"/>
      <c r="CX138" s="32">
        <v>0</v>
      </c>
      <c r="CY138" s="28"/>
      <c r="CZ138">
        <v>30</v>
      </c>
      <c r="DA138">
        <v>33</v>
      </c>
      <c r="DB138" s="32">
        <v>-3</v>
      </c>
      <c r="DC138" s="28"/>
      <c r="DD138">
        <v>24</v>
      </c>
      <c r="DE138">
        <v>25</v>
      </c>
      <c r="DF138" s="32">
        <v>1</v>
      </c>
      <c r="DG138" s="28"/>
      <c r="DJ138" s="32">
        <v>0</v>
      </c>
      <c r="DK138" s="25"/>
      <c r="DL138">
        <v>60</v>
      </c>
      <c r="DM138">
        <v>60</v>
      </c>
      <c r="DN138">
        <v>42</v>
      </c>
      <c r="DO138">
        <v>40</v>
      </c>
      <c r="DP138" s="32">
        <v>2</v>
      </c>
      <c r="DQ138" s="28"/>
      <c r="DR138" s="30">
        <v>48</v>
      </c>
      <c r="DS138" s="30">
        <v>50</v>
      </c>
      <c r="DT138" s="32">
        <v>-2</v>
      </c>
      <c r="DU138" s="28"/>
      <c r="DY138" s="28"/>
      <c r="DZ138" s="24"/>
      <c r="EC138" s="28"/>
    </row>
    <row r="139" spans="1:133" x14ac:dyDescent="0.25">
      <c r="A139" s="32" t="s">
        <v>211</v>
      </c>
      <c r="B139" s="23">
        <v>1</v>
      </c>
      <c r="E139" s="32">
        <f t="shared" si="7"/>
        <v>0</v>
      </c>
      <c r="G139" s="26"/>
      <c r="H139" s="34"/>
      <c r="I139" s="34">
        <f t="shared" si="8"/>
        <v>0</v>
      </c>
      <c r="J139" s="25"/>
      <c r="K139" s="34"/>
      <c r="M139" s="32">
        <v>0</v>
      </c>
      <c r="N139" s="25"/>
      <c r="O139" s="26"/>
      <c r="R139" s="32">
        <v>0</v>
      </c>
      <c r="S139" s="25"/>
      <c r="T139" s="26"/>
      <c r="W139" s="32">
        <v>0</v>
      </c>
      <c r="X139" s="25"/>
      <c r="Y139" s="30"/>
      <c r="AA139" s="32">
        <v>0</v>
      </c>
      <c r="AB139" s="25"/>
      <c r="AC139" s="26"/>
      <c r="AD139" s="30"/>
      <c r="AH139" s="32">
        <v>0</v>
      </c>
      <c r="AI139" s="25"/>
      <c r="AL139" s="32">
        <v>0</v>
      </c>
      <c r="AM139" s="25"/>
      <c r="AN139" s="26"/>
      <c r="AR139" s="32">
        <v>0</v>
      </c>
      <c r="AS139" s="25"/>
      <c r="AX139" s="32">
        <v>0</v>
      </c>
      <c r="AY139" s="25"/>
      <c r="BB139" s="32">
        <v>0</v>
      </c>
      <c r="BC139" s="25"/>
      <c r="BD139" s="26"/>
      <c r="BF139" s="32">
        <v>0</v>
      </c>
      <c r="BG139" s="25"/>
      <c r="BH139" s="26"/>
      <c r="BJ139" s="32">
        <v>0</v>
      </c>
      <c r="BK139" s="25"/>
      <c r="BN139" s="32">
        <v>0</v>
      </c>
      <c r="BO139" s="25"/>
      <c r="BP139" s="26"/>
      <c r="BR139" s="32">
        <v>0</v>
      </c>
      <c r="BS139" s="25"/>
      <c r="BT139" s="26"/>
      <c r="BV139" s="32">
        <v>0</v>
      </c>
      <c r="BW139" s="25"/>
      <c r="BZ139" s="32">
        <v>0</v>
      </c>
      <c r="CA139" s="28"/>
      <c r="CD139" s="32">
        <v>0</v>
      </c>
      <c r="CE139" s="25"/>
      <c r="CF139">
        <v>37</v>
      </c>
      <c r="CG139">
        <v>40</v>
      </c>
      <c r="CH139" s="32">
        <v>-3</v>
      </c>
      <c r="CI139" s="28"/>
      <c r="CJ139">
        <v>49</v>
      </c>
      <c r="CK139">
        <v>50</v>
      </c>
      <c r="CL139" s="32">
        <v>-1</v>
      </c>
      <c r="CM139" s="25"/>
      <c r="CN139">
        <v>38</v>
      </c>
      <c r="CO139">
        <v>42</v>
      </c>
      <c r="CP139" s="32">
        <v>-4</v>
      </c>
      <c r="CQ139" s="28"/>
      <c r="CR139">
        <v>6</v>
      </c>
      <c r="CS139" s="30">
        <v>8.7494000000000085</v>
      </c>
      <c r="CT139" s="32">
        <v>-2.7494000000000089</v>
      </c>
      <c r="CU139" s="25"/>
      <c r="CV139" s="24"/>
      <c r="CX139" s="32">
        <v>0</v>
      </c>
      <c r="CY139" s="28"/>
      <c r="CZ139">
        <v>31</v>
      </c>
      <c r="DA139">
        <v>33</v>
      </c>
      <c r="DB139" s="32">
        <v>-2</v>
      </c>
      <c r="DC139" s="28"/>
      <c r="DD139">
        <v>62</v>
      </c>
      <c r="DE139">
        <v>62</v>
      </c>
      <c r="DF139" s="32">
        <v>0</v>
      </c>
      <c r="DG139" s="28"/>
      <c r="DJ139" s="32">
        <v>0</v>
      </c>
      <c r="DK139" s="25"/>
      <c r="DL139">
        <v>49</v>
      </c>
      <c r="DM139">
        <v>50</v>
      </c>
      <c r="DN139">
        <v>43</v>
      </c>
      <c r="DO139">
        <v>46</v>
      </c>
      <c r="DP139" s="32">
        <v>-4</v>
      </c>
      <c r="DQ139" s="28"/>
      <c r="DU139" s="28"/>
      <c r="DY139" s="28"/>
      <c r="DZ139" s="24"/>
      <c r="EC139" s="28"/>
    </row>
    <row r="140" spans="1:133" x14ac:dyDescent="0.25">
      <c r="A140" s="32" t="s">
        <v>212</v>
      </c>
      <c r="B140" s="23">
        <v>1</v>
      </c>
      <c r="E140" s="32">
        <f t="shared" si="7"/>
        <v>0</v>
      </c>
      <c r="G140" s="26"/>
      <c r="H140" s="34"/>
      <c r="I140" s="34">
        <f t="shared" si="8"/>
        <v>0</v>
      </c>
      <c r="J140" s="25"/>
      <c r="K140" s="34"/>
      <c r="M140" s="32">
        <v>0</v>
      </c>
      <c r="N140" s="25"/>
      <c r="O140" s="26"/>
      <c r="R140" s="32">
        <v>0</v>
      </c>
      <c r="S140" s="25"/>
      <c r="T140" s="26"/>
      <c r="W140" s="32">
        <v>0</v>
      </c>
      <c r="X140" s="25"/>
      <c r="Y140" s="30"/>
      <c r="AA140" s="32">
        <v>0</v>
      </c>
      <c r="AB140" s="25"/>
      <c r="AC140" s="26"/>
      <c r="AD140" s="30"/>
      <c r="AH140" s="32">
        <v>0</v>
      </c>
      <c r="AI140" s="25"/>
      <c r="AL140" s="32">
        <v>0</v>
      </c>
      <c r="AM140" s="25"/>
      <c r="AN140" s="26"/>
      <c r="AR140" s="32">
        <v>0</v>
      </c>
      <c r="AS140" s="25"/>
      <c r="AX140" s="32">
        <v>0</v>
      </c>
      <c r="AY140" s="25"/>
      <c r="BB140" s="32">
        <v>0</v>
      </c>
      <c r="BC140" s="25"/>
      <c r="BD140" s="26"/>
      <c r="BF140" s="32">
        <v>0</v>
      </c>
      <c r="BG140" s="25"/>
      <c r="BH140" s="26"/>
      <c r="BJ140" s="32">
        <v>0</v>
      </c>
      <c r="BK140" s="25"/>
      <c r="BN140" s="32">
        <v>0</v>
      </c>
      <c r="BO140" s="25"/>
      <c r="BP140" s="26"/>
      <c r="BR140" s="32">
        <v>0</v>
      </c>
      <c r="BS140" s="25"/>
      <c r="BT140" s="26"/>
      <c r="BV140" s="32">
        <v>0</v>
      </c>
      <c r="BW140" s="25"/>
      <c r="BZ140" s="32">
        <v>0</v>
      </c>
      <c r="CA140" s="28"/>
      <c r="CD140" s="32">
        <v>0</v>
      </c>
      <c r="CE140" s="25"/>
      <c r="CF140">
        <v>18</v>
      </c>
      <c r="CG140">
        <v>20</v>
      </c>
      <c r="CH140" s="32">
        <v>-2</v>
      </c>
      <c r="CI140" s="28"/>
      <c r="CJ140">
        <v>68</v>
      </c>
      <c r="CK140">
        <v>65</v>
      </c>
      <c r="CL140" s="32">
        <v>3</v>
      </c>
      <c r="CM140" s="25"/>
      <c r="CN140">
        <v>6</v>
      </c>
      <c r="CO140">
        <v>8</v>
      </c>
      <c r="CP140" s="32">
        <v>-2</v>
      </c>
      <c r="CQ140" s="28"/>
      <c r="CR140">
        <v>31</v>
      </c>
      <c r="CS140" s="30">
        <v>31.628999999999991</v>
      </c>
      <c r="CT140" s="32">
        <v>-0.62899999999999068</v>
      </c>
      <c r="CU140" s="25"/>
      <c r="CV140" s="27">
        <v>12</v>
      </c>
      <c r="CW140" s="30">
        <v>12</v>
      </c>
      <c r="CX140" s="32">
        <v>0</v>
      </c>
      <c r="CY140" s="28"/>
      <c r="CZ140">
        <v>31</v>
      </c>
      <c r="DA140">
        <v>32</v>
      </c>
      <c r="DB140" s="32">
        <v>-1</v>
      </c>
      <c r="DC140" s="28"/>
      <c r="DD140">
        <v>19</v>
      </c>
      <c r="DE140">
        <v>20</v>
      </c>
      <c r="DF140" s="32">
        <v>1</v>
      </c>
      <c r="DG140" s="28"/>
      <c r="DJ140" s="32">
        <v>0</v>
      </c>
      <c r="DK140" s="25"/>
      <c r="DL140" s="23"/>
      <c r="DN140" s="12">
        <v>49</v>
      </c>
      <c r="DP140" s="32">
        <v>0</v>
      </c>
      <c r="DQ140" s="28"/>
      <c r="DU140" s="28"/>
      <c r="DY140" s="28"/>
      <c r="DZ140" s="24"/>
      <c r="EC140" s="28"/>
    </row>
    <row r="141" spans="1:133" x14ac:dyDescent="0.25">
      <c r="A141" s="32" t="s">
        <v>213</v>
      </c>
      <c r="B141" s="23">
        <v>1</v>
      </c>
      <c r="C141">
        <v>74</v>
      </c>
      <c r="D141">
        <v>70</v>
      </c>
      <c r="E141" s="32">
        <f t="shared" si="7"/>
        <v>4</v>
      </c>
      <c r="G141" s="26"/>
      <c r="H141" s="34"/>
      <c r="I141" s="34">
        <f t="shared" si="8"/>
        <v>0</v>
      </c>
      <c r="J141" s="25"/>
      <c r="K141" s="35">
        <v>102</v>
      </c>
      <c r="L141">
        <v>97</v>
      </c>
      <c r="M141" s="32">
        <v>5</v>
      </c>
      <c r="N141" s="25"/>
      <c r="O141" s="27">
        <v>12</v>
      </c>
      <c r="Q141">
        <v>11</v>
      </c>
      <c r="R141" s="32">
        <v>1</v>
      </c>
      <c r="S141" s="25"/>
      <c r="T141" s="26"/>
      <c r="W141" s="32">
        <v>0</v>
      </c>
      <c r="X141" s="25"/>
      <c r="Y141" s="30"/>
      <c r="AA141" s="32">
        <v>0</v>
      </c>
      <c r="AB141" s="25"/>
      <c r="AC141" s="26"/>
      <c r="AD141">
        <v>19</v>
      </c>
      <c r="AE141">
        <v>20</v>
      </c>
      <c r="AF141">
        <v>34</v>
      </c>
      <c r="AG141">
        <v>31</v>
      </c>
      <c r="AH141" s="32">
        <v>2</v>
      </c>
      <c r="AI141" s="25"/>
      <c r="AJ141">
        <v>22</v>
      </c>
      <c r="AK141" s="30">
        <v>19.895799999999991</v>
      </c>
      <c r="AL141" s="32">
        <v>2.104200000000009</v>
      </c>
      <c r="AM141" s="25"/>
      <c r="AN141" s="26"/>
      <c r="AR141" s="32">
        <v>0</v>
      </c>
      <c r="AS141" s="25"/>
      <c r="AT141">
        <v>62</v>
      </c>
      <c r="AU141">
        <v>60</v>
      </c>
      <c r="AV141">
        <v>74</v>
      </c>
      <c r="AW141">
        <v>70</v>
      </c>
      <c r="AX141" s="32">
        <v>6</v>
      </c>
      <c r="AY141" s="25"/>
      <c r="AZ141">
        <v>6</v>
      </c>
      <c r="BA141" s="30">
        <v>5.1883999999999997</v>
      </c>
      <c r="BB141" s="32">
        <v>0.81160000000000032</v>
      </c>
      <c r="BC141" s="25"/>
      <c r="BD141" s="27">
        <v>13</v>
      </c>
      <c r="BE141">
        <v>10</v>
      </c>
      <c r="BF141" s="32">
        <v>3</v>
      </c>
      <c r="BG141" s="25"/>
      <c r="BH141" s="26"/>
      <c r="BJ141" s="32">
        <v>0</v>
      </c>
      <c r="BK141" s="25"/>
      <c r="BL141">
        <v>21</v>
      </c>
      <c r="BM141">
        <v>20</v>
      </c>
      <c r="BN141" s="32">
        <v>1</v>
      </c>
      <c r="BO141" s="25"/>
      <c r="BP141" s="27">
        <v>120</v>
      </c>
      <c r="BQ141">
        <v>110</v>
      </c>
      <c r="BR141" s="32">
        <v>10</v>
      </c>
      <c r="BS141" s="25"/>
      <c r="BT141" s="27">
        <v>3</v>
      </c>
      <c r="BU141">
        <v>3</v>
      </c>
      <c r="BV141" s="32">
        <v>0</v>
      </c>
      <c r="BW141" s="25"/>
      <c r="BX141">
        <v>45</v>
      </c>
      <c r="BY141" s="32">
        <v>40</v>
      </c>
      <c r="BZ141" s="32">
        <v>5</v>
      </c>
      <c r="CA141" s="28"/>
      <c r="CB141">
        <v>65</v>
      </c>
      <c r="CC141" s="30">
        <v>60</v>
      </c>
      <c r="CD141" s="32">
        <v>5</v>
      </c>
      <c r="CE141" s="25"/>
      <c r="CH141" s="32">
        <v>0</v>
      </c>
      <c r="CI141" s="28"/>
      <c r="CM141" s="25"/>
      <c r="CQ141" s="28"/>
      <c r="CU141" s="25"/>
      <c r="CV141" s="27"/>
      <c r="CY141" s="28"/>
      <c r="DC141" s="28"/>
      <c r="DG141" s="28"/>
      <c r="DI141" s="30"/>
      <c r="DK141" s="25"/>
      <c r="DL141" s="23"/>
      <c r="DQ141" s="28"/>
      <c r="DU141" s="28"/>
      <c r="DY141" s="28"/>
      <c r="DZ141" s="24"/>
      <c r="EC141" s="28"/>
    </row>
    <row r="142" spans="1:133" x14ac:dyDescent="0.25">
      <c r="A142" s="32" t="s">
        <v>214</v>
      </c>
      <c r="B142" s="23">
        <v>0.41</v>
      </c>
      <c r="C142">
        <v>110</v>
      </c>
      <c r="D142">
        <v>117</v>
      </c>
      <c r="E142" s="32">
        <f t="shared" si="7"/>
        <v>-7</v>
      </c>
      <c r="G142" s="27">
        <v>20</v>
      </c>
      <c r="H142" s="39">
        <v>23</v>
      </c>
      <c r="I142" s="34">
        <f t="shared" si="8"/>
        <v>-3</v>
      </c>
      <c r="J142" s="25"/>
      <c r="K142" s="35">
        <v>100</v>
      </c>
      <c r="L142">
        <v>100</v>
      </c>
      <c r="M142" s="32">
        <v>0</v>
      </c>
      <c r="N142" s="25"/>
      <c r="O142" s="26"/>
      <c r="R142" s="32">
        <v>0</v>
      </c>
      <c r="S142" s="25"/>
      <c r="T142" s="27">
        <v>60</v>
      </c>
      <c r="V142">
        <v>59</v>
      </c>
      <c r="W142" s="32">
        <v>1</v>
      </c>
      <c r="X142" s="25"/>
      <c r="Y142">
        <v>40</v>
      </c>
      <c r="Z142" s="30">
        <v>47.399999999999991</v>
      </c>
      <c r="AA142" s="32">
        <v>-7.3999999999999906</v>
      </c>
      <c r="AB142" s="25"/>
      <c r="AC142" s="26"/>
      <c r="AD142" s="30"/>
      <c r="AF142">
        <v>40</v>
      </c>
      <c r="AG142">
        <v>39</v>
      </c>
      <c r="AH142" s="32">
        <v>1</v>
      </c>
      <c r="AI142" s="25"/>
      <c r="AJ142">
        <v>20</v>
      </c>
      <c r="AK142" s="30">
        <v>23.8</v>
      </c>
      <c r="AL142" s="32">
        <v>-3.8000000000000012</v>
      </c>
      <c r="AM142" s="25"/>
      <c r="AN142" s="26"/>
      <c r="AP142">
        <v>10</v>
      </c>
      <c r="AQ142">
        <v>8</v>
      </c>
      <c r="AR142" s="32">
        <v>2</v>
      </c>
      <c r="AS142" s="25"/>
      <c r="AV142">
        <v>60</v>
      </c>
      <c r="AW142">
        <v>60</v>
      </c>
      <c r="AX142" s="32">
        <v>0</v>
      </c>
      <c r="AY142" s="25"/>
      <c r="AZ142">
        <v>10</v>
      </c>
      <c r="BA142" s="30">
        <v>10</v>
      </c>
      <c r="BB142" s="32">
        <v>0</v>
      </c>
      <c r="BC142" s="25"/>
      <c r="BD142" s="27">
        <v>20</v>
      </c>
      <c r="BE142">
        <v>20</v>
      </c>
      <c r="BF142" s="32">
        <v>0</v>
      </c>
      <c r="BG142" s="25"/>
      <c r="BH142" s="27">
        <v>10</v>
      </c>
      <c r="BI142">
        <v>10</v>
      </c>
      <c r="BJ142" s="32">
        <v>0</v>
      </c>
      <c r="BK142" s="25"/>
      <c r="BL142">
        <v>20</v>
      </c>
      <c r="BM142">
        <v>20</v>
      </c>
      <c r="BN142" s="32">
        <v>0</v>
      </c>
      <c r="BO142" s="25"/>
      <c r="BP142" s="27">
        <v>60</v>
      </c>
      <c r="BQ142">
        <v>58</v>
      </c>
      <c r="BR142" s="32">
        <v>2</v>
      </c>
      <c r="BS142" s="25"/>
      <c r="BT142" s="26"/>
      <c r="BV142" s="32">
        <v>0</v>
      </c>
      <c r="BW142" s="25"/>
      <c r="BX142">
        <v>20</v>
      </c>
      <c r="BY142" s="32">
        <v>20</v>
      </c>
      <c r="BZ142" s="32">
        <v>0</v>
      </c>
      <c r="CA142" s="28"/>
      <c r="CB142">
        <v>40</v>
      </c>
      <c r="CC142" s="30">
        <v>40</v>
      </c>
      <c r="CD142" s="32">
        <v>0</v>
      </c>
      <c r="CE142" s="25"/>
      <c r="CH142" s="32">
        <v>0</v>
      </c>
      <c r="CI142" s="28"/>
      <c r="CM142" s="25"/>
      <c r="CQ142" s="28"/>
      <c r="CU142" s="25"/>
      <c r="CV142" s="27"/>
      <c r="CY142" s="28"/>
      <c r="DC142" s="28"/>
      <c r="DG142" s="28"/>
      <c r="DI142" s="30"/>
      <c r="DK142" s="25"/>
      <c r="DL142" s="23"/>
      <c r="DQ142" s="28"/>
      <c r="DU142" s="28"/>
      <c r="DY142" s="28"/>
      <c r="DZ142" s="24"/>
      <c r="EC142" s="28"/>
    </row>
    <row r="143" spans="1:133" x14ac:dyDescent="0.25">
      <c r="A143" s="32" t="s">
        <v>215</v>
      </c>
      <c r="B143" s="23">
        <v>1</v>
      </c>
      <c r="E143" s="32">
        <f t="shared" si="7"/>
        <v>0</v>
      </c>
      <c r="G143" s="26"/>
      <c r="H143" s="34"/>
      <c r="I143" s="34">
        <f t="shared" si="8"/>
        <v>0</v>
      </c>
      <c r="J143" s="25"/>
      <c r="K143" s="35">
        <v>157</v>
      </c>
      <c r="L143">
        <v>150</v>
      </c>
      <c r="M143" s="32">
        <v>7</v>
      </c>
      <c r="N143" s="25"/>
      <c r="O143" s="27">
        <v>12</v>
      </c>
      <c r="Q143">
        <v>15</v>
      </c>
      <c r="R143" s="32">
        <v>-3</v>
      </c>
      <c r="S143" s="25"/>
      <c r="T143" s="26"/>
      <c r="W143" s="32">
        <v>0</v>
      </c>
      <c r="X143" s="25"/>
      <c r="Y143" s="30"/>
      <c r="AA143" s="32">
        <v>0</v>
      </c>
      <c r="AB143" s="25"/>
      <c r="AC143" s="26"/>
      <c r="AD143" s="30"/>
      <c r="AH143" s="32">
        <v>0</v>
      </c>
      <c r="AI143" s="25"/>
      <c r="AJ143">
        <v>87</v>
      </c>
      <c r="AK143" s="30">
        <v>84.713800000000006</v>
      </c>
      <c r="AL143" s="32">
        <v>2.2861999999999938</v>
      </c>
      <c r="AM143" s="25"/>
      <c r="AN143" s="26"/>
      <c r="AR143" s="32">
        <v>0</v>
      </c>
      <c r="AS143" s="25"/>
      <c r="AX143" s="32">
        <v>0</v>
      </c>
      <c r="AY143" s="25"/>
      <c r="AZ143">
        <v>124</v>
      </c>
      <c r="BA143" s="30">
        <v>120.7676</v>
      </c>
      <c r="BB143" s="32">
        <v>3.2323999999999979</v>
      </c>
      <c r="BC143" s="25"/>
      <c r="BD143" s="27">
        <v>38</v>
      </c>
      <c r="BE143">
        <v>35</v>
      </c>
      <c r="BF143" s="32">
        <v>3</v>
      </c>
      <c r="BG143" s="25"/>
      <c r="BH143" s="27">
        <v>61</v>
      </c>
      <c r="BI143">
        <v>60</v>
      </c>
      <c r="BJ143" s="32">
        <v>1</v>
      </c>
      <c r="BK143" s="25"/>
      <c r="BN143" s="32">
        <v>0</v>
      </c>
      <c r="BO143" s="25"/>
      <c r="BP143" s="27">
        <v>43</v>
      </c>
      <c r="BQ143">
        <v>40</v>
      </c>
      <c r="BR143" s="32">
        <v>3</v>
      </c>
      <c r="BS143" s="25"/>
      <c r="BT143" s="27">
        <v>49</v>
      </c>
      <c r="BU143">
        <v>46</v>
      </c>
      <c r="BV143" s="32">
        <v>3</v>
      </c>
      <c r="BW143" s="25"/>
      <c r="BZ143" s="32">
        <v>0</v>
      </c>
      <c r="CA143" s="28"/>
      <c r="CB143" s="32">
        <v>44</v>
      </c>
      <c r="CC143" s="30">
        <v>40</v>
      </c>
      <c r="CD143" s="32">
        <v>4</v>
      </c>
      <c r="CE143" s="25"/>
      <c r="CH143" s="32">
        <v>0</v>
      </c>
      <c r="CI143" s="28"/>
      <c r="CM143" s="25"/>
      <c r="CQ143" s="28"/>
      <c r="CU143" s="25"/>
      <c r="CV143" s="27"/>
      <c r="CY143" s="28"/>
      <c r="DC143" s="28"/>
      <c r="DG143" s="28"/>
      <c r="DI143" s="30"/>
      <c r="DK143" s="25"/>
      <c r="DL143" s="23"/>
      <c r="DQ143" s="28"/>
      <c r="DU143" s="28"/>
      <c r="DY143" s="28"/>
      <c r="DZ143" s="24"/>
      <c r="EC143" s="28"/>
    </row>
    <row r="144" spans="1:133" x14ac:dyDescent="0.25">
      <c r="A144" s="32" t="s">
        <v>216</v>
      </c>
      <c r="B144" s="23">
        <v>0.35</v>
      </c>
      <c r="C144">
        <v>32</v>
      </c>
      <c r="D144">
        <v>35</v>
      </c>
      <c r="E144" s="32">
        <f t="shared" si="7"/>
        <v>-3</v>
      </c>
      <c r="G144" s="26"/>
      <c r="H144" s="34"/>
      <c r="I144" s="34">
        <f t="shared" si="8"/>
        <v>0</v>
      </c>
      <c r="J144" s="25"/>
      <c r="K144" s="35">
        <v>32</v>
      </c>
      <c r="L144">
        <v>35</v>
      </c>
      <c r="M144" s="32">
        <v>-3</v>
      </c>
      <c r="N144" s="25"/>
      <c r="O144" s="26"/>
      <c r="R144" s="32">
        <v>0</v>
      </c>
      <c r="S144" s="25"/>
      <c r="T144" s="26"/>
      <c r="W144" s="32">
        <v>0</v>
      </c>
      <c r="X144" s="25"/>
      <c r="Y144" s="30"/>
      <c r="AA144" s="32">
        <v>0</v>
      </c>
      <c r="AB144" s="25"/>
      <c r="AC144" s="26"/>
      <c r="AD144" s="30"/>
      <c r="AF144">
        <v>16</v>
      </c>
      <c r="AG144">
        <v>17</v>
      </c>
      <c r="AH144" s="32">
        <v>-1</v>
      </c>
      <c r="AI144" s="25"/>
      <c r="AJ144">
        <v>40</v>
      </c>
      <c r="AK144" s="30">
        <v>44.8</v>
      </c>
      <c r="AL144" s="32">
        <v>-4.7999999999999972</v>
      </c>
      <c r="AM144" s="25"/>
      <c r="AN144" s="26"/>
      <c r="AP144">
        <v>16</v>
      </c>
      <c r="AQ144">
        <v>21</v>
      </c>
      <c r="AR144" s="32">
        <v>-5</v>
      </c>
      <c r="AS144" s="25"/>
      <c r="AV144">
        <v>32</v>
      </c>
      <c r="AW144">
        <v>30</v>
      </c>
      <c r="AX144" s="32">
        <v>2</v>
      </c>
      <c r="AY144" s="25"/>
      <c r="BB144" s="32">
        <v>0</v>
      </c>
      <c r="BC144" s="25"/>
      <c r="BD144" s="26"/>
      <c r="BF144" s="32">
        <v>0</v>
      </c>
      <c r="BG144" s="25"/>
      <c r="BH144" s="27">
        <v>40</v>
      </c>
      <c r="BI144" s="32">
        <v>40</v>
      </c>
      <c r="BJ144" s="32">
        <v>0</v>
      </c>
      <c r="BK144" s="25"/>
      <c r="BN144" s="32">
        <v>0</v>
      </c>
      <c r="BO144" s="25"/>
      <c r="BP144" s="27">
        <v>16</v>
      </c>
      <c r="BQ144">
        <v>16</v>
      </c>
      <c r="BR144" s="32">
        <v>0</v>
      </c>
      <c r="BS144" s="25"/>
      <c r="BT144" s="26"/>
      <c r="BW144" s="25"/>
      <c r="CA144" s="28"/>
      <c r="CE144" s="25"/>
      <c r="CI144" s="28"/>
      <c r="CM144" s="25"/>
      <c r="CQ144" s="28"/>
      <c r="CS144" s="23"/>
      <c r="CU144" s="25"/>
      <c r="CV144" s="27"/>
      <c r="CY144" s="28"/>
      <c r="DB144" s="30"/>
      <c r="DC144" s="28"/>
      <c r="DG144" s="28"/>
      <c r="DI144" s="30"/>
      <c r="DK144" s="25"/>
      <c r="DL144" s="23"/>
      <c r="DQ144" s="28"/>
      <c r="DU144" s="28"/>
      <c r="DY144" s="28"/>
      <c r="DZ144" s="24"/>
      <c r="EC144" s="28"/>
    </row>
    <row r="145" spans="1:133" x14ac:dyDescent="0.25">
      <c r="A145" s="32" t="s">
        <v>217</v>
      </c>
      <c r="B145" s="23">
        <v>1</v>
      </c>
      <c r="C145">
        <v>12</v>
      </c>
      <c r="D145">
        <v>11</v>
      </c>
      <c r="E145" s="32">
        <f t="shared" si="7"/>
        <v>1</v>
      </c>
      <c r="G145" s="27">
        <v>43</v>
      </c>
      <c r="H145" s="39">
        <v>41.936999999999998</v>
      </c>
      <c r="I145" s="34">
        <f t="shared" si="8"/>
        <v>1.0630000000000024</v>
      </c>
      <c r="J145" s="25"/>
      <c r="K145" s="35">
        <v>44</v>
      </c>
      <c r="L145">
        <v>45</v>
      </c>
      <c r="M145" s="32">
        <v>-1</v>
      </c>
      <c r="N145" s="25"/>
      <c r="O145" s="26"/>
      <c r="R145" s="32">
        <v>0</v>
      </c>
      <c r="S145" s="25"/>
      <c r="T145" s="27">
        <v>13</v>
      </c>
      <c r="V145">
        <v>11</v>
      </c>
      <c r="W145" s="32">
        <v>2</v>
      </c>
      <c r="X145" s="25"/>
      <c r="Y145" s="30"/>
      <c r="AA145" s="32">
        <v>0</v>
      </c>
      <c r="AB145" s="25"/>
      <c r="AC145" s="26"/>
      <c r="AD145" s="30"/>
      <c r="AH145" s="32">
        <v>0</v>
      </c>
      <c r="AI145" s="25"/>
      <c r="AJ145">
        <v>37</v>
      </c>
      <c r="AK145" s="30">
        <v>37.338799999999999</v>
      </c>
      <c r="AL145" s="32">
        <v>-0.3387999999999991</v>
      </c>
      <c r="AM145" s="25"/>
      <c r="AN145" s="26"/>
      <c r="AR145" s="32">
        <v>0</v>
      </c>
      <c r="AS145" s="25"/>
      <c r="AX145" s="32">
        <v>0</v>
      </c>
      <c r="AY145" s="25"/>
      <c r="AZ145">
        <v>82</v>
      </c>
      <c r="BA145" s="30">
        <v>80</v>
      </c>
      <c r="BB145" s="32">
        <v>2</v>
      </c>
      <c r="BC145" s="25"/>
      <c r="BD145" s="27">
        <v>37</v>
      </c>
      <c r="BE145">
        <v>35</v>
      </c>
      <c r="BF145" s="32">
        <v>2</v>
      </c>
      <c r="BG145" s="25"/>
      <c r="BH145" s="26"/>
      <c r="BJ145" s="32">
        <v>0</v>
      </c>
      <c r="BK145" s="25"/>
      <c r="BL145" s="32">
        <v>44</v>
      </c>
      <c r="BM145" s="32">
        <v>40</v>
      </c>
      <c r="BN145" s="32">
        <v>4</v>
      </c>
      <c r="BO145" s="25"/>
      <c r="BP145" s="26"/>
      <c r="BR145" s="32">
        <v>0</v>
      </c>
      <c r="BS145" s="25"/>
      <c r="BT145" s="26"/>
      <c r="BW145" s="25"/>
      <c r="CA145" s="28"/>
      <c r="CE145" s="25"/>
      <c r="CI145" s="28"/>
      <c r="CM145" s="25"/>
      <c r="CQ145" s="28"/>
      <c r="CS145" s="23"/>
      <c r="CU145" s="25"/>
      <c r="CV145" s="27"/>
      <c r="CY145" s="28"/>
      <c r="DB145" s="30"/>
      <c r="DC145" s="28"/>
      <c r="DG145" s="28"/>
      <c r="DI145" s="30"/>
      <c r="DK145" s="25"/>
      <c r="DL145" s="23"/>
      <c r="DQ145" s="28"/>
      <c r="DU145" s="28"/>
      <c r="DY145" s="28"/>
      <c r="DZ145" s="24"/>
      <c r="EC145" s="28"/>
    </row>
    <row r="146" spans="1:133" x14ac:dyDescent="0.25">
      <c r="A146" s="32" t="s">
        <v>218</v>
      </c>
      <c r="B146" s="23">
        <v>0.4</v>
      </c>
      <c r="D146">
        <v>74</v>
      </c>
      <c r="E146" s="33">
        <f t="shared" si="7"/>
        <v>-74</v>
      </c>
      <c r="F146" s="30">
        <f>-1*E146*B146</f>
        <v>29.6</v>
      </c>
      <c r="G146" s="27">
        <v>90</v>
      </c>
      <c r="H146" s="39">
        <v>95.200000000000017</v>
      </c>
      <c r="I146" s="34">
        <f t="shared" si="8"/>
        <v>-5.2000000000000171</v>
      </c>
      <c r="J146" s="25"/>
      <c r="K146" s="35">
        <v>70</v>
      </c>
      <c r="L146">
        <v>77</v>
      </c>
      <c r="M146" s="32">
        <v>-7</v>
      </c>
      <c r="N146" s="25"/>
      <c r="O146" s="26"/>
      <c r="R146" s="32">
        <v>0</v>
      </c>
      <c r="S146" s="25"/>
      <c r="T146" s="27">
        <v>50</v>
      </c>
      <c r="V146">
        <v>55</v>
      </c>
      <c r="W146" s="32">
        <v>-5</v>
      </c>
      <c r="X146" s="25"/>
      <c r="Y146">
        <v>80</v>
      </c>
      <c r="Z146" s="30">
        <v>80.200000000000017</v>
      </c>
      <c r="AA146" s="32">
        <v>-0.20000000000001711</v>
      </c>
      <c r="AB146" s="25"/>
      <c r="AC146" s="26"/>
      <c r="AD146" s="30"/>
      <c r="AF146">
        <v>30</v>
      </c>
      <c r="AG146">
        <v>30</v>
      </c>
      <c r="AH146" s="32">
        <v>0</v>
      </c>
      <c r="AI146" s="25"/>
      <c r="AJ146">
        <v>70</v>
      </c>
      <c r="AK146" s="30">
        <v>76.400000000000006</v>
      </c>
      <c r="AL146" s="32">
        <v>-6.4000000000000057</v>
      </c>
      <c r="AM146" s="25"/>
      <c r="AN146" s="26"/>
      <c r="AP146">
        <v>40</v>
      </c>
      <c r="AQ146">
        <v>44</v>
      </c>
      <c r="AR146" s="32">
        <v>-4</v>
      </c>
      <c r="AS146" s="25"/>
      <c r="AT146">
        <v>40</v>
      </c>
      <c r="AU146">
        <v>40</v>
      </c>
      <c r="AV146">
        <v>50</v>
      </c>
      <c r="AW146">
        <v>50</v>
      </c>
      <c r="AX146" s="32">
        <v>0</v>
      </c>
      <c r="AY146" s="25"/>
      <c r="BB146" s="32">
        <v>0</v>
      </c>
      <c r="BC146" s="25"/>
      <c r="BD146" s="27">
        <v>40</v>
      </c>
      <c r="BE146">
        <v>38</v>
      </c>
      <c r="BF146" s="32">
        <v>2</v>
      </c>
      <c r="BG146" s="25"/>
      <c r="BH146" s="27">
        <v>70</v>
      </c>
      <c r="BI146">
        <v>70</v>
      </c>
      <c r="BJ146" s="32">
        <v>0</v>
      </c>
      <c r="BK146" s="25"/>
      <c r="BL146">
        <v>20</v>
      </c>
      <c r="BM146">
        <v>20</v>
      </c>
      <c r="BN146" s="32">
        <v>0</v>
      </c>
      <c r="BO146" s="25"/>
      <c r="BP146" s="27">
        <v>60</v>
      </c>
      <c r="BQ146">
        <v>64</v>
      </c>
      <c r="BR146" s="32">
        <v>-4</v>
      </c>
      <c r="BS146" s="25"/>
      <c r="BT146" s="26"/>
      <c r="BV146" s="32">
        <v>0</v>
      </c>
      <c r="BW146" s="25"/>
      <c r="BX146">
        <v>60</v>
      </c>
      <c r="BY146" s="32">
        <v>60</v>
      </c>
      <c r="BZ146" s="32">
        <v>0</v>
      </c>
      <c r="CA146" s="28"/>
      <c r="CB146">
        <v>10</v>
      </c>
      <c r="CC146" s="30">
        <v>8</v>
      </c>
      <c r="CD146" s="32">
        <v>2</v>
      </c>
      <c r="CE146" s="25"/>
      <c r="CH146" s="32">
        <v>0</v>
      </c>
      <c r="CI146" s="28"/>
      <c r="CM146" s="25"/>
      <c r="CQ146" s="28"/>
      <c r="CU146" s="25"/>
      <c r="CV146" s="27"/>
      <c r="CY146" s="28"/>
      <c r="DC146" s="28"/>
      <c r="DG146" s="28"/>
      <c r="DI146" s="30"/>
      <c r="DK146" s="25"/>
      <c r="DL146" s="23"/>
      <c r="DQ146" s="28"/>
      <c r="DU146" s="28"/>
      <c r="DY146" s="28"/>
      <c r="DZ146" s="24"/>
      <c r="EC146" s="28"/>
    </row>
    <row r="147" spans="1:133" x14ac:dyDescent="0.25">
      <c r="A147" s="32" t="s">
        <v>219</v>
      </c>
      <c r="B147" s="23">
        <v>0.41</v>
      </c>
      <c r="C147">
        <v>90</v>
      </c>
      <c r="D147">
        <v>94</v>
      </c>
      <c r="E147" s="32">
        <f t="shared" si="7"/>
        <v>-4</v>
      </c>
      <c r="G147" s="26"/>
      <c r="H147" s="34"/>
      <c r="I147" s="34">
        <f t="shared" si="8"/>
        <v>0</v>
      </c>
      <c r="J147" s="25"/>
      <c r="K147" s="35">
        <v>90</v>
      </c>
      <c r="L147">
        <v>94</v>
      </c>
      <c r="M147" s="32">
        <v>-4</v>
      </c>
      <c r="N147" s="25"/>
      <c r="O147" s="27">
        <v>60</v>
      </c>
      <c r="Q147">
        <v>62</v>
      </c>
      <c r="R147" s="32">
        <v>-2</v>
      </c>
      <c r="S147" s="25"/>
      <c r="T147" s="27">
        <v>30</v>
      </c>
      <c r="V147">
        <v>34</v>
      </c>
      <c r="W147" s="32">
        <v>-4</v>
      </c>
      <c r="X147" s="25"/>
      <c r="Y147">
        <v>40</v>
      </c>
      <c r="Z147" s="30">
        <v>44</v>
      </c>
      <c r="AA147" s="32">
        <v>-4</v>
      </c>
      <c r="AB147" s="25"/>
      <c r="AC147" s="26"/>
      <c r="AD147" s="30"/>
      <c r="AF147">
        <v>10</v>
      </c>
      <c r="AG147">
        <v>15</v>
      </c>
      <c r="AH147" s="32">
        <v>-5</v>
      </c>
      <c r="AI147" s="25"/>
      <c r="AJ147">
        <v>60</v>
      </c>
      <c r="AK147" s="30">
        <v>61</v>
      </c>
      <c r="AL147" s="32">
        <v>-1</v>
      </c>
      <c r="AM147" s="25"/>
      <c r="AN147" s="26"/>
      <c r="AP147">
        <v>20</v>
      </c>
      <c r="AQ147">
        <v>26</v>
      </c>
      <c r="AR147" s="32">
        <v>-6</v>
      </c>
      <c r="AS147" s="25"/>
      <c r="AV147">
        <v>50</v>
      </c>
      <c r="AW147">
        <v>50</v>
      </c>
      <c r="AX147" s="32">
        <v>0</v>
      </c>
      <c r="AY147" s="25"/>
      <c r="BB147" s="32">
        <v>0</v>
      </c>
      <c r="BC147" s="25"/>
      <c r="BD147" s="27">
        <v>20</v>
      </c>
      <c r="BE147">
        <v>20</v>
      </c>
      <c r="BF147" s="32">
        <v>0</v>
      </c>
      <c r="BG147" s="25"/>
      <c r="BH147" s="27">
        <v>10</v>
      </c>
      <c r="BI147">
        <v>10</v>
      </c>
      <c r="BJ147" s="32">
        <v>0</v>
      </c>
      <c r="BK147" s="25"/>
      <c r="BL147">
        <v>20</v>
      </c>
      <c r="BM147">
        <v>20</v>
      </c>
      <c r="BN147" s="32">
        <v>0</v>
      </c>
      <c r="BO147" s="25"/>
      <c r="BP147" s="27">
        <v>50</v>
      </c>
      <c r="BQ147">
        <v>50</v>
      </c>
      <c r="BR147" s="32">
        <v>0</v>
      </c>
      <c r="BS147" s="25"/>
      <c r="BT147" s="26"/>
      <c r="BV147" s="32">
        <v>0</v>
      </c>
      <c r="BW147" s="25"/>
      <c r="BX147">
        <v>20</v>
      </c>
      <c r="BY147" s="32">
        <v>20</v>
      </c>
      <c r="BZ147" s="32">
        <v>0</v>
      </c>
      <c r="CA147" s="28"/>
      <c r="CB147">
        <v>20</v>
      </c>
      <c r="CC147" s="30">
        <v>20</v>
      </c>
      <c r="CD147" s="32">
        <v>0</v>
      </c>
      <c r="CE147" s="25"/>
      <c r="CH147" s="32">
        <v>0</v>
      </c>
      <c r="CI147" s="28"/>
      <c r="CM147" s="25"/>
      <c r="CQ147" s="28"/>
      <c r="CU147" s="25"/>
      <c r="CV147" s="27"/>
      <c r="CY147" s="28"/>
      <c r="DC147" s="28"/>
      <c r="DG147" s="28"/>
      <c r="DI147" s="30"/>
      <c r="DK147" s="25"/>
      <c r="DL147" s="23"/>
      <c r="DQ147" s="28"/>
      <c r="DU147" s="28"/>
      <c r="DY147" s="28"/>
      <c r="DZ147" s="24"/>
      <c r="EC147" s="28"/>
    </row>
    <row r="148" spans="1:133" x14ac:dyDescent="0.25">
      <c r="A148" s="32" t="s">
        <v>220</v>
      </c>
      <c r="B148" s="23">
        <v>1</v>
      </c>
      <c r="C148">
        <v>89</v>
      </c>
      <c r="D148">
        <v>83</v>
      </c>
      <c r="E148" s="32">
        <f t="shared" si="7"/>
        <v>6</v>
      </c>
      <c r="G148" s="26"/>
      <c r="H148" s="34"/>
      <c r="I148" s="34">
        <f t="shared" si="8"/>
        <v>0</v>
      </c>
      <c r="J148" s="25"/>
      <c r="K148" s="35">
        <v>118</v>
      </c>
      <c r="L148">
        <v>116</v>
      </c>
      <c r="M148" s="32">
        <v>2</v>
      </c>
      <c r="N148" s="25"/>
      <c r="O148" s="27">
        <v>44</v>
      </c>
      <c r="Q148">
        <v>45</v>
      </c>
      <c r="R148" s="32">
        <v>-1</v>
      </c>
      <c r="S148" s="25"/>
      <c r="T148" s="26"/>
      <c r="W148" s="32">
        <v>0</v>
      </c>
      <c r="X148" s="25"/>
      <c r="Y148" s="30"/>
      <c r="AA148" s="32">
        <v>0</v>
      </c>
      <c r="AB148" s="25"/>
      <c r="AC148" s="26"/>
      <c r="AD148">
        <v>50</v>
      </c>
      <c r="AE148">
        <v>50</v>
      </c>
      <c r="AF148">
        <v>56</v>
      </c>
      <c r="AG148">
        <v>53</v>
      </c>
      <c r="AH148" s="32">
        <v>3</v>
      </c>
      <c r="AI148" s="25"/>
      <c r="AL148" s="32">
        <v>0</v>
      </c>
      <c r="AM148" s="25"/>
      <c r="AN148" s="26"/>
      <c r="AR148" s="32">
        <v>0</v>
      </c>
      <c r="AS148" s="25"/>
      <c r="AX148" s="32">
        <v>0</v>
      </c>
      <c r="AY148" s="25"/>
      <c r="BB148" s="32">
        <v>0</v>
      </c>
      <c r="BC148" s="25"/>
      <c r="BD148" s="27">
        <v>69</v>
      </c>
      <c r="BE148">
        <v>65</v>
      </c>
      <c r="BF148" s="32">
        <v>4</v>
      </c>
      <c r="BG148" s="25"/>
      <c r="BH148" s="27">
        <v>75</v>
      </c>
      <c r="BI148">
        <v>72</v>
      </c>
      <c r="BJ148" s="32">
        <v>3</v>
      </c>
      <c r="BK148" s="25"/>
      <c r="BL148">
        <v>31</v>
      </c>
      <c r="BM148">
        <v>30</v>
      </c>
      <c r="BN148" s="32">
        <v>1</v>
      </c>
      <c r="BO148" s="25"/>
      <c r="BP148" s="27">
        <v>50</v>
      </c>
      <c r="BQ148">
        <v>50</v>
      </c>
      <c r="BR148" s="32">
        <v>0</v>
      </c>
      <c r="BS148" s="25"/>
      <c r="BT148" s="27">
        <v>50</v>
      </c>
      <c r="BU148">
        <v>51</v>
      </c>
      <c r="BV148" s="32">
        <v>-1</v>
      </c>
      <c r="BW148" s="25"/>
      <c r="BX148">
        <v>19</v>
      </c>
      <c r="BY148" s="32">
        <v>20</v>
      </c>
      <c r="BZ148" s="32">
        <v>-1</v>
      </c>
      <c r="CA148" s="28"/>
      <c r="CB148">
        <v>44</v>
      </c>
      <c r="CC148" s="30">
        <v>40</v>
      </c>
      <c r="CD148" s="32">
        <v>4</v>
      </c>
      <c r="CE148" s="25"/>
      <c r="CH148" s="32">
        <v>0</v>
      </c>
      <c r="CI148" s="28"/>
      <c r="CM148" s="25"/>
      <c r="CQ148" s="28"/>
      <c r="CU148" s="25"/>
      <c r="CV148" s="27"/>
      <c r="CY148" s="28"/>
      <c r="DC148" s="28"/>
      <c r="DG148" s="28"/>
      <c r="DI148" s="30"/>
      <c r="DK148" s="25"/>
      <c r="DL148" s="23"/>
      <c r="DQ148" s="28"/>
      <c r="DU148" s="28"/>
      <c r="DY148" s="28"/>
      <c r="DZ148" s="24"/>
      <c r="EC148" s="28"/>
    </row>
    <row r="149" spans="1:133" x14ac:dyDescent="0.25">
      <c r="A149" s="32" t="s">
        <v>221</v>
      </c>
      <c r="B149" s="23">
        <v>0.35</v>
      </c>
      <c r="E149" s="32">
        <f t="shared" si="7"/>
        <v>0</v>
      </c>
      <c r="G149" s="26"/>
      <c r="H149" s="34"/>
      <c r="I149" s="34">
        <f t="shared" si="8"/>
        <v>0</v>
      </c>
      <c r="J149" s="25"/>
      <c r="K149" s="35">
        <v>66</v>
      </c>
      <c r="L149">
        <v>66</v>
      </c>
      <c r="M149" s="32">
        <v>0</v>
      </c>
      <c r="N149" s="25"/>
      <c r="O149" s="26"/>
      <c r="R149" s="32">
        <v>0</v>
      </c>
      <c r="S149" s="25"/>
      <c r="T149" s="27">
        <v>30</v>
      </c>
      <c r="V149">
        <v>32</v>
      </c>
      <c r="W149" s="32">
        <v>-2</v>
      </c>
      <c r="X149" s="25"/>
      <c r="Y149">
        <v>54</v>
      </c>
      <c r="Z149" s="30">
        <v>53</v>
      </c>
      <c r="AA149" s="32">
        <v>1</v>
      </c>
      <c r="AB149" s="25"/>
      <c r="AC149" s="26"/>
      <c r="AD149" s="30"/>
      <c r="AH149" s="32">
        <v>0</v>
      </c>
      <c r="AI149" s="25"/>
      <c r="AJ149">
        <v>54</v>
      </c>
      <c r="AK149" s="30">
        <v>52</v>
      </c>
      <c r="AL149" s="32">
        <v>2</v>
      </c>
      <c r="AM149" s="25"/>
      <c r="AN149" s="26"/>
      <c r="AP149">
        <v>12</v>
      </c>
      <c r="AQ149">
        <v>10</v>
      </c>
      <c r="AR149" s="32">
        <v>2</v>
      </c>
      <c r="AS149" s="25"/>
      <c r="AV149">
        <v>12</v>
      </c>
      <c r="AW149">
        <v>11</v>
      </c>
      <c r="AX149" s="32">
        <v>1</v>
      </c>
      <c r="AY149" s="25"/>
      <c r="AZ149">
        <v>24</v>
      </c>
      <c r="BA149" s="30">
        <v>24</v>
      </c>
      <c r="BB149" s="32">
        <v>0</v>
      </c>
      <c r="BC149" s="25"/>
      <c r="BD149" s="27">
        <v>24</v>
      </c>
      <c r="BE149">
        <v>26</v>
      </c>
      <c r="BF149" s="32">
        <v>-2</v>
      </c>
      <c r="BG149" s="25"/>
      <c r="BH149" s="26"/>
      <c r="BJ149" s="32">
        <v>0</v>
      </c>
      <c r="BK149" s="25"/>
      <c r="BL149">
        <v>36</v>
      </c>
      <c r="BM149">
        <v>37</v>
      </c>
      <c r="BN149" s="32">
        <v>-1</v>
      </c>
      <c r="BO149" s="25"/>
      <c r="BP149" s="27">
        <v>12</v>
      </c>
      <c r="BQ149">
        <v>10</v>
      </c>
      <c r="BR149" s="32">
        <v>2</v>
      </c>
      <c r="BS149" s="25"/>
      <c r="BT149" s="26"/>
      <c r="BV149" s="32">
        <v>0</v>
      </c>
      <c r="BW149" s="25"/>
      <c r="BX149">
        <v>24</v>
      </c>
      <c r="BY149" s="32">
        <v>24</v>
      </c>
      <c r="BZ149" s="32">
        <v>0</v>
      </c>
      <c r="CA149" s="28"/>
      <c r="CB149">
        <v>12</v>
      </c>
      <c r="CC149" s="30">
        <v>10</v>
      </c>
      <c r="CD149" s="32">
        <v>2</v>
      </c>
      <c r="CE149" s="25"/>
      <c r="CH149" s="32">
        <v>0</v>
      </c>
      <c r="CI149" s="28"/>
      <c r="CM149" s="25"/>
      <c r="CQ149" s="28"/>
      <c r="CU149" s="25"/>
      <c r="CV149" s="27"/>
      <c r="CY149" s="28"/>
      <c r="DC149" s="28"/>
      <c r="DG149" s="28"/>
      <c r="DI149" s="30"/>
      <c r="DK149" s="25"/>
      <c r="DL149" s="23"/>
      <c r="DQ149" s="28"/>
      <c r="DU149" s="28"/>
      <c r="DY149" s="28"/>
      <c r="DZ149" s="24"/>
      <c r="EC149" s="28"/>
    </row>
    <row r="150" spans="1:133" x14ac:dyDescent="0.25">
      <c r="A150" s="32" t="s">
        <v>222</v>
      </c>
      <c r="B150" s="23">
        <v>0.18</v>
      </c>
      <c r="C150">
        <v>20</v>
      </c>
      <c r="D150">
        <v>18</v>
      </c>
      <c r="E150" s="32">
        <f t="shared" si="7"/>
        <v>2</v>
      </c>
      <c r="G150" s="27">
        <v>10</v>
      </c>
      <c r="H150" s="39">
        <v>14.2</v>
      </c>
      <c r="I150" s="34">
        <f t="shared" si="8"/>
        <v>-4.1999999999999993</v>
      </c>
      <c r="J150" s="25"/>
      <c r="K150" s="35">
        <v>10</v>
      </c>
      <c r="L150">
        <v>15</v>
      </c>
      <c r="M150" s="32">
        <v>-5</v>
      </c>
      <c r="N150" s="25"/>
      <c r="O150" s="27">
        <v>10</v>
      </c>
      <c r="Q150">
        <v>14</v>
      </c>
      <c r="R150" s="32">
        <v>-4</v>
      </c>
      <c r="S150" s="25"/>
      <c r="T150" s="27">
        <v>10</v>
      </c>
      <c r="V150">
        <v>8</v>
      </c>
      <c r="W150" s="32">
        <v>2</v>
      </c>
      <c r="X150" s="25"/>
      <c r="Y150" s="30"/>
      <c r="AA150" s="32">
        <v>0</v>
      </c>
      <c r="AB150" s="25"/>
      <c r="AC150" s="26"/>
      <c r="AD150" s="30"/>
      <c r="AH150" s="32">
        <v>0</v>
      </c>
      <c r="AI150" s="25"/>
      <c r="AJ150">
        <v>30</v>
      </c>
      <c r="AK150" s="30">
        <v>35.4</v>
      </c>
      <c r="AL150" s="32">
        <v>-5.3999999999999986</v>
      </c>
      <c r="AM150" s="25"/>
      <c r="AN150" s="26"/>
      <c r="AR150" s="32">
        <v>0</v>
      </c>
      <c r="AS150" s="25"/>
      <c r="AV150">
        <v>10</v>
      </c>
      <c r="AW150">
        <v>13</v>
      </c>
      <c r="AX150" s="32">
        <v>-3</v>
      </c>
      <c r="AY150" s="25"/>
      <c r="BB150" s="32">
        <v>0</v>
      </c>
      <c r="BC150" s="25"/>
      <c r="BD150" s="27">
        <v>40</v>
      </c>
      <c r="BE150">
        <v>40</v>
      </c>
      <c r="BF150" s="32">
        <v>0</v>
      </c>
      <c r="BG150" s="25"/>
      <c r="BH150" s="26"/>
      <c r="BJ150" s="32">
        <v>0</v>
      </c>
      <c r="BK150" s="25"/>
      <c r="BN150" s="32">
        <v>0</v>
      </c>
      <c r="BO150" s="25"/>
      <c r="BP150" s="26"/>
      <c r="BR150" s="32">
        <v>0</v>
      </c>
      <c r="BS150" s="25"/>
      <c r="BT150" s="27">
        <v>10</v>
      </c>
      <c r="BU150">
        <v>10</v>
      </c>
      <c r="BV150" s="32">
        <v>0</v>
      </c>
      <c r="BW150" s="25"/>
      <c r="BZ150" s="32">
        <v>0</v>
      </c>
      <c r="CA150" s="28"/>
      <c r="CD150" s="32">
        <v>0</v>
      </c>
      <c r="CE150" s="25"/>
      <c r="CF150">
        <v>20</v>
      </c>
      <c r="CG150" s="32">
        <v>20</v>
      </c>
      <c r="CH150" s="32">
        <v>0</v>
      </c>
      <c r="CI150" s="28"/>
      <c r="CJ150">
        <v>20</v>
      </c>
      <c r="CK150">
        <v>20</v>
      </c>
      <c r="CL150" s="32">
        <v>0</v>
      </c>
      <c r="CM150" s="25"/>
      <c r="CQ150" s="29"/>
      <c r="CU150" s="25"/>
      <c r="CV150" s="27"/>
      <c r="CY150" s="28"/>
      <c r="DC150" s="28"/>
      <c r="DG150" s="28"/>
      <c r="DK150" s="25"/>
      <c r="DL150" s="23"/>
      <c r="DQ150" s="28"/>
      <c r="DU150" s="28"/>
      <c r="DY150" s="28"/>
      <c r="DZ150" s="24"/>
      <c r="EC150" s="28"/>
    </row>
    <row r="151" spans="1:133" x14ac:dyDescent="0.25">
      <c r="A151" s="32" t="s">
        <v>223</v>
      </c>
      <c r="B151" s="23">
        <v>1</v>
      </c>
      <c r="E151" s="32">
        <f t="shared" si="7"/>
        <v>0</v>
      </c>
      <c r="G151" s="27">
        <v>41</v>
      </c>
      <c r="H151" s="39">
        <v>39.878</v>
      </c>
      <c r="I151" s="34">
        <f t="shared" si="8"/>
        <v>1.1219999999999999</v>
      </c>
      <c r="J151" s="25"/>
      <c r="K151" s="34"/>
      <c r="L151">
        <v>4</v>
      </c>
      <c r="M151" s="33">
        <v>-4</v>
      </c>
      <c r="N151" s="25">
        <v>4</v>
      </c>
      <c r="O151" s="26"/>
      <c r="R151" s="32">
        <v>0</v>
      </c>
      <c r="S151" s="25"/>
      <c r="T151" s="26"/>
      <c r="W151" s="32">
        <v>0</v>
      </c>
      <c r="X151" s="25"/>
      <c r="Y151">
        <v>32</v>
      </c>
      <c r="Z151" s="30">
        <v>31.859200000000001</v>
      </c>
      <c r="AA151" s="32">
        <v>0.1407999999999987</v>
      </c>
      <c r="AB151" s="25"/>
      <c r="AC151" s="26"/>
      <c r="AD151" s="30"/>
      <c r="AH151" s="32">
        <v>0</v>
      </c>
      <c r="AI151" s="25"/>
      <c r="AJ151">
        <v>20</v>
      </c>
      <c r="AK151" s="30">
        <v>21.08919999999998</v>
      </c>
      <c r="AL151" s="32">
        <v>-1.08919999999998</v>
      </c>
      <c r="AM151" s="25"/>
      <c r="AN151" s="26"/>
      <c r="AP151">
        <v>16</v>
      </c>
      <c r="AQ151">
        <v>14</v>
      </c>
      <c r="AR151" s="32">
        <v>2</v>
      </c>
      <c r="AS151" s="25"/>
      <c r="AT151">
        <v>33</v>
      </c>
      <c r="AU151">
        <v>30</v>
      </c>
      <c r="AV151">
        <v>32</v>
      </c>
      <c r="AW151">
        <v>30</v>
      </c>
      <c r="AX151" s="32">
        <v>5</v>
      </c>
      <c r="AY151" s="25"/>
      <c r="BB151" s="32">
        <v>0</v>
      </c>
      <c r="BC151" s="25"/>
      <c r="BD151" s="26"/>
      <c r="BF151" s="32">
        <v>0</v>
      </c>
      <c r="BG151" s="25"/>
      <c r="BH151" s="27">
        <v>49</v>
      </c>
      <c r="BI151" s="32">
        <v>50</v>
      </c>
      <c r="BJ151" s="32">
        <v>-1</v>
      </c>
      <c r="BK151" s="25"/>
      <c r="BN151" s="32">
        <v>0</v>
      </c>
      <c r="BO151" s="25"/>
      <c r="BP151" s="26"/>
      <c r="BR151" s="32">
        <v>0</v>
      </c>
      <c r="BS151" s="25"/>
      <c r="BT151" s="26"/>
      <c r="BW151" s="25"/>
      <c r="CA151" s="28"/>
      <c r="CE151" s="25"/>
      <c r="CI151" s="28"/>
      <c r="CM151" s="25"/>
      <c r="CQ151" s="29"/>
      <c r="CU151" s="25"/>
      <c r="CV151" s="27"/>
      <c r="CY151" s="28"/>
      <c r="CZ151" s="30"/>
      <c r="DC151" s="28"/>
      <c r="DG151" s="28"/>
      <c r="DK151" s="25"/>
      <c r="DL151" s="23"/>
      <c r="DQ151" s="28"/>
      <c r="DU151" s="28"/>
      <c r="DY151" s="28"/>
      <c r="DZ151" s="24"/>
      <c r="EC151" s="28"/>
    </row>
    <row r="152" spans="1:133" x14ac:dyDescent="0.25">
      <c r="A152" s="32" t="s">
        <v>224</v>
      </c>
      <c r="B152" s="23">
        <v>0.4</v>
      </c>
      <c r="E152" s="32">
        <f t="shared" si="7"/>
        <v>0</v>
      </c>
      <c r="G152" s="26"/>
      <c r="H152" s="34"/>
      <c r="I152" s="34">
        <f t="shared" si="8"/>
        <v>0</v>
      </c>
      <c r="J152" s="25"/>
      <c r="K152" s="35">
        <v>8</v>
      </c>
      <c r="L152">
        <v>8</v>
      </c>
      <c r="M152" s="32">
        <v>0</v>
      </c>
      <c r="N152" s="25"/>
      <c r="O152" s="26"/>
      <c r="R152" s="32">
        <v>0</v>
      </c>
      <c r="S152" s="25"/>
      <c r="T152" s="27">
        <v>8</v>
      </c>
      <c r="V152">
        <v>12</v>
      </c>
      <c r="W152" s="32">
        <v>-4</v>
      </c>
      <c r="X152" s="25"/>
      <c r="Y152" s="30"/>
      <c r="AA152" s="32">
        <v>0</v>
      </c>
      <c r="AB152" s="25"/>
      <c r="AC152" s="26"/>
      <c r="AD152" s="30"/>
      <c r="AF152">
        <v>8</v>
      </c>
      <c r="AG152">
        <v>6</v>
      </c>
      <c r="AH152" s="32">
        <v>2</v>
      </c>
      <c r="AI152" s="25"/>
      <c r="AL152" s="32">
        <v>0</v>
      </c>
      <c r="AM152" s="25"/>
      <c r="AN152" s="26"/>
      <c r="AR152" s="32">
        <v>0</v>
      </c>
      <c r="AS152" s="25"/>
      <c r="AX152" s="32">
        <v>0</v>
      </c>
      <c r="AY152" s="25"/>
      <c r="BB152" s="32">
        <v>0</v>
      </c>
      <c r="BC152" s="25"/>
      <c r="BD152" s="26"/>
      <c r="BF152" s="32">
        <v>0</v>
      </c>
      <c r="BG152" s="25"/>
      <c r="BH152" s="27">
        <v>16</v>
      </c>
      <c r="BI152">
        <v>16</v>
      </c>
      <c r="BJ152" s="32">
        <v>0</v>
      </c>
      <c r="BK152" s="25"/>
      <c r="BL152">
        <v>32</v>
      </c>
      <c r="BM152" s="32">
        <v>32</v>
      </c>
      <c r="BN152" s="32">
        <v>0</v>
      </c>
      <c r="BO152" s="25"/>
      <c r="BP152" s="26"/>
      <c r="BR152" s="32">
        <v>0</v>
      </c>
      <c r="BS152" s="25"/>
      <c r="BT152" s="26"/>
      <c r="BW152" s="25"/>
      <c r="CA152" s="28"/>
      <c r="CE152" s="25"/>
      <c r="CI152" s="28"/>
      <c r="CM152" s="25"/>
      <c r="CQ152" s="29"/>
      <c r="CU152" s="25"/>
      <c r="CV152" s="27"/>
      <c r="CY152" s="28"/>
      <c r="DC152" s="28"/>
      <c r="DG152" s="28"/>
      <c r="DK152" s="25"/>
      <c r="DL152" s="23"/>
      <c r="DQ152" s="28"/>
      <c r="DU152" s="28"/>
      <c r="DY152" s="28"/>
      <c r="DZ152" s="24"/>
      <c r="EC152" s="28"/>
    </row>
    <row r="153" spans="1:133" x14ac:dyDescent="0.25">
      <c r="A153" s="32" t="s">
        <v>225</v>
      </c>
      <c r="B153" s="23">
        <v>1</v>
      </c>
      <c r="E153" s="32">
        <f t="shared" si="7"/>
        <v>0</v>
      </c>
      <c r="G153" s="26"/>
      <c r="H153" s="34"/>
      <c r="I153" s="34">
        <f t="shared" si="8"/>
        <v>0</v>
      </c>
      <c r="J153" s="25"/>
      <c r="K153" s="34"/>
      <c r="M153" s="32">
        <v>0</v>
      </c>
      <c r="N153" s="25"/>
      <c r="O153" s="26"/>
      <c r="R153" s="32">
        <v>0</v>
      </c>
      <c r="S153" s="25"/>
      <c r="T153" s="26"/>
      <c r="W153" s="32">
        <v>0</v>
      </c>
      <c r="X153" s="25"/>
      <c r="Y153" s="30"/>
      <c r="AA153" s="32">
        <v>0</v>
      </c>
      <c r="AB153" s="25"/>
      <c r="AC153" s="26"/>
      <c r="AD153" s="30"/>
      <c r="AH153" s="32">
        <v>0</v>
      </c>
      <c r="AI153" s="25"/>
      <c r="AL153" s="32">
        <v>0</v>
      </c>
      <c r="AM153" s="25"/>
      <c r="AN153" s="26"/>
      <c r="AR153" s="32">
        <v>0</v>
      </c>
      <c r="AS153" s="25"/>
      <c r="AX153" s="32">
        <v>0</v>
      </c>
      <c r="AY153" s="25"/>
      <c r="BB153" s="32">
        <v>0</v>
      </c>
      <c r="BC153" s="25"/>
      <c r="BD153" s="27">
        <v>5</v>
      </c>
      <c r="BE153">
        <v>4</v>
      </c>
      <c r="BF153" s="32">
        <v>1</v>
      </c>
      <c r="BG153" s="25"/>
      <c r="BH153" s="27">
        <v>10</v>
      </c>
      <c r="BI153">
        <v>8</v>
      </c>
      <c r="BJ153" s="32">
        <v>2</v>
      </c>
      <c r="BK153" s="25"/>
      <c r="BN153" s="32">
        <v>0</v>
      </c>
      <c r="BO153" s="25"/>
      <c r="BP153" s="26"/>
      <c r="BR153" s="32">
        <v>0</v>
      </c>
      <c r="BS153" s="25"/>
      <c r="BT153" s="26"/>
      <c r="BW153" s="25"/>
      <c r="CA153" s="28"/>
      <c r="CE153" s="25"/>
      <c r="CI153" s="28"/>
      <c r="CJ153" s="23"/>
      <c r="CM153" s="25"/>
      <c r="CQ153" s="29"/>
      <c r="CU153" s="25"/>
      <c r="CV153" s="27"/>
      <c r="CY153" s="28"/>
      <c r="CZ153" s="30"/>
      <c r="DC153" s="28"/>
      <c r="DG153" s="28"/>
      <c r="DK153" s="25"/>
      <c r="DL153" s="23"/>
      <c r="DQ153" s="28"/>
      <c r="DU153" s="28"/>
      <c r="DY153" s="28"/>
      <c r="DZ153" s="24"/>
      <c r="EC153" s="28"/>
    </row>
    <row r="154" spans="1:133" x14ac:dyDescent="0.25">
      <c r="A154" s="32" t="s">
        <v>226</v>
      </c>
      <c r="B154" s="23">
        <v>0.84</v>
      </c>
      <c r="E154" s="32">
        <f t="shared" si="7"/>
        <v>0</v>
      </c>
      <c r="G154" s="26"/>
      <c r="H154" s="34"/>
      <c r="I154" s="34">
        <f t="shared" si="8"/>
        <v>0</v>
      </c>
      <c r="J154" s="25"/>
      <c r="K154" s="34"/>
      <c r="M154" s="32">
        <v>0</v>
      </c>
      <c r="N154" s="25"/>
      <c r="O154" s="26"/>
      <c r="R154" s="32">
        <v>0</v>
      </c>
      <c r="S154" s="25"/>
      <c r="T154" s="26"/>
      <c r="W154" s="32">
        <v>0</v>
      </c>
      <c r="X154" s="25"/>
      <c r="Y154" s="30"/>
      <c r="AA154" s="32">
        <v>0</v>
      </c>
      <c r="AB154" s="25"/>
      <c r="AC154" s="26"/>
      <c r="AD154" s="30"/>
      <c r="AH154" s="32">
        <v>0</v>
      </c>
      <c r="AI154" s="25"/>
      <c r="AL154" s="32">
        <v>0</v>
      </c>
      <c r="AM154" s="25"/>
      <c r="AN154" s="26"/>
      <c r="AQ154">
        <v>6</v>
      </c>
      <c r="AR154" s="33">
        <v>-6</v>
      </c>
      <c r="AS154" s="25">
        <v>5.04</v>
      </c>
      <c r="AW154">
        <v>6</v>
      </c>
      <c r="AX154" s="33">
        <v>-6</v>
      </c>
      <c r="AY154" s="25">
        <v>5.04</v>
      </c>
      <c r="BA154" s="30">
        <v>6</v>
      </c>
      <c r="BB154" s="33">
        <v>-6</v>
      </c>
      <c r="BC154" s="25">
        <v>5.04</v>
      </c>
      <c r="BD154" s="26"/>
      <c r="BF154" s="32">
        <v>0</v>
      </c>
      <c r="BG154" s="25"/>
      <c r="BH154" s="26"/>
      <c r="BJ154" s="32">
        <v>0</v>
      </c>
      <c r="BK154" s="25"/>
      <c r="BO154" s="25"/>
      <c r="BP154" s="26"/>
      <c r="BS154" s="25"/>
      <c r="BT154" s="26"/>
      <c r="BW154" s="25"/>
      <c r="CA154" s="28"/>
      <c r="CE154" s="25"/>
      <c r="CI154" s="28"/>
      <c r="CJ154" s="23"/>
      <c r="CM154" s="25"/>
      <c r="CQ154" s="29"/>
      <c r="CU154" s="25"/>
      <c r="CV154" s="27"/>
      <c r="CY154" s="28"/>
      <c r="CZ154" s="30"/>
      <c r="DC154" s="28"/>
      <c r="DG154" s="28"/>
      <c r="DK154" s="25"/>
      <c r="DL154" s="23"/>
      <c r="DQ154" s="28"/>
      <c r="DU154" s="28"/>
      <c r="DY154" s="28"/>
      <c r="DZ154" s="24"/>
      <c r="EC154" s="28"/>
    </row>
    <row r="155" spans="1:133" x14ac:dyDescent="0.25">
      <c r="A155" s="32" t="s">
        <v>227</v>
      </c>
      <c r="B155" s="23">
        <v>0.84</v>
      </c>
      <c r="E155" s="32">
        <f t="shared" si="7"/>
        <v>0</v>
      </c>
      <c r="G155" s="26"/>
      <c r="H155" s="34"/>
      <c r="I155" s="34">
        <f t="shared" si="8"/>
        <v>0</v>
      </c>
      <c r="J155" s="25"/>
      <c r="K155" s="34"/>
      <c r="M155" s="32">
        <v>0</v>
      </c>
      <c r="N155" s="25"/>
      <c r="O155" s="26"/>
      <c r="R155" s="32">
        <v>0</v>
      </c>
      <c r="S155" s="25"/>
      <c r="T155" s="26"/>
      <c r="W155" s="32">
        <v>0</v>
      </c>
      <c r="X155" s="25"/>
      <c r="Y155" s="30"/>
      <c r="AA155" s="32">
        <v>0</v>
      </c>
      <c r="AB155" s="25"/>
      <c r="AC155" s="26"/>
      <c r="AD155" s="30"/>
      <c r="AH155" s="32">
        <v>0</v>
      </c>
      <c r="AI155" s="25"/>
      <c r="AL155" s="32">
        <v>0</v>
      </c>
      <c r="AM155" s="25"/>
      <c r="AN155" s="26"/>
      <c r="AR155" s="32">
        <v>0</v>
      </c>
      <c r="AS155" s="25"/>
      <c r="AX155" s="32">
        <v>0</v>
      </c>
      <c r="AY155" s="25"/>
      <c r="BB155" s="32">
        <v>0</v>
      </c>
      <c r="BC155" s="25"/>
      <c r="BD155" s="26"/>
      <c r="BF155" s="32">
        <v>0</v>
      </c>
      <c r="BG155" s="25"/>
      <c r="BH155" s="26"/>
      <c r="BJ155" s="32">
        <v>0</v>
      </c>
      <c r="BK155" s="25"/>
      <c r="BL155" s="32">
        <v>12</v>
      </c>
      <c r="BM155" s="32">
        <v>15</v>
      </c>
      <c r="BN155" s="32">
        <v>-3</v>
      </c>
      <c r="BO155" s="25"/>
      <c r="BP155" s="26"/>
      <c r="BR155" s="32">
        <v>0</v>
      </c>
      <c r="BS155" s="25"/>
      <c r="BT155" s="26"/>
      <c r="BW155" s="25"/>
      <c r="CA155" s="28"/>
      <c r="CE155" s="25"/>
      <c r="CI155" s="28"/>
      <c r="CM155" s="25"/>
      <c r="CQ155" s="29"/>
      <c r="CU155" s="25"/>
      <c r="CV155" s="27"/>
      <c r="CY155" s="28"/>
      <c r="DC155" s="28"/>
      <c r="DG155" s="28"/>
      <c r="DK155" s="25"/>
      <c r="DL155" s="23"/>
      <c r="DQ155" s="28"/>
      <c r="DU155" s="28"/>
      <c r="DY155" s="28"/>
      <c r="DZ155" s="24"/>
      <c r="EC155" s="28"/>
    </row>
    <row r="156" spans="1:133" x14ac:dyDescent="0.25">
      <c r="A156" s="32" t="s">
        <v>228</v>
      </c>
      <c r="B156" s="23">
        <v>0.35</v>
      </c>
      <c r="C156">
        <v>48</v>
      </c>
      <c r="D156">
        <v>47</v>
      </c>
      <c r="E156" s="32">
        <f t="shared" si="7"/>
        <v>1</v>
      </c>
      <c r="G156" s="27">
        <v>64</v>
      </c>
      <c r="H156" s="39">
        <v>62.599999999999987</v>
      </c>
      <c r="I156" s="34">
        <f t="shared" si="8"/>
        <v>1.4000000000000128</v>
      </c>
      <c r="J156" s="25"/>
      <c r="K156" s="35">
        <v>40</v>
      </c>
      <c r="L156">
        <v>45</v>
      </c>
      <c r="M156" s="32">
        <v>-5</v>
      </c>
      <c r="N156" s="25"/>
      <c r="O156" s="27">
        <v>16</v>
      </c>
      <c r="Q156">
        <v>20</v>
      </c>
      <c r="R156" s="32">
        <v>-4</v>
      </c>
      <c r="S156" s="25"/>
      <c r="T156" s="27">
        <v>160</v>
      </c>
      <c r="V156">
        <v>163</v>
      </c>
      <c r="W156" s="32">
        <v>-3</v>
      </c>
      <c r="X156" s="25"/>
      <c r="Y156">
        <v>16</v>
      </c>
      <c r="Z156" s="30">
        <v>19.200000000000021</v>
      </c>
      <c r="AA156" s="32">
        <v>-3.200000000000021</v>
      </c>
      <c r="AB156" s="25"/>
      <c r="AC156" s="26"/>
      <c r="AD156" s="30"/>
      <c r="AF156">
        <v>80</v>
      </c>
      <c r="AG156">
        <v>78</v>
      </c>
      <c r="AH156" s="32">
        <v>2</v>
      </c>
      <c r="AI156" s="25"/>
      <c r="AJ156">
        <v>88</v>
      </c>
      <c r="AK156" s="30">
        <v>93</v>
      </c>
      <c r="AL156" s="32">
        <v>-5</v>
      </c>
      <c r="AM156" s="25"/>
      <c r="AN156" s="26"/>
      <c r="AR156" s="32">
        <v>0</v>
      </c>
      <c r="AS156" s="25"/>
      <c r="AV156">
        <v>136</v>
      </c>
      <c r="AW156" s="32">
        <v>140</v>
      </c>
      <c r="AX156" s="32">
        <v>-4</v>
      </c>
      <c r="AY156" s="25"/>
      <c r="BB156" s="32">
        <v>0</v>
      </c>
      <c r="BC156" s="25"/>
      <c r="BD156" s="27">
        <v>40</v>
      </c>
      <c r="BE156">
        <v>40</v>
      </c>
      <c r="BF156" s="32">
        <v>0</v>
      </c>
      <c r="BG156" s="25"/>
      <c r="BH156" s="27">
        <v>56</v>
      </c>
      <c r="BI156" s="32">
        <v>60</v>
      </c>
      <c r="BJ156" s="32">
        <v>-4</v>
      </c>
      <c r="BK156" s="25"/>
      <c r="BN156" s="32">
        <v>0</v>
      </c>
      <c r="BO156" s="25"/>
      <c r="BP156" s="26"/>
      <c r="BR156" s="32">
        <v>0</v>
      </c>
      <c r="BS156" s="25"/>
      <c r="BT156" s="26"/>
      <c r="BW156" s="25"/>
      <c r="CA156" s="28"/>
      <c r="CE156" s="25"/>
      <c r="CI156" s="28"/>
      <c r="CJ156" s="23"/>
      <c r="CM156" s="25"/>
      <c r="CQ156" s="29"/>
      <c r="CU156" s="25"/>
      <c r="CV156" s="27"/>
      <c r="CY156" s="28"/>
      <c r="CZ156" s="30"/>
      <c r="DC156" s="28"/>
      <c r="DG156" s="28"/>
      <c r="DK156" s="25"/>
      <c r="DL156" s="23"/>
      <c r="DQ156" s="28"/>
      <c r="DU156" s="28"/>
      <c r="DY156" s="28"/>
      <c r="DZ156" s="24"/>
      <c r="EC156" s="28"/>
    </row>
    <row r="157" spans="1:133" x14ac:dyDescent="0.25">
      <c r="A157" s="32" t="s">
        <v>229</v>
      </c>
      <c r="B157" s="23">
        <v>1</v>
      </c>
      <c r="C157">
        <v>62</v>
      </c>
      <c r="D157">
        <v>60</v>
      </c>
      <c r="E157" s="32">
        <f t="shared" si="7"/>
        <v>2</v>
      </c>
      <c r="G157" s="27">
        <v>107</v>
      </c>
      <c r="H157" s="39">
        <v>104.83880000000001</v>
      </c>
      <c r="I157" s="34">
        <f t="shared" si="8"/>
        <v>2.1611999999999938</v>
      </c>
      <c r="J157" s="25"/>
      <c r="K157" s="35">
        <v>73</v>
      </c>
      <c r="L157">
        <v>73</v>
      </c>
      <c r="M157" s="32">
        <v>0</v>
      </c>
      <c r="N157" s="25"/>
      <c r="O157" s="27">
        <v>68</v>
      </c>
      <c r="Q157">
        <v>65</v>
      </c>
      <c r="R157" s="32">
        <v>3</v>
      </c>
      <c r="S157" s="25"/>
      <c r="T157" s="27">
        <v>84</v>
      </c>
      <c r="V157">
        <v>83</v>
      </c>
      <c r="W157" s="32">
        <v>1</v>
      </c>
      <c r="X157" s="25"/>
      <c r="Y157" s="30"/>
      <c r="AA157" s="32">
        <v>0</v>
      </c>
      <c r="AB157" s="25"/>
      <c r="AC157" s="26"/>
      <c r="AD157">
        <v>101</v>
      </c>
      <c r="AE157">
        <v>100</v>
      </c>
      <c r="AF157">
        <v>101</v>
      </c>
      <c r="AG157">
        <v>101</v>
      </c>
      <c r="AH157" s="32">
        <v>1</v>
      </c>
      <c r="AI157" s="25"/>
      <c r="AJ157">
        <v>22</v>
      </c>
      <c r="AK157" s="30">
        <v>24.472999999999999</v>
      </c>
      <c r="AL157" s="32">
        <v>-2.472999999999999</v>
      </c>
      <c r="AM157" s="25"/>
      <c r="AN157" s="27">
        <v>61</v>
      </c>
      <c r="AO157">
        <v>60</v>
      </c>
      <c r="AP157">
        <v>107</v>
      </c>
      <c r="AQ157">
        <v>104</v>
      </c>
      <c r="AR157" s="32">
        <v>4</v>
      </c>
      <c r="AS157" s="25"/>
      <c r="AV157">
        <v>34</v>
      </c>
      <c r="AW157">
        <v>36</v>
      </c>
      <c r="AX157" s="32">
        <v>-2</v>
      </c>
      <c r="AY157" s="25"/>
      <c r="BB157" s="32">
        <v>0</v>
      </c>
      <c r="BC157" s="25"/>
      <c r="BD157" s="27">
        <v>129</v>
      </c>
      <c r="BE157">
        <v>130</v>
      </c>
      <c r="BF157" s="32">
        <v>-1</v>
      </c>
      <c r="BG157" s="25"/>
      <c r="BH157" s="27">
        <v>39</v>
      </c>
      <c r="BI157">
        <v>40</v>
      </c>
      <c r="BJ157" s="32">
        <v>-1</v>
      </c>
      <c r="BK157" s="25"/>
      <c r="BL157" s="32">
        <v>117</v>
      </c>
      <c r="BM157" s="32">
        <v>120</v>
      </c>
      <c r="BN157" s="32">
        <v>-3</v>
      </c>
      <c r="BO157" s="25"/>
      <c r="BP157" s="26"/>
      <c r="BR157" s="32">
        <v>0</v>
      </c>
      <c r="BS157" s="25"/>
      <c r="BT157" s="26"/>
      <c r="BW157" s="25"/>
      <c r="CA157" s="28"/>
      <c r="CE157" s="25"/>
      <c r="CI157" s="28"/>
      <c r="CM157" s="25"/>
      <c r="CQ157" s="29"/>
      <c r="CR157" s="23"/>
      <c r="CU157" s="25"/>
      <c r="CV157" s="27"/>
      <c r="CY157" s="28"/>
      <c r="DA157" s="30"/>
      <c r="DC157" s="28"/>
      <c r="DG157" s="28"/>
      <c r="DK157" s="25"/>
      <c r="DL157" s="23"/>
      <c r="DQ157" s="28"/>
      <c r="DU157" s="28"/>
      <c r="DY157" s="28"/>
      <c r="DZ157" s="24"/>
      <c r="EC157" s="28"/>
    </row>
    <row r="158" spans="1:133" x14ac:dyDescent="0.25">
      <c r="A158" s="32" t="s">
        <v>230</v>
      </c>
      <c r="B158" s="23">
        <v>0.35</v>
      </c>
      <c r="C158">
        <v>16</v>
      </c>
      <c r="D158">
        <v>17</v>
      </c>
      <c r="E158" s="32">
        <f t="shared" si="7"/>
        <v>-1</v>
      </c>
      <c r="G158" s="27">
        <v>136</v>
      </c>
      <c r="H158" s="39">
        <v>140.80000000000001</v>
      </c>
      <c r="I158" s="34">
        <f t="shared" si="8"/>
        <v>-4.8000000000000114</v>
      </c>
      <c r="J158" s="25"/>
      <c r="K158" s="35">
        <v>72</v>
      </c>
      <c r="L158">
        <v>75</v>
      </c>
      <c r="M158" s="32">
        <v>-3</v>
      </c>
      <c r="N158" s="25"/>
      <c r="O158" s="27">
        <v>32</v>
      </c>
      <c r="Q158">
        <v>30</v>
      </c>
      <c r="R158" s="32">
        <v>2</v>
      </c>
      <c r="S158" s="25"/>
      <c r="T158" s="27">
        <v>48</v>
      </c>
      <c r="V158">
        <v>51</v>
      </c>
      <c r="W158" s="32">
        <v>-3</v>
      </c>
      <c r="X158" s="25"/>
      <c r="Y158">
        <v>152</v>
      </c>
      <c r="Z158" s="30">
        <v>153</v>
      </c>
      <c r="AA158" s="32">
        <v>-1</v>
      </c>
      <c r="AB158" s="25"/>
      <c r="AC158" s="26"/>
      <c r="AD158" s="30"/>
      <c r="AF158">
        <v>48</v>
      </c>
      <c r="AG158">
        <v>48</v>
      </c>
      <c r="AH158" s="32">
        <v>0</v>
      </c>
      <c r="AI158" s="25"/>
      <c r="AL158" s="32">
        <v>0</v>
      </c>
      <c r="AM158" s="25"/>
      <c r="AN158" s="26"/>
      <c r="AP158">
        <v>144</v>
      </c>
      <c r="AQ158">
        <v>146</v>
      </c>
      <c r="AR158" s="32">
        <v>-2</v>
      </c>
      <c r="AS158" s="25"/>
      <c r="AX158" s="32">
        <v>0</v>
      </c>
      <c r="AY158" s="25"/>
      <c r="AZ158">
        <v>96</v>
      </c>
      <c r="BA158" s="30">
        <v>100</v>
      </c>
      <c r="BB158" s="32">
        <v>-4</v>
      </c>
      <c r="BC158" s="25"/>
      <c r="BD158" s="27">
        <v>72</v>
      </c>
      <c r="BE158">
        <v>70</v>
      </c>
      <c r="BF158" s="32">
        <v>2</v>
      </c>
      <c r="BG158" s="25"/>
      <c r="BH158" s="27">
        <v>32</v>
      </c>
      <c r="BI158">
        <v>30</v>
      </c>
      <c r="BJ158" s="32">
        <v>2</v>
      </c>
      <c r="BK158" s="25"/>
      <c r="BL158" s="32">
        <v>48</v>
      </c>
      <c r="BM158" s="32">
        <v>50</v>
      </c>
      <c r="BN158" s="32">
        <v>-2</v>
      </c>
      <c r="BO158" s="25"/>
      <c r="BP158" s="26"/>
      <c r="BR158" s="32">
        <v>0</v>
      </c>
      <c r="BS158" s="25"/>
      <c r="BT158" s="26"/>
      <c r="BW158" s="25"/>
      <c r="CA158" s="28"/>
      <c r="CE158" s="25"/>
      <c r="CI158" s="28"/>
      <c r="CM158" s="25"/>
      <c r="CQ158" s="29"/>
      <c r="CR158" s="23"/>
      <c r="CU158" s="25"/>
      <c r="CV158" s="27"/>
      <c r="CY158" s="28"/>
      <c r="DA158" s="30"/>
      <c r="DC158" s="28"/>
      <c r="DG158" s="28"/>
      <c r="DK158" s="25"/>
      <c r="DL158" s="23"/>
      <c r="DQ158" s="28"/>
      <c r="DU158" s="28"/>
      <c r="DY158" s="28"/>
      <c r="DZ158" s="24"/>
      <c r="EC158" s="28"/>
    </row>
    <row r="159" spans="1:133" x14ac:dyDescent="0.25">
      <c r="A159" s="32" t="s">
        <v>231</v>
      </c>
      <c r="B159" s="23">
        <v>0.28000000000000003</v>
      </c>
      <c r="E159" s="32">
        <f t="shared" si="7"/>
        <v>0</v>
      </c>
      <c r="G159" s="26"/>
      <c r="H159" s="34"/>
      <c r="I159" s="34">
        <f t="shared" si="8"/>
        <v>0</v>
      </c>
      <c r="J159" s="25"/>
      <c r="K159" s="34"/>
      <c r="M159" s="32">
        <v>0</v>
      </c>
      <c r="N159" s="25"/>
      <c r="O159" s="26"/>
      <c r="R159" s="32">
        <v>0</v>
      </c>
      <c r="S159" s="25"/>
      <c r="T159" s="26"/>
      <c r="W159" s="32">
        <v>0</v>
      </c>
      <c r="X159" s="25"/>
      <c r="Y159" s="30"/>
      <c r="AA159" s="32">
        <v>0</v>
      </c>
      <c r="AB159" s="25"/>
      <c r="AC159" s="26"/>
      <c r="AD159" s="30"/>
      <c r="AG159">
        <v>34</v>
      </c>
      <c r="AH159" s="32">
        <v>-2</v>
      </c>
      <c r="AI159" s="25"/>
      <c r="AL159" s="32">
        <v>0</v>
      </c>
      <c r="AM159" s="25"/>
      <c r="AN159" s="26"/>
      <c r="AR159" s="32">
        <v>0</v>
      </c>
      <c r="AS159" s="25"/>
      <c r="AV159">
        <v>32</v>
      </c>
      <c r="AW159">
        <v>30</v>
      </c>
      <c r="AX159" s="32">
        <v>2</v>
      </c>
      <c r="AY159" s="25"/>
      <c r="BB159" s="32">
        <v>0</v>
      </c>
      <c r="BC159" s="25"/>
      <c r="BD159" s="27">
        <v>16</v>
      </c>
      <c r="BE159">
        <v>16</v>
      </c>
      <c r="BF159" s="32">
        <v>0</v>
      </c>
      <c r="BG159" s="25"/>
      <c r="BH159" s="26"/>
      <c r="BI159" s="19">
        <v>24</v>
      </c>
      <c r="BJ159" s="32">
        <v>-24</v>
      </c>
      <c r="BK159" s="25">
        <v>6.7200000000000006</v>
      </c>
      <c r="BL159" s="32">
        <v>16</v>
      </c>
      <c r="BM159" s="32">
        <v>16</v>
      </c>
      <c r="BN159" s="32">
        <v>0</v>
      </c>
      <c r="BO159" s="25"/>
      <c r="BP159" s="26"/>
      <c r="BR159" s="32">
        <v>0</v>
      </c>
      <c r="BS159" s="25"/>
      <c r="BT159" s="26"/>
      <c r="BW159" s="25"/>
      <c r="CA159" s="28"/>
      <c r="CE159" s="25"/>
      <c r="CI159" s="28"/>
      <c r="CM159" s="25"/>
      <c r="CQ159" s="29"/>
      <c r="CR159" s="23"/>
      <c r="CU159" s="25"/>
      <c r="CV159" s="27"/>
      <c r="CY159" s="28"/>
      <c r="DA159" s="30"/>
      <c r="DC159" s="28"/>
      <c r="DG159" s="28"/>
      <c r="DK159" s="25"/>
      <c r="DL159" s="23"/>
      <c r="DQ159" s="28"/>
      <c r="DU159" s="28"/>
      <c r="DY159" s="28"/>
      <c r="DZ159" s="24"/>
      <c r="EC159" s="28"/>
    </row>
    <row r="160" spans="1:133" x14ac:dyDescent="0.25">
      <c r="A160" s="32" t="s">
        <v>232</v>
      </c>
      <c r="B160" s="23">
        <v>0.3</v>
      </c>
      <c r="C160">
        <v>42</v>
      </c>
      <c r="D160">
        <v>41</v>
      </c>
      <c r="E160" s="32">
        <f t="shared" si="7"/>
        <v>1</v>
      </c>
      <c r="G160" s="27">
        <v>18</v>
      </c>
      <c r="H160" s="39">
        <v>19.2</v>
      </c>
      <c r="I160" s="34">
        <f t="shared" si="8"/>
        <v>-1.1999999999999993</v>
      </c>
      <c r="J160" s="25"/>
      <c r="K160" s="34"/>
      <c r="M160" s="32">
        <v>0</v>
      </c>
      <c r="N160" s="25"/>
      <c r="O160" s="27">
        <v>72</v>
      </c>
      <c r="Q160">
        <v>72</v>
      </c>
      <c r="R160" s="32">
        <v>0</v>
      </c>
      <c r="S160" s="25"/>
      <c r="T160" s="26"/>
      <c r="W160" s="32">
        <v>0</v>
      </c>
      <c r="X160" s="25"/>
      <c r="Y160" s="30"/>
      <c r="AA160" s="32">
        <v>0</v>
      </c>
      <c r="AB160" s="25"/>
      <c r="AC160" s="26"/>
      <c r="AD160" s="30">
        <v>42</v>
      </c>
      <c r="AE160" s="30">
        <v>42</v>
      </c>
      <c r="AH160" s="32">
        <v>0</v>
      </c>
      <c r="AI160" s="25"/>
      <c r="AL160" s="32">
        <v>0</v>
      </c>
      <c r="AM160" s="25"/>
      <c r="AN160" s="26"/>
      <c r="AS160" s="25"/>
      <c r="AY160" s="25"/>
      <c r="BC160" s="25"/>
      <c r="BD160" s="27"/>
      <c r="BG160" s="25"/>
      <c r="BH160" s="26"/>
      <c r="BK160" s="25"/>
      <c r="BO160" s="25"/>
      <c r="BP160" s="26"/>
      <c r="BS160" s="25"/>
      <c r="BT160" s="26"/>
      <c r="BW160" s="25"/>
      <c r="BY160" s="23"/>
      <c r="CA160" s="28"/>
      <c r="CE160" s="25"/>
      <c r="CH160" s="30"/>
      <c r="CI160" s="28"/>
      <c r="CM160" s="25"/>
      <c r="CQ160" s="29"/>
      <c r="CR160" s="23"/>
      <c r="CU160" s="25"/>
      <c r="CV160" s="27"/>
      <c r="CY160" s="28"/>
      <c r="DA160" s="30"/>
      <c r="DC160" s="28"/>
      <c r="DG160" s="28"/>
      <c r="DK160" s="25"/>
      <c r="DL160" s="23"/>
      <c r="DQ160" s="28"/>
      <c r="DU160" s="28"/>
      <c r="DY160" s="28"/>
      <c r="DZ160" s="24"/>
      <c r="EC160" s="28"/>
    </row>
    <row r="161" spans="1:133" x14ac:dyDescent="0.25">
      <c r="A161" s="32" t="s">
        <v>233</v>
      </c>
      <c r="B161" s="23">
        <v>0.18</v>
      </c>
      <c r="C161" s="32">
        <v>24</v>
      </c>
      <c r="D161">
        <v>50</v>
      </c>
      <c r="E161" s="33">
        <f t="shared" si="7"/>
        <v>-26</v>
      </c>
      <c r="F161" s="30">
        <f>-1*E161*B161</f>
        <v>4.68</v>
      </c>
      <c r="G161" s="26"/>
      <c r="H161" s="39"/>
      <c r="I161" s="34">
        <f t="shared" si="8"/>
        <v>0</v>
      </c>
      <c r="J161" s="25"/>
      <c r="K161" s="34"/>
      <c r="M161" s="32">
        <v>0</v>
      </c>
      <c r="N161" s="25"/>
      <c r="O161" s="26"/>
      <c r="R161" s="32">
        <v>0</v>
      </c>
      <c r="S161" s="25"/>
      <c r="T161" s="26"/>
      <c r="W161" s="32">
        <v>0</v>
      </c>
      <c r="X161" s="25"/>
      <c r="Y161" s="30"/>
      <c r="Z161" s="30"/>
      <c r="AB161" s="25"/>
      <c r="AC161" s="26"/>
      <c r="AD161" s="30"/>
      <c r="AE161" s="30"/>
      <c r="AI161" s="25"/>
      <c r="AM161" s="25"/>
      <c r="AN161" s="26"/>
      <c r="AS161" s="25"/>
      <c r="AU161" s="30"/>
      <c r="AV161" s="32"/>
      <c r="AX161" s="30"/>
      <c r="AY161" s="25"/>
      <c r="AZ161" s="32"/>
      <c r="BA161" s="32"/>
      <c r="BB161" s="23"/>
      <c r="BC161" s="25"/>
      <c r="BD161" s="27"/>
      <c r="BE161" s="32"/>
      <c r="BF161" s="30"/>
      <c r="BG161" s="25"/>
      <c r="BH161" s="26"/>
      <c r="BK161" s="25"/>
      <c r="BL161" s="23"/>
      <c r="BM161" s="32"/>
      <c r="BN161" s="23"/>
      <c r="BO161" s="25"/>
      <c r="BP161" s="26"/>
      <c r="BS161" s="25"/>
      <c r="BT161" s="26"/>
      <c r="BU161" s="30"/>
      <c r="BW161" s="25"/>
      <c r="BY161" s="23"/>
      <c r="CA161" s="28"/>
      <c r="CE161" s="25"/>
      <c r="CH161" s="30"/>
      <c r="CI161" s="28"/>
      <c r="CM161" s="25"/>
      <c r="CQ161" s="29"/>
      <c r="CR161" s="23"/>
      <c r="CU161" s="25"/>
      <c r="CV161" s="27"/>
      <c r="CY161" s="28"/>
      <c r="DA161" s="30"/>
      <c r="DC161" s="28"/>
      <c r="DG161" s="28"/>
      <c r="DK161" s="25"/>
      <c r="DL161" s="23"/>
      <c r="DQ161" s="28"/>
      <c r="DU161" s="28"/>
      <c r="DY161" s="28"/>
      <c r="DZ161" s="24"/>
      <c r="EC161" s="28"/>
    </row>
    <row r="162" spans="1:133" x14ac:dyDescent="0.25">
      <c r="A162" s="32" t="s">
        <v>234</v>
      </c>
      <c r="B162" s="23">
        <v>0.28000000000000003</v>
      </c>
      <c r="C162">
        <v>16</v>
      </c>
      <c r="D162">
        <v>18</v>
      </c>
      <c r="E162" s="32">
        <f t="shared" si="7"/>
        <v>-2</v>
      </c>
      <c r="G162" s="27">
        <v>8</v>
      </c>
      <c r="H162" s="39">
        <v>11.4</v>
      </c>
      <c r="I162" s="34">
        <f t="shared" si="8"/>
        <v>-3.4000000000000004</v>
      </c>
      <c r="J162" s="25"/>
      <c r="K162" s="35">
        <v>16</v>
      </c>
      <c r="L162">
        <v>21</v>
      </c>
      <c r="M162" s="32">
        <v>-5</v>
      </c>
      <c r="N162" s="25"/>
      <c r="O162" s="27">
        <v>16</v>
      </c>
      <c r="Q162">
        <v>18</v>
      </c>
      <c r="R162" s="32">
        <v>-2</v>
      </c>
      <c r="S162" s="25"/>
      <c r="T162" s="27">
        <v>24</v>
      </c>
      <c r="V162">
        <v>24</v>
      </c>
      <c r="W162" s="32">
        <v>0</v>
      </c>
      <c r="X162" s="25"/>
      <c r="Y162" s="30"/>
      <c r="AA162" s="32">
        <v>0</v>
      </c>
      <c r="AB162" s="25"/>
      <c r="AC162" s="26"/>
      <c r="AD162" s="30"/>
      <c r="AF162" s="30">
        <v>32</v>
      </c>
      <c r="AH162" s="32">
        <v>0</v>
      </c>
      <c r="AI162" s="25"/>
      <c r="AL162" s="32">
        <v>0</v>
      </c>
      <c r="AM162" s="25"/>
      <c r="AN162" s="26"/>
      <c r="AS162" s="25"/>
      <c r="AY162" s="25"/>
      <c r="BC162" s="25"/>
      <c r="BD162" s="27"/>
      <c r="BG162" s="25"/>
      <c r="BH162" s="26"/>
      <c r="BK162" s="25"/>
      <c r="BO162" s="25"/>
      <c r="BP162" s="26"/>
      <c r="BS162" s="25"/>
      <c r="BT162" s="26"/>
      <c r="BW162" s="25"/>
      <c r="BY162" s="23"/>
      <c r="CA162" s="28"/>
      <c r="CE162" s="25"/>
      <c r="CH162" s="30"/>
      <c r="CI162" s="28"/>
      <c r="CM162" s="25"/>
      <c r="CQ162" s="29"/>
      <c r="CR162" s="23"/>
      <c r="CU162" s="25"/>
      <c r="CV162" s="27"/>
      <c r="CY162" s="28"/>
      <c r="DA162" s="30"/>
      <c r="DC162" s="28"/>
      <c r="DG162" s="28"/>
      <c r="DK162" s="25"/>
      <c r="DL162" s="23"/>
      <c r="DQ162" s="28"/>
      <c r="DU162" s="28"/>
      <c r="DY162" s="28"/>
      <c r="DZ162" s="24"/>
      <c r="EC162" s="28"/>
    </row>
    <row r="163" spans="1:133" x14ac:dyDescent="0.25">
      <c r="A163" s="32" t="s">
        <v>235</v>
      </c>
      <c r="B163" s="23">
        <v>0.28000000000000003</v>
      </c>
      <c r="C163">
        <v>16</v>
      </c>
      <c r="D163">
        <v>16</v>
      </c>
      <c r="E163" s="32">
        <f t="shared" si="7"/>
        <v>0</v>
      </c>
      <c r="G163" s="27">
        <v>120</v>
      </c>
      <c r="H163" s="39">
        <v>124.8</v>
      </c>
      <c r="I163" s="34">
        <f t="shared" si="8"/>
        <v>-4.7999999999999972</v>
      </c>
      <c r="J163" s="25"/>
      <c r="K163" s="35">
        <v>88</v>
      </c>
      <c r="L163">
        <v>101</v>
      </c>
      <c r="M163" s="33">
        <v>-13</v>
      </c>
      <c r="N163" s="25">
        <v>3.640000000000001</v>
      </c>
      <c r="O163" s="26"/>
      <c r="R163" s="32">
        <v>0</v>
      </c>
      <c r="S163" s="25"/>
      <c r="T163" s="27">
        <v>64</v>
      </c>
      <c r="W163" s="32">
        <v>0</v>
      </c>
      <c r="X163" s="25"/>
      <c r="Y163" s="30">
        <v>192</v>
      </c>
      <c r="AA163" s="32">
        <v>0</v>
      </c>
      <c r="AB163" s="25"/>
      <c r="AC163" s="26"/>
      <c r="AD163" s="30"/>
      <c r="AF163" s="30"/>
      <c r="AH163" s="32">
        <v>0</v>
      </c>
      <c r="AI163" s="25"/>
      <c r="AM163" s="25"/>
      <c r="AN163" s="26"/>
      <c r="AS163" s="25"/>
      <c r="AY163" s="25"/>
      <c r="BC163" s="25"/>
      <c r="BD163" s="27"/>
      <c r="BG163" s="25"/>
      <c r="BH163" s="26"/>
      <c r="BK163" s="25"/>
      <c r="BO163" s="25"/>
      <c r="BP163" s="26"/>
      <c r="BR163" s="23"/>
      <c r="BS163" s="25"/>
      <c r="BT163" s="26"/>
      <c r="BW163" s="25"/>
      <c r="BY163" s="23"/>
      <c r="CA163" s="28"/>
      <c r="CE163" s="25"/>
      <c r="CH163" s="30"/>
      <c r="CI163" s="28"/>
      <c r="CM163" s="25"/>
      <c r="CQ163" s="29"/>
      <c r="CR163" s="23"/>
      <c r="CU163" s="25"/>
      <c r="CV163" s="27"/>
      <c r="CY163" s="28"/>
      <c r="DA163" s="30"/>
      <c r="DC163" s="28"/>
      <c r="DG163" s="28"/>
      <c r="DK163" s="25"/>
      <c r="DL163" s="23"/>
      <c r="DQ163" s="28"/>
      <c r="DU163" s="28"/>
      <c r="DY163" s="28"/>
      <c r="DZ163" s="24"/>
      <c r="EC163" s="28"/>
    </row>
    <row r="164" spans="1:133" x14ac:dyDescent="0.25">
      <c r="A164" s="32" t="s">
        <v>236</v>
      </c>
      <c r="B164" s="23">
        <v>0.28000000000000003</v>
      </c>
      <c r="E164" s="32">
        <f t="shared" si="7"/>
        <v>0</v>
      </c>
      <c r="G164" s="27">
        <v>24</v>
      </c>
      <c r="H164" s="39">
        <v>23.399999999999991</v>
      </c>
      <c r="I164" s="34">
        <f t="shared" si="8"/>
        <v>0.60000000000000853</v>
      </c>
      <c r="J164" s="25"/>
      <c r="K164" s="35">
        <v>72</v>
      </c>
      <c r="L164">
        <v>73</v>
      </c>
      <c r="M164" s="32">
        <v>-1</v>
      </c>
      <c r="N164" s="25"/>
      <c r="O164" s="27">
        <v>40</v>
      </c>
      <c r="Q164">
        <v>40</v>
      </c>
      <c r="R164" s="32">
        <v>0</v>
      </c>
      <c r="S164" s="25"/>
      <c r="T164" s="27">
        <v>80</v>
      </c>
      <c r="V164">
        <v>78</v>
      </c>
      <c r="W164" s="32">
        <v>2</v>
      </c>
      <c r="X164" s="25"/>
      <c r="Y164" s="30"/>
      <c r="AA164" s="32">
        <v>0</v>
      </c>
      <c r="AB164" s="25"/>
      <c r="AC164" s="26"/>
      <c r="AD164" s="30"/>
      <c r="AF164" s="30">
        <v>64</v>
      </c>
      <c r="AH164" s="32">
        <v>0</v>
      </c>
      <c r="AI164" s="25"/>
      <c r="AL164" s="32">
        <v>0</v>
      </c>
      <c r="AM164" s="25"/>
      <c r="AN164" s="26"/>
      <c r="AS164" s="25"/>
      <c r="AY164" s="25"/>
      <c r="BC164" s="25"/>
      <c r="BD164" s="27"/>
      <c r="BG164" s="25"/>
      <c r="BH164" s="26"/>
      <c r="BK164" s="25"/>
      <c r="BO164" s="25"/>
      <c r="BP164" s="26"/>
      <c r="BS164" s="25"/>
      <c r="BT164" s="26"/>
      <c r="BW164" s="25"/>
      <c r="BY164" s="23"/>
      <c r="CA164" s="28"/>
      <c r="CE164" s="25"/>
      <c r="CH164" s="30"/>
      <c r="CI164" s="28"/>
      <c r="CM164" s="25"/>
      <c r="CQ164" s="29"/>
      <c r="CR164" s="23"/>
      <c r="CU164" s="25"/>
      <c r="CV164" s="27"/>
      <c r="CY164" s="28"/>
      <c r="DA164" s="30"/>
      <c r="DC164" s="28"/>
      <c r="DG164" s="28"/>
      <c r="DK164" s="25"/>
      <c r="DL164" s="23"/>
      <c r="DQ164" s="28"/>
      <c r="DU164" s="28"/>
      <c r="DY164" s="28"/>
      <c r="DZ164" s="24"/>
      <c r="EC164" s="28"/>
    </row>
    <row r="165" spans="1:133" x14ac:dyDescent="0.25">
      <c r="A165" s="32" t="s">
        <v>237</v>
      </c>
      <c r="B165" s="23">
        <v>0.28000000000000003</v>
      </c>
      <c r="C165">
        <v>24</v>
      </c>
      <c r="D165">
        <v>26</v>
      </c>
      <c r="E165" s="32">
        <f t="shared" si="7"/>
        <v>-2</v>
      </c>
      <c r="G165" s="26"/>
      <c r="H165" s="34"/>
      <c r="I165" s="34">
        <f t="shared" si="8"/>
        <v>0</v>
      </c>
      <c r="J165" s="25"/>
      <c r="K165" s="34"/>
      <c r="M165" s="32">
        <v>0</v>
      </c>
      <c r="N165" s="25"/>
      <c r="O165" s="27">
        <v>48</v>
      </c>
      <c r="Q165">
        <v>49</v>
      </c>
      <c r="R165" s="32">
        <v>-1</v>
      </c>
      <c r="S165" s="25"/>
      <c r="T165" s="27">
        <v>48</v>
      </c>
      <c r="V165">
        <v>48</v>
      </c>
      <c r="W165" s="32">
        <v>0</v>
      </c>
      <c r="X165" s="25"/>
      <c r="Y165" s="30"/>
      <c r="AA165" s="32">
        <v>0</v>
      </c>
      <c r="AB165" s="25"/>
      <c r="AC165" s="26"/>
      <c r="AD165" s="30"/>
      <c r="AF165">
        <v>40</v>
      </c>
      <c r="AH165" s="32">
        <v>0</v>
      </c>
      <c r="AI165" s="25"/>
      <c r="AJ165" s="22">
        <v>32</v>
      </c>
      <c r="AL165" s="32">
        <v>0</v>
      </c>
      <c r="AM165" s="25"/>
      <c r="AN165" s="26"/>
      <c r="AS165" s="25"/>
      <c r="AY165" s="25"/>
      <c r="BC165" s="25"/>
      <c r="BD165" s="27"/>
      <c r="BG165" s="25"/>
      <c r="BH165" s="26"/>
      <c r="BK165" s="25"/>
      <c r="BO165" s="25"/>
      <c r="BP165" s="26"/>
      <c r="BS165" s="25"/>
      <c r="BT165" s="26"/>
      <c r="BW165" s="25"/>
      <c r="BY165" s="23"/>
      <c r="CA165" s="28"/>
      <c r="CE165" s="25"/>
      <c r="CH165" s="30"/>
      <c r="CI165" s="28"/>
      <c r="CM165" s="25"/>
      <c r="CQ165" s="29"/>
      <c r="CR165" s="23"/>
      <c r="CU165" s="25"/>
      <c r="CV165" s="27"/>
      <c r="CY165" s="28"/>
      <c r="DA165" s="30"/>
      <c r="DC165" s="28"/>
      <c r="DG165" s="28"/>
      <c r="DK165" s="25"/>
      <c r="DL165" s="23"/>
      <c r="DQ165" s="28"/>
      <c r="DU165" s="28"/>
      <c r="DY165" s="28"/>
      <c r="DZ165" s="24"/>
      <c r="EC165" s="28"/>
    </row>
    <row r="166" spans="1:133" x14ac:dyDescent="0.25">
      <c r="A166" s="32" t="s">
        <v>238</v>
      </c>
      <c r="B166" s="23">
        <v>0.33</v>
      </c>
      <c r="C166">
        <v>16</v>
      </c>
      <c r="D166">
        <v>16</v>
      </c>
      <c r="E166" s="32">
        <f t="shared" si="7"/>
        <v>0</v>
      </c>
      <c r="G166" s="27">
        <v>8</v>
      </c>
      <c r="H166" s="39">
        <v>13</v>
      </c>
      <c r="I166" s="34">
        <f t="shared" si="8"/>
        <v>-5</v>
      </c>
      <c r="J166" s="25"/>
      <c r="K166" s="34"/>
      <c r="M166" s="32">
        <v>0</v>
      </c>
      <c r="N166" s="25"/>
      <c r="O166" s="27">
        <v>16</v>
      </c>
      <c r="Q166">
        <v>17</v>
      </c>
      <c r="R166" s="32">
        <v>-1</v>
      </c>
      <c r="S166" s="25"/>
      <c r="T166" s="26"/>
      <c r="W166" s="32">
        <v>0</v>
      </c>
      <c r="X166" s="28"/>
      <c r="Y166" s="30"/>
      <c r="AB166" s="25"/>
      <c r="AC166" s="26"/>
      <c r="AD166" s="30"/>
      <c r="AI166" s="25"/>
      <c r="AM166" s="25"/>
      <c r="AN166" s="26"/>
      <c r="AS166" s="25"/>
      <c r="AY166" s="25"/>
      <c r="BC166" s="25"/>
      <c r="BD166" s="27"/>
      <c r="BG166" s="25"/>
      <c r="BH166" s="26"/>
      <c r="BJ166" s="23"/>
      <c r="BK166" s="25"/>
      <c r="BO166" s="25"/>
      <c r="BP166" s="26"/>
      <c r="BQ166" s="23"/>
      <c r="BS166" s="25"/>
      <c r="BT166" s="26"/>
      <c r="BW166" s="25"/>
      <c r="BY166" s="23"/>
      <c r="BZ166" s="30"/>
      <c r="CA166" s="28"/>
      <c r="CE166" s="25"/>
      <c r="CH166" s="30"/>
      <c r="CI166" s="28"/>
      <c r="CM166" s="25"/>
      <c r="CQ166" s="29"/>
      <c r="CR166" s="23"/>
      <c r="CU166" s="25"/>
      <c r="CV166" s="27"/>
      <c r="CY166" s="28"/>
      <c r="DA166" s="30"/>
      <c r="DC166" s="28"/>
      <c r="DG166" s="28"/>
      <c r="DK166" s="25"/>
      <c r="DL166" s="23"/>
      <c r="DQ166" s="28"/>
      <c r="DU166" s="28"/>
      <c r="DY166" s="28"/>
      <c r="DZ166" s="24"/>
      <c r="EC166" s="28"/>
    </row>
    <row r="167" spans="1:133" x14ac:dyDescent="0.25">
      <c r="A167" s="32" t="s">
        <v>239</v>
      </c>
      <c r="B167" s="23">
        <v>0.3</v>
      </c>
      <c r="C167" s="32">
        <v>98</v>
      </c>
      <c r="D167">
        <v>100</v>
      </c>
      <c r="E167" s="32">
        <f t="shared" si="7"/>
        <v>-2</v>
      </c>
      <c r="G167" s="26"/>
      <c r="H167" s="39"/>
      <c r="I167" s="34">
        <f t="shared" si="8"/>
        <v>0</v>
      </c>
      <c r="J167" s="25"/>
      <c r="K167" s="34"/>
      <c r="M167" s="32">
        <v>0</v>
      </c>
      <c r="N167" s="25"/>
      <c r="O167" s="26"/>
      <c r="R167" s="32">
        <v>0</v>
      </c>
      <c r="S167" s="25"/>
      <c r="T167" s="26"/>
      <c r="W167" s="32">
        <v>0</v>
      </c>
      <c r="X167" s="28"/>
      <c r="Y167" s="30"/>
      <c r="AB167" s="25"/>
      <c r="AC167" s="26"/>
      <c r="AD167" s="30"/>
      <c r="AI167" s="25"/>
      <c r="AM167" s="25"/>
      <c r="AN167" s="26"/>
      <c r="AS167" s="25"/>
      <c r="AY167" s="25"/>
      <c r="BC167" s="25"/>
      <c r="BD167" s="27"/>
      <c r="BG167" s="25"/>
      <c r="BH167" s="26"/>
      <c r="BJ167" s="23"/>
      <c r="BK167" s="25"/>
      <c r="BO167" s="25"/>
      <c r="BP167" s="26"/>
      <c r="BQ167" s="23"/>
      <c r="BS167" s="25"/>
      <c r="BT167" s="26"/>
      <c r="BW167" s="25"/>
      <c r="BY167" s="23"/>
      <c r="BZ167" s="30"/>
      <c r="CA167" s="28"/>
      <c r="CE167" s="25"/>
      <c r="CH167" s="30"/>
      <c r="CI167" s="28"/>
      <c r="CM167" s="25"/>
      <c r="CQ167" s="29"/>
      <c r="CR167" s="23"/>
      <c r="CU167" s="25"/>
      <c r="CV167" s="27"/>
      <c r="CY167" s="28"/>
      <c r="DA167" s="30"/>
      <c r="DC167" s="28"/>
      <c r="DG167" s="28"/>
      <c r="DK167" s="25"/>
      <c r="DL167" s="23"/>
      <c r="DQ167" s="28"/>
      <c r="DU167" s="28"/>
      <c r="DY167" s="28"/>
      <c r="DZ167" s="24"/>
      <c r="EC167" s="28"/>
    </row>
    <row r="168" spans="1:133" ht="15.75" customHeight="1" thickBot="1" x14ac:dyDescent="0.3">
      <c r="A168" s="32" t="s">
        <v>240</v>
      </c>
      <c r="B168" s="23">
        <v>0.18</v>
      </c>
      <c r="E168" s="32">
        <f t="shared" si="7"/>
        <v>0</v>
      </c>
      <c r="G168" s="18"/>
      <c r="H168" s="9"/>
      <c r="I168" s="9">
        <f t="shared" si="8"/>
        <v>0</v>
      </c>
      <c r="J168" s="14"/>
      <c r="K168" s="9"/>
      <c r="L168" s="9"/>
      <c r="M168" s="9">
        <v>0</v>
      </c>
      <c r="N168" s="14"/>
      <c r="O168" s="18"/>
      <c r="P168" s="9"/>
      <c r="Q168" s="9"/>
      <c r="R168" s="9">
        <v>0</v>
      </c>
      <c r="S168" s="14"/>
      <c r="T168" s="18"/>
      <c r="U168" s="9"/>
      <c r="V168" s="9"/>
      <c r="W168" s="9">
        <v>0</v>
      </c>
      <c r="X168" s="14"/>
      <c r="Y168" s="8"/>
      <c r="Z168" s="9"/>
      <c r="AA168" s="9">
        <v>0</v>
      </c>
      <c r="AB168" s="14"/>
      <c r="AC168" s="18"/>
      <c r="AD168" s="8"/>
      <c r="AE168" s="9"/>
      <c r="AF168" s="9"/>
      <c r="AG168" s="9"/>
      <c r="AH168" s="9">
        <v>0</v>
      </c>
      <c r="AI168" s="14"/>
      <c r="AJ168" s="9"/>
      <c r="AK168" s="9"/>
      <c r="AL168" s="9">
        <v>0</v>
      </c>
      <c r="AM168" s="14"/>
      <c r="AN168" s="18"/>
      <c r="AO168" s="9"/>
      <c r="AP168" s="9"/>
      <c r="AQ168" s="9"/>
      <c r="AR168" s="9">
        <v>0</v>
      </c>
      <c r="AS168" s="14"/>
      <c r="AT168" s="9"/>
      <c r="AU168" s="9"/>
      <c r="AV168" s="9"/>
      <c r="AW168" s="9"/>
      <c r="AX168" s="9">
        <v>0</v>
      </c>
      <c r="AY168" s="14"/>
      <c r="AZ168" s="9"/>
      <c r="BA168" s="9"/>
      <c r="BB168" s="9">
        <v>0</v>
      </c>
      <c r="BC168" s="14"/>
      <c r="BD168" s="18"/>
      <c r="BE168" s="9"/>
      <c r="BF168" s="9">
        <v>0</v>
      </c>
      <c r="BG168" s="14"/>
      <c r="BH168" s="18"/>
      <c r="BI168" s="9"/>
      <c r="BJ168" s="9">
        <v>0</v>
      </c>
      <c r="BK168" s="14"/>
      <c r="BL168" s="9"/>
      <c r="BM168" s="9"/>
      <c r="BN168" s="9">
        <v>0</v>
      </c>
      <c r="BO168" s="14"/>
      <c r="BP168" s="18"/>
      <c r="BQ168" s="9"/>
      <c r="BR168" s="9">
        <v>0</v>
      </c>
      <c r="BS168" s="14"/>
      <c r="BT168" s="18"/>
      <c r="BU168" s="9"/>
      <c r="BV168" s="9">
        <v>0</v>
      </c>
      <c r="BW168" s="14"/>
      <c r="BX168" s="9"/>
      <c r="BY168" s="9"/>
      <c r="BZ168" s="9">
        <v>0</v>
      </c>
      <c r="CA168" s="10"/>
      <c r="CB168" s="9"/>
      <c r="CC168" s="8"/>
      <c r="CD168" s="9">
        <v>0</v>
      </c>
      <c r="CE168" s="14"/>
      <c r="CF168" s="8"/>
      <c r="CG168" s="15"/>
      <c r="CH168" s="9">
        <v>0</v>
      </c>
      <c r="CI168" s="10"/>
      <c r="CJ168" s="8"/>
      <c r="CK168" s="15"/>
      <c r="CL168" s="9">
        <v>0</v>
      </c>
      <c r="CM168" s="14"/>
      <c r="CN168" s="9"/>
      <c r="CO168" s="9"/>
      <c r="CP168" s="9">
        <v>0</v>
      </c>
      <c r="CQ168" s="10"/>
      <c r="CR168" s="15"/>
      <c r="CS168" s="8"/>
      <c r="CT168" s="9">
        <v>0</v>
      </c>
      <c r="CU168" s="14"/>
      <c r="CV168" s="7"/>
      <c r="CW168" s="15"/>
      <c r="CX168" s="9">
        <v>0</v>
      </c>
      <c r="CY168" s="10"/>
      <c r="CZ168" s="8"/>
      <c r="DA168" s="15"/>
      <c r="DB168" s="9">
        <v>0</v>
      </c>
      <c r="DC168" s="10"/>
      <c r="DD168" s="8"/>
      <c r="DE168" s="8"/>
      <c r="DF168" s="9">
        <v>0</v>
      </c>
      <c r="DG168" s="10"/>
      <c r="DH168" s="9"/>
      <c r="DI168" s="8"/>
      <c r="DJ168" s="9">
        <v>0</v>
      </c>
      <c r="DK168" s="14"/>
      <c r="DL168" s="13">
        <v>40</v>
      </c>
      <c r="DM168" s="13">
        <v>40</v>
      </c>
      <c r="DN168" s="13">
        <v>30</v>
      </c>
      <c r="DO168" s="13">
        <v>32</v>
      </c>
      <c r="DP168" s="9">
        <v>-2</v>
      </c>
      <c r="DQ168" s="10"/>
      <c r="DR168" s="8">
        <v>30</v>
      </c>
      <c r="DS168" s="8">
        <v>30</v>
      </c>
      <c r="DT168" s="9">
        <v>0</v>
      </c>
      <c r="DU168" s="10"/>
      <c r="DV168" s="8">
        <v>0</v>
      </c>
      <c r="DW168" s="8">
        <v>0</v>
      </c>
      <c r="DX168" s="9">
        <v>0</v>
      </c>
      <c r="DY168" s="10"/>
      <c r="DZ168" s="7">
        <v>0</v>
      </c>
      <c r="EA168" s="8">
        <v>0</v>
      </c>
      <c r="EB168" s="9">
        <v>0</v>
      </c>
      <c r="EC168" s="10"/>
    </row>
  </sheetData>
  <autoFilter ref="A1:BP168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2025-06-23T13:46:38Z</dcterms:modified>
</cp:coreProperties>
</file>