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B30DD8-C36A-436D-ACE1-93743C3AB4C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Y532" i="2"/>
  <c r="X532" i="2"/>
  <c r="Y531" i="2"/>
  <c r="X531" i="2"/>
  <c r="BO530" i="2"/>
  <c r="BM530" i="2"/>
  <c r="Y530" i="2"/>
  <c r="BN530" i="2" s="1"/>
  <c r="BP529" i="2"/>
  <c r="BO529" i="2"/>
  <c r="BN529" i="2"/>
  <c r="BM529" i="2"/>
  <c r="Z529" i="2"/>
  <c r="Y529" i="2"/>
  <c r="X527" i="2"/>
  <c r="X526" i="2"/>
  <c r="BP525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N519" i="2"/>
  <c r="BM519" i="2"/>
  <c r="Z519" i="2"/>
  <c r="Y519" i="2"/>
  <c r="BP519" i="2" s="1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P500" i="2"/>
  <c r="BO500" i="2"/>
  <c r="BM500" i="2"/>
  <c r="Z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P492" i="2"/>
  <c r="BO492" i="2"/>
  <c r="BN492" i="2"/>
  <c r="BM492" i="2"/>
  <c r="Y492" i="2"/>
  <c r="Z492" i="2" s="1"/>
  <c r="P492" i="2"/>
  <c r="BP491" i="2"/>
  <c r="BO491" i="2"/>
  <c r="BM491" i="2"/>
  <c r="Y491" i="2"/>
  <c r="BN491" i="2" s="1"/>
  <c r="P491" i="2"/>
  <c r="BP490" i="2"/>
  <c r="BO490" i="2"/>
  <c r="BM490" i="2"/>
  <c r="Z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Y495" i="2" s="1"/>
  <c r="P488" i="2"/>
  <c r="BO487" i="2"/>
  <c r="BN487" i="2"/>
  <c r="BM487" i="2"/>
  <c r="Y487" i="2"/>
  <c r="Z487" i="2" s="1"/>
  <c r="P487" i="2"/>
  <c r="BP486" i="2"/>
  <c r="BO486" i="2"/>
  <c r="BN486" i="2"/>
  <c r="BM486" i="2"/>
  <c r="Y486" i="2"/>
  <c r="Z486" i="2" s="1"/>
  <c r="P486" i="2"/>
  <c r="X484" i="2"/>
  <c r="X483" i="2"/>
  <c r="BP482" i="2"/>
  <c r="BO482" i="2"/>
  <c r="BM482" i="2"/>
  <c r="Y482" i="2"/>
  <c r="Z482" i="2" s="1"/>
  <c r="P482" i="2"/>
  <c r="BP481" i="2"/>
  <c r="BO481" i="2"/>
  <c r="BM481" i="2"/>
  <c r="Y481" i="2"/>
  <c r="BN481" i="2" s="1"/>
  <c r="P481" i="2"/>
  <c r="BP480" i="2"/>
  <c r="BO480" i="2"/>
  <c r="BM480" i="2"/>
  <c r="Y480" i="2"/>
  <c r="BN480" i="2" s="1"/>
  <c r="P480" i="2"/>
  <c r="X478" i="2"/>
  <c r="X477" i="2"/>
  <c r="BO476" i="2"/>
  <c r="BM476" i="2"/>
  <c r="Y476" i="2"/>
  <c r="BP476" i="2" s="1"/>
  <c r="P476" i="2"/>
  <c r="BO475" i="2"/>
  <c r="BN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P472" i="2"/>
  <c r="BO472" i="2"/>
  <c r="BN472" i="2"/>
  <c r="BM472" i="2"/>
  <c r="Y472" i="2"/>
  <c r="Z472" i="2" s="1"/>
  <c r="P472" i="2"/>
  <c r="BP471" i="2"/>
  <c r="BO471" i="2"/>
  <c r="BM471" i="2"/>
  <c r="Y471" i="2"/>
  <c r="BN471" i="2" s="1"/>
  <c r="P471" i="2"/>
  <c r="BP470" i="2"/>
  <c r="BO470" i="2"/>
  <c r="BN470" i="2"/>
  <c r="BM470" i="2"/>
  <c r="Z470" i="2"/>
  <c r="Y470" i="2"/>
  <c r="P470" i="2"/>
  <c r="BP469" i="2"/>
  <c r="BO469" i="2"/>
  <c r="BN469" i="2"/>
  <c r="BM469" i="2"/>
  <c r="Z469" i="2"/>
  <c r="Y469" i="2"/>
  <c r="P469" i="2"/>
  <c r="BO468" i="2"/>
  <c r="BM468" i="2"/>
  <c r="Z468" i="2"/>
  <c r="Y468" i="2"/>
  <c r="BP468" i="2" s="1"/>
  <c r="P468" i="2"/>
  <c r="BP467" i="2"/>
  <c r="BO467" i="2"/>
  <c r="BN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Y477" i="2" s="1"/>
  <c r="P462" i="2"/>
  <c r="BO461" i="2"/>
  <c r="BN461" i="2"/>
  <c r="BM461" i="2"/>
  <c r="Y461" i="2"/>
  <c r="P461" i="2"/>
  <c r="Y457" i="2"/>
  <c r="X457" i="2"/>
  <c r="Y456" i="2"/>
  <c r="X456" i="2"/>
  <c r="BP455" i="2"/>
  <c r="BO455" i="2"/>
  <c r="BN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P446" i="2"/>
  <c r="BO446" i="2"/>
  <c r="BN446" i="2"/>
  <c r="BM446" i="2"/>
  <c r="Z446" i="2"/>
  <c r="Y446" i="2"/>
  <c r="P446" i="2"/>
  <c r="BO445" i="2"/>
  <c r="BM445" i="2"/>
  <c r="Z445" i="2"/>
  <c r="Z447" i="2" s="1"/>
  <c r="Y445" i="2"/>
  <c r="Y447" i="2" s="1"/>
  <c r="P445" i="2"/>
  <c r="X442" i="2"/>
  <c r="X441" i="2"/>
  <c r="BP440" i="2"/>
  <c r="BO440" i="2"/>
  <c r="BN440" i="2"/>
  <c r="BM440" i="2"/>
  <c r="Z440" i="2"/>
  <c r="Y440" i="2"/>
  <c r="P440" i="2"/>
  <c r="BP439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P414" i="2"/>
  <c r="BO414" i="2"/>
  <c r="BM414" i="2"/>
  <c r="Y414" i="2"/>
  <c r="BN414" i="2" s="1"/>
  <c r="P414" i="2"/>
  <c r="BP413" i="2"/>
  <c r="BO413" i="2"/>
  <c r="BN413" i="2"/>
  <c r="BM413" i="2"/>
  <c r="Z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P401" i="2"/>
  <c r="BO401" i="2"/>
  <c r="BM401" i="2"/>
  <c r="Y401" i="2"/>
  <c r="BN401" i="2" s="1"/>
  <c r="P401" i="2"/>
  <c r="BO400" i="2"/>
  <c r="BN400" i="2"/>
  <c r="BM400" i="2"/>
  <c r="Z400" i="2"/>
  <c r="Y400" i="2"/>
  <c r="BP400" i="2" s="1"/>
  <c r="P400" i="2"/>
  <c r="Y398" i="2"/>
  <c r="X398" i="2"/>
  <c r="Y397" i="2"/>
  <c r="X397" i="2"/>
  <c r="BP396" i="2"/>
  <c r="BO396" i="2"/>
  <c r="BN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P391" i="2"/>
  <c r="BO391" i="2"/>
  <c r="BM391" i="2"/>
  <c r="Y391" i="2"/>
  <c r="BN391" i="2" s="1"/>
  <c r="P391" i="2"/>
  <c r="BP390" i="2"/>
  <c r="BO390" i="2"/>
  <c r="BM390" i="2"/>
  <c r="Y390" i="2"/>
  <c r="BN390" i="2" s="1"/>
  <c r="P390" i="2"/>
  <c r="BP389" i="2"/>
  <c r="BO389" i="2"/>
  <c r="BM389" i="2"/>
  <c r="Y389" i="2"/>
  <c r="Y394" i="2" s="1"/>
  <c r="P389" i="2"/>
  <c r="BO388" i="2"/>
  <c r="BN388" i="2"/>
  <c r="BM388" i="2"/>
  <c r="Z388" i="2"/>
  <c r="Y388" i="2"/>
  <c r="P388" i="2"/>
  <c r="X385" i="2"/>
  <c r="Y384" i="2"/>
  <c r="X384" i="2"/>
  <c r="BP383" i="2"/>
  <c r="BO383" i="2"/>
  <c r="BN383" i="2"/>
  <c r="BM383" i="2"/>
  <c r="Z383" i="2"/>
  <c r="Z384" i="2" s="1"/>
  <c r="Y383" i="2"/>
  <c r="Y385" i="2" s="1"/>
  <c r="P383" i="2"/>
  <c r="X381" i="2"/>
  <c r="X380" i="2"/>
  <c r="BO379" i="2"/>
  <c r="BM379" i="2"/>
  <c r="Y379" i="2"/>
  <c r="Y380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Z374" i="2"/>
  <c r="Y374" i="2"/>
  <c r="P374" i="2"/>
  <c r="BP373" i="2"/>
  <c r="BO373" i="2"/>
  <c r="BN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N366" i="2"/>
  <c r="BM366" i="2"/>
  <c r="Z366" i="2"/>
  <c r="Y366" i="2"/>
  <c r="BP366" i="2" s="1"/>
  <c r="P366" i="2"/>
  <c r="BO365" i="2"/>
  <c r="BM365" i="2"/>
  <c r="Y365" i="2"/>
  <c r="BN365" i="2" s="1"/>
  <c r="P365" i="2"/>
  <c r="BO364" i="2"/>
  <c r="BM364" i="2"/>
  <c r="Y364" i="2"/>
  <c r="BP364" i="2" s="1"/>
  <c r="P364" i="2"/>
  <c r="BP363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P356" i="2"/>
  <c r="BO356" i="2"/>
  <c r="BN356" i="2"/>
  <c r="BM356" i="2"/>
  <c r="Y356" i="2"/>
  <c r="Z356" i="2" s="1"/>
  <c r="P356" i="2"/>
  <c r="BP355" i="2"/>
  <c r="BO355" i="2"/>
  <c r="BM355" i="2"/>
  <c r="Y355" i="2"/>
  <c r="P355" i="2"/>
  <c r="Y353" i="2"/>
  <c r="X353" i="2"/>
  <c r="Z352" i="2"/>
  <c r="Y352" i="2"/>
  <c r="X352" i="2"/>
  <c r="BP351" i="2"/>
  <c r="BO351" i="2"/>
  <c r="BM351" i="2"/>
  <c r="Z351" i="2"/>
  <c r="Y351" i="2"/>
  <c r="BN351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P340" i="2"/>
  <c r="BO340" i="2"/>
  <c r="BN340" i="2"/>
  <c r="BM340" i="2"/>
  <c r="Y340" i="2"/>
  <c r="Z340" i="2" s="1"/>
  <c r="P340" i="2"/>
  <c r="BO339" i="2"/>
  <c r="BM339" i="2"/>
  <c r="Y339" i="2"/>
  <c r="P339" i="2"/>
  <c r="BP338" i="2"/>
  <c r="BO338" i="2"/>
  <c r="BM338" i="2"/>
  <c r="Y338" i="2"/>
  <c r="Z338" i="2" s="1"/>
  <c r="BO337" i="2"/>
  <c r="BM337" i="2"/>
  <c r="Y337" i="2"/>
  <c r="Y342" i="2" s="1"/>
  <c r="X335" i="2"/>
  <c r="X334" i="2"/>
  <c r="BO333" i="2"/>
  <c r="BN333" i="2"/>
  <c r="BM333" i="2"/>
  <c r="Y333" i="2"/>
  <c r="BP333" i="2" s="1"/>
  <c r="P333" i="2"/>
  <c r="BP332" i="2"/>
  <c r="BO332" i="2"/>
  <c r="BM332" i="2"/>
  <c r="Y332" i="2"/>
  <c r="BN332" i="2" s="1"/>
  <c r="P332" i="2"/>
  <c r="BO331" i="2"/>
  <c r="BM331" i="2"/>
  <c r="Y331" i="2"/>
  <c r="Y335" i="2" s="1"/>
  <c r="P331" i="2"/>
  <c r="X329" i="2"/>
  <c r="X328" i="2"/>
  <c r="BP327" i="2"/>
  <c r="BO327" i="2"/>
  <c r="BM327" i="2"/>
  <c r="Z327" i="2"/>
  <c r="Y327" i="2"/>
  <c r="BN327" i="2" s="1"/>
  <c r="P327" i="2"/>
  <c r="BO326" i="2"/>
  <c r="BM326" i="2"/>
  <c r="Z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P323" i="2"/>
  <c r="BO323" i="2"/>
  <c r="BM323" i="2"/>
  <c r="Z323" i="2"/>
  <c r="Y323" i="2"/>
  <c r="BN323" i="2" s="1"/>
  <c r="P323" i="2"/>
  <c r="X321" i="2"/>
  <c r="X320" i="2"/>
  <c r="BO319" i="2"/>
  <c r="BM319" i="2"/>
  <c r="Y319" i="2"/>
  <c r="BP319" i="2" s="1"/>
  <c r="P319" i="2"/>
  <c r="BP318" i="2"/>
  <c r="BO318" i="2"/>
  <c r="BM318" i="2"/>
  <c r="Y318" i="2"/>
  <c r="BN318" i="2" s="1"/>
  <c r="P318" i="2"/>
  <c r="BO317" i="2"/>
  <c r="BN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N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N307" i="2"/>
  <c r="BM307" i="2"/>
  <c r="Z307" i="2"/>
  <c r="Y307" i="2"/>
  <c r="P307" i="2"/>
  <c r="Y304" i="2"/>
  <c r="X304" i="2"/>
  <c r="Y303" i="2"/>
  <c r="X303" i="2"/>
  <c r="BP302" i="2"/>
  <c r="BO302" i="2"/>
  <c r="BN302" i="2"/>
  <c r="BM302" i="2"/>
  <c r="Y302" i="2"/>
  <c r="S563" i="2" s="1"/>
  <c r="P302" i="2"/>
  <c r="X299" i="2"/>
  <c r="X298" i="2"/>
  <c r="BO297" i="2"/>
  <c r="BM297" i="2"/>
  <c r="Z297" i="2"/>
  <c r="Y297" i="2"/>
  <c r="Y299" i="2" s="1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Y283" i="2"/>
  <c r="X283" i="2"/>
  <c r="BP282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P274" i="2"/>
  <c r="BO274" i="2"/>
  <c r="BN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P267" i="2"/>
  <c r="BO267" i="2"/>
  <c r="BN267" i="2"/>
  <c r="BM267" i="2"/>
  <c r="Y267" i="2"/>
  <c r="Z267" i="2" s="1"/>
  <c r="P267" i="2"/>
  <c r="BO266" i="2"/>
  <c r="BM266" i="2"/>
  <c r="Y266" i="2"/>
  <c r="P266" i="2"/>
  <c r="X263" i="2"/>
  <c r="X262" i="2"/>
  <c r="BO261" i="2"/>
  <c r="BN261" i="2"/>
  <c r="BM261" i="2"/>
  <c r="Z261" i="2"/>
  <c r="Y261" i="2"/>
  <c r="BP261" i="2" s="1"/>
  <c r="P261" i="2"/>
  <c r="BO260" i="2"/>
  <c r="BN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P256" i="2"/>
  <c r="BO256" i="2"/>
  <c r="BN256" i="2"/>
  <c r="BM256" i="2"/>
  <c r="Z256" i="2"/>
  <c r="Y256" i="2"/>
  <c r="P256" i="2"/>
  <c r="X253" i="2"/>
  <c r="X252" i="2"/>
  <c r="BP251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P248" i="2"/>
  <c r="BO248" i="2"/>
  <c r="BM248" i="2"/>
  <c r="Y248" i="2"/>
  <c r="Z248" i="2" s="1"/>
  <c r="P248" i="2"/>
  <c r="BP247" i="2"/>
  <c r="BO247" i="2"/>
  <c r="BM247" i="2"/>
  <c r="Y247" i="2"/>
  <c r="BN247" i="2" s="1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K563" i="2" s="1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P209" i="2"/>
  <c r="BO209" i="2"/>
  <c r="BN209" i="2"/>
  <c r="BM209" i="2"/>
  <c r="Y209" i="2"/>
  <c r="Z209" i="2" s="1"/>
  <c r="P209" i="2"/>
  <c r="X207" i="2"/>
  <c r="X206" i="2"/>
  <c r="BO205" i="2"/>
  <c r="BM205" i="2"/>
  <c r="Y205" i="2"/>
  <c r="Z205" i="2" s="1"/>
  <c r="P205" i="2"/>
  <c r="BP204" i="2"/>
  <c r="BO204" i="2"/>
  <c r="BN204" i="2"/>
  <c r="BM204" i="2"/>
  <c r="Y204" i="2"/>
  <c r="Z204" i="2" s="1"/>
  <c r="P204" i="2"/>
  <c r="BO203" i="2"/>
  <c r="BM203" i="2"/>
  <c r="Y203" i="2"/>
  <c r="BP203" i="2" s="1"/>
  <c r="P203" i="2"/>
  <c r="BP202" i="2"/>
  <c r="BO202" i="2"/>
  <c r="BM202" i="2"/>
  <c r="Z202" i="2"/>
  <c r="Y202" i="2"/>
  <c r="BN202" i="2" s="1"/>
  <c r="P202" i="2"/>
  <c r="BO201" i="2"/>
  <c r="BM201" i="2"/>
  <c r="Y201" i="2"/>
  <c r="BP201" i="2" s="1"/>
  <c r="P201" i="2"/>
  <c r="BP200" i="2"/>
  <c r="BO200" i="2"/>
  <c r="BM200" i="2"/>
  <c r="Y200" i="2"/>
  <c r="BN200" i="2" s="1"/>
  <c r="P200" i="2"/>
  <c r="BP199" i="2"/>
  <c r="BO199" i="2"/>
  <c r="BN199" i="2"/>
  <c r="BM199" i="2"/>
  <c r="Y199" i="2"/>
  <c r="Z199" i="2" s="1"/>
  <c r="P199" i="2"/>
  <c r="BO198" i="2"/>
  <c r="BM198" i="2"/>
  <c r="Y198" i="2"/>
  <c r="P198" i="2"/>
  <c r="X196" i="2"/>
  <c r="X195" i="2"/>
  <c r="BP194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P183" i="2"/>
  <c r="BO183" i="2"/>
  <c r="BM183" i="2"/>
  <c r="Y183" i="2"/>
  <c r="Y185" i="2" s="1"/>
  <c r="X181" i="2"/>
  <c r="X180" i="2"/>
  <c r="BO179" i="2"/>
  <c r="BM179" i="2"/>
  <c r="Y179" i="2"/>
  <c r="BN179" i="2" s="1"/>
  <c r="BP178" i="2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P168" i="2"/>
  <c r="BO168" i="2"/>
  <c r="BN168" i="2"/>
  <c r="BM168" i="2"/>
  <c r="Z168" i="2"/>
  <c r="Y168" i="2"/>
  <c r="P168" i="2"/>
  <c r="BO167" i="2"/>
  <c r="BM167" i="2"/>
  <c r="Z167" i="2"/>
  <c r="Y167" i="2"/>
  <c r="P167" i="2"/>
  <c r="BP166" i="2"/>
  <c r="BO166" i="2"/>
  <c r="BM166" i="2"/>
  <c r="Z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P154" i="2"/>
  <c r="BO154" i="2"/>
  <c r="BN154" i="2"/>
  <c r="BM154" i="2"/>
  <c r="Z154" i="2"/>
  <c r="Y154" i="2"/>
  <c r="P154" i="2"/>
  <c r="BO153" i="2"/>
  <c r="BM153" i="2"/>
  <c r="Y153" i="2"/>
  <c r="Y157" i="2" s="1"/>
  <c r="P153" i="2"/>
  <c r="X151" i="2"/>
  <c r="X150" i="2"/>
  <c r="BO149" i="2"/>
  <c r="BM149" i="2"/>
  <c r="Y149" i="2"/>
  <c r="Y150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Y146" i="2" s="1"/>
  <c r="P143" i="2"/>
  <c r="X141" i="2"/>
  <c r="Y140" i="2"/>
  <c r="X140" i="2"/>
  <c r="BO139" i="2"/>
  <c r="BM139" i="2"/>
  <c r="Y139" i="2"/>
  <c r="Z139" i="2" s="1"/>
  <c r="Z140" i="2" s="1"/>
  <c r="P139" i="2"/>
  <c r="BP138" i="2"/>
  <c r="BO138" i="2"/>
  <c r="BN138" i="2"/>
  <c r="BM138" i="2"/>
  <c r="Z138" i="2"/>
  <c r="Y138" i="2"/>
  <c r="P138" i="2"/>
  <c r="X136" i="2"/>
  <c r="Y135" i="2"/>
  <c r="X135" i="2"/>
  <c r="BP134" i="2"/>
  <c r="BO134" i="2"/>
  <c r="BM134" i="2"/>
  <c r="Y134" i="2"/>
  <c r="BN134" i="2" s="1"/>
  <c r="P134" i="2"/>
  <c r="BP133" i="2"/>
  <c r="BO133" i="2"/>
  <c r="BM133" i="2"/>
  <c r="Y133" i="2"/>
  <c r="P133" i="2"/>
  <c r="Y130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N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Y115" i="2"/>
  <c r="X115" i="2"/>
  <c r="X114" i="2"/>
  <c r="BO113" i="2"/>
  <c r="BN113" i="2"/>
  <c r="BM113" i="2"/>
  <c r="Y113" i="2"/>
  <c r="BP113" i="2" s="1"/>
  <c r="P113" i="2"/>
  <c r="BO112" i="2"/>
  <c r="BM112" i="2"/>
  <c r="Y112" i="2"/>
  <c r="BP112" i="2" s="1"/>
  <c r="P112" i="2"/>
  <c r="BP111" i="2"/>
  <c r="BO111" i="2"/>
  <c r="BN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P105" i="2"/>
  <c r="BO105" i="2"/>
  <c r="BN105" i="2"/>
  <c r="BM105" i="2"/>
  <c r="Z105" i="2"/>
  <c r="Y105" i="2"/>
  <c r="P105" i="2"/>
  <c r="BO104" i="2"/>
  <c r="BM104" i="2"/>
  <c r="Y104" i="2"/>
  <c r="Y109" i="2" s="1"/>
  <c r="P104" i="2"/>
  <c r="X101" i="2"/>
  <c r="X100" i="2"/>
  <c r="BP99" i="2"/>
  <c r="BO99" i="2"/>
  <c r="BM99" i="2"/>
  <c r="Y99" i="2"/>
  <c r="Z99" i="2" s="1"/>
  <c r="P99" i="2"/>
  <c r="BO98" i="2"/>
  <c r="BM98" i="2"/>
  <c r="Y98" i="2"/>
  <c r="BP98" i="2" s="1"/>
  <c r="P98" i="2"/>
  <c r="BO97" i="2"/>
  <c r="BN97" i="2"/>
  <c r="BM97" i="2"/>
  <c r="Z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P94" i="2"/>
  <c r="BO94" i="2"/>
  <c r="BN94" i="2"/>
  <c r="BM94" i="2"/>
  <c r="Y94" i="2"/>
  <c r="Z94" i="2" s="1"/>
  <c r="P94" i="2"/>
  <c r="BO93" i="2"/>
  <c r="BM93" i="2"/>
  <c r="Y93" i="2"/>
  <c r="BP92" i="2"/>
  <c r="BO92" i="2"/>
  <c r="BM92" i="2"/>
  <c r="Z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P73" i="2"/>
  <c r="BO73" i="2"/>
  <c r="BM73" i="2"/>
  <c r="Y73" i="2"/>
  <c r="Z73" i="2" s="1"/>
  <c r="P73" i="2"/>
  <c r="BO72" i="2"/>
  <c r="BM72" i="2"/>
  <c r="Y72" i="2"/>
  <c r="Y77" i="2" s="1"/>
  <c r="P72" i="2"/>
  <c r="BO71" i="2"/>
  <c r="BM71" i="2"/>
  <c r="Y71" i="2"/>
  <c r="BP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Y63" i="2"/>
  <c r="X63" i="2"/>
  <c r="X62" i="2"/>
  <c r="BP61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N54" i="2"/>
  <c r="BM54" i="2"/>
  <c r="Y54" i="2"/>
  <c r="BP54" i="2" s="1"/>
  <c r="P54" i="2"/>
  <c r="BO53" i="2"/>
  <c r="BM53" i="2"/>
  <c r="Y53" i="2"/>
  <c r="BP53" i="2" s="1"/>
  <c r="P53" i="2"/>
  <c r="BO52" i="2"/>
  <c r="BM52" i="2"/>
  <c r="Z52" i="2"/>
  <c r="Y52" i="2"/>
  <c r="BP52" i="2" s="1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P49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P40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Z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P26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N22" i="2"/>
  <c r="BM22" i="2"/>
  <c r="Y22" i="2"/>
  <c r="P22" i="2"/>
  <c r="H10" i="2"/>
  <c r="F10" i="2"/>
  <c r="A9" i="2"/>
  <c r="J9" i="2" s="1"/>
  <c r="D7" i="2"/>
  <c r="Q6" i="2"/>
  <c r="P2" i="2"/>
  <c r="Z250" i="2" l="1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0" i="2" s="1"/>
  <c r="Z277" i="2"/>
  <c r="BP286" i="2"/>
  <c r="Z317" i="2"/>
  <c r="Z333" i="2"/>
  <c r="Z339" i="2"/>
  <c r="Z341" i="2" s="1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X556" i="2" s="1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334" i="2" s="1"/>
  <c r="Z71" i="2"/>
  <c r="Z77" i="2" s="1"/>
  <c r="BN74" i="2"/>
  <c r="Z81" i="2"/>
  <c r="Z143" i="2"/>
  <c r="Z145" i="2" s="1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Z434" i="2" s="1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0" i="2" s="1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0" i="2" s="1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Z278" i="2" s="1"/>
  <c r="BP291" i="2"/>
  <c r="BP316" i="2"/>
  <c r="Z324" i="2"/>
  <c r="Z344" i="2"/>
  <c r="BN357" i="2"/>
  <c r="BN369" i="2"/>
  <c r="Z379" i="2"/>
  <c r="Z380" i="2" s="1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Y555" i="2" s="1"/>
  <c r="BP50" i="2"/>
  <c r="BP60" i="2"/>
  <c r="BN107" i="2"/>
  <c r="BP119" i="2"/>
  <c r="BP193" i="2"/>
  <c r="Z201" i="2"/>
  <c r="Z211" i="2"/>
  <c r="BP213" i="2"/>
  <c r="Z221" i="2"/>
  <c r="Z223" i="2" s="1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4" i="2" s="1"/>
  <c r="Z127" i="2"/>
  <c r="Z129" i="2" s="1"/>
  <c r="Y29" i="2"/>
  <c r="Y45" i="2"/>
  <c r="BN53" i="2"/>
  <c r="BP65" i="2"/>
  <c r="BP75" i="2"/>
  <c r="BN86" i="2"/>
  <c r="Y89" i="2"/>
  <c r="BN112" i="2"/>
  <c r="BN122" i="2"/>
  <c r="Z133" i="2"/>
  <c r="Z135" i="2" s="1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Z370" i="2" s="1"/>
  <c r="BN379" i="2"/>
  <c r="Z390" i="2"/>
  <c r="Z393" i="2" s="1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Z82" i="2" s="1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Z320" i="2" s="1"/>
  <c r="Y478" i="2"/>
  <c r="Y515" i="2"/>
  <c r="Z530" i="2"/>
  <c r="Z531" i="2" s="1"/>
  <c r="I563" i="2"/>
  <c r="Z37" i="2"/>
  <c r="Z41" i="2" s="1"/>
  <c r="Y314" i="2"/>
  <c r="BP511" i="2"/>
  <c r="BN535" i="2"/>
  <c r="J563" i="2"/>
  <c r="Z55" i="2" l="1"/>
  <c r="Y557" i="2"/>
  <c r="Z495" i="2"/>
  <c r="Z538" i="2"/>
  <c r="Z483" i="2"/>
  <c r="Y554" i="2"/>
  <c r="Y556" i="2" s="1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Z558" i="2" l="1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<sst xmlns="http://schemas.openxmlformats.org/spreadsheetml/2006/main" count="4130" uniqueCount="871">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</sst>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45799</v>
      </c>
      <c r="R5" s="624"/>
      <c r="T5" s="625" t="s">
        <v>3</v>
      </c>
      <c r="U5" s="626"/>
      <c r="V5" s="627" t="s">
        <v>857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75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Четверг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 t="s">
        <v>76</v>
      </c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0.41666666666666669</v>
      </c>
      <c r="R8" s="644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/>
      <c r="C9" s="645"/>
      <c r="D9" s="646" t="s">
        <v>45</v>
      </c>
      <c r="E9" s="647"/>
      <c r="F9" s="6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67"/>
      <c r="P9" s="29" t="s">
        <v>15</v>
      </c>
      <c r="Q9" s="649"/>
      <c r="R9" s="649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/>
      <c r="C10" s="645"/>
      <c r="D10" s="646"/>
      <c r="E10" s="647"/>
      <c r="F10" s="6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/>
      <c r="H10" s="650" t="str">
        <f>IFERROR(VLOOKUP($D$10,Proxy,2,FALSE),"")</f>
        <v/>
      </c>
      <c r="I10" s="650"/>
      <c r="J10" s="650"/>
      <c r="K10" s="650"/>
      <c r="L10" s="650"/>
      <c r="M10" s="650"/>
      <c r="N10" s="68"/>
      <c r="P10" s="29" t="s">
        <v>32</v>
      </c>
      <c r="Q10" s="651"/>
      <c r="R10" s="651"/>
      <c r="U10" s="26" t="s">
        <v>12</v>
      </c>
      <c r="V10" s="652" t="s">
        <v>70</v>
      </c>
      <c r="W10" s="6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4"/>
      <c r="R11" s="654"/>
      <c r="U11" s="26" t="s">
        <v>28</v>
      </c>
      <c r="V11" s="655" t="s">
        <v>54</v>
      </c>
      <c r="W11" s="65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56"/>
      <c r="N12" s="73"/>
      <c r="P12" s="26" t="s">
        <v>30</v>
      </c>
      <c r="Q12" s="644"/>
      <c r="R12" s="644"/>
      <c r="S12" s="27"/>
      <c r="T12"/>
      <c r="U12" s="26" t="s">
        <v>45</v>
      </c>
      <c r="V12" s="657"/>
      <c r="W12" s="657"/>
      <c r="X12"/>
      <c r="AB12" s="57"/>
      <c r="AC12" s="57"/>
      <c r="AD12" s="57"/>
      <c r="AE12" s="57"/>
    </row>
    <row r="13" spans="1:32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56"/>
      <c r="N13" s="73"/>
      <c r="O13" s="29"/>
      <c r="P13" s="29" t="s">
        <v>31</v>
      </c>
      <c r="Q13" s="655"/>
      <c r="R13" s="65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8"/>
      <c r="N15" s="74"/>
      <c r="O15"/>
      <c r="P15" s="659" t="s">
        <v>60</v>
      </c>
      <c r="Q15" s="659"/>
      <c r="R15" s="659"/>
      <c r="S15" s="659"/>
      <c r="T15" s="65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0"/>
      <c r="Q16" s="660"/>
      <c r="R16" s="660"/>
      <c r="S16" s="660"/>
      <c r="T16" s="66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3" t="s">
        <v>58</v>
      </c>
      <c r="B17" s="663" t="s">
        <v>48</v>
      </c>
      <c r="C17" s="665" t="s">
        <v>47</v>
      </c>
      <c r="D17" s="667" t="s">
        <v>49</v>
      </c>
      <c r="E17" s="668"/>
      <c r="F17" s="663" t="s">
        <v>21</v>
      </c>
      <c r="G17" s="663" t="s">
        <v>24</v>
      </c>
      <c r="H17" s="663" t="s">
        <v>22</v>
      </c>
      <c r="I17" s="663" t="s">
        <v>23</v>
      </c>
      <c r="J17" s="663" t="s">
        <v>16</v>
      </c>
      <c r="K17" s="663" t="s">
        <v>65</v>
      </c>
      <c r="L17" s="663" t="s">
        <v>63</v>
      </c>
      <c r="M17" s="663" t="s">
        <v>2</v>
      </c>
      <c r="N17" s="663" t="s">
        <v>62</v>
      </c>
      <c r="O17" s="663" t="s">
        <v>25</v>
      </c>
      <c r="P17" s="667" t="s">
        <v>17</v>
      </c>
      <c r="Q17" s="671"/>
      <c r="R17" s="671"/>
      <c r="S17" s="671"/>
      <c r="T17" s="668"/>
      <c r="U17" s="661" t="s">
        <v>55</v>
      </c>
      <c r="V17" s="662"/>
      <c r="W17" s="663" t="s">
        <v>6</v>
      </c>
      <c r="X17" s="663" t="s">
        <v>41</v>
      </c>
      <c r="Y17" s="673" t="s">
        <v>53</v>
      </c>
      <c r="Z17" s="675" t="s">
        <v>18</v>
      </c>
      <c r="AA17" s="677" t="s">
        <v>59</v>
      </c>
      <c r="AB17" s="677" t="s">
        <v>19</v>
      </c>
      <c r="AC17" s="677" t="s">
        <v>64</v>
      </c>
      <c r="AD17" s="679" t="s">
        <v>56</v>
      </c>
      <c r="AE17" s="680"/>
      <c r="AF17" s="681"/>
      <c r="AG17" s="77"/>
      <c r="BD17" s="76" t="s">
        <v>61</v>
      </c>
    </row>
    <row r="18" spans="1:68" ht="14.25" customHeight="1" x14ac:dyDescent="0.2">
      <c r="A18" s="664"/>
      <c r="B18" s="664"/>
      <c r="C18" s="666"/>
      <c r="D18" s="669"/>
      <c r="E18" s="670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69"/>
      <c r="Q18" s="672"/>
      <c r="R18" s="672"/>
      <c r="S18" s="672"/>
      <c r="T18" s="670"/>
      <c r="U18" s="78" t="s">
        <v>44</v>
      </c>
      <c r="V18" s="78" t="s">
        <v>43</v>
      </c>
      <c r="W18" s="664"/>
      <c r="X18" s="664"/>
      <c r="Y18" s="674"/>
      <c r="Z18" s="676"/>
      <c r="AA18" s="678"/>
      <c r="AB18" s="678"/>
      <c r="AC18" s="678"/>
      <c r="AD18" s="682"/>
      <c r="AE18" s="683"/>
      <c r="AF18" s="684"/>
      <c r="AG18" s="77"/>
      <c r="BD18" s="76"/>
    </row>
    <row r="19" spans="1:68" ht="27.75" customHeight="1" x14ac:dyDescent="0.2">
      <c r="A19" s="685" t="s">
        <v>77</v>
      </c>
      <c r="B19" s="685"/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52"/>
      <c r="AB19" s="52"/>
      <c r="AC19" s="52"/>
    </row>
    <row r="20" spans="1:68" ht="16.5" customHeight="1" x14ac:dyDescent="0.25">
      <c r="A20" s="686" t="s">
        <v>77</v>
      </c>
      <c r="B20" s="686"/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2"/>
      <c r="AB20" s="62"/>
      <c r="AC20" s="62"/>
    </row>
    <row r="21" spans="1:68" ht="14.25" customHeight="1" x14ac:dyDescent="0.25">
      <c r="A21" s="687" t="s">
        <v>78</v>
      </c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88">
        <v>4680115885912</v>
      </c>
      <c r="E22" s="68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8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0"/>
      <c r="R22" s="690"/>
      <c r="S22" s="690"/>
      <c r="T22" s="69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88">
        <v>4607091388237</v>
      </c>
      <c r="E23" s="68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0"/>
      <c r="R23" s="690"/>
      <c r="S23" s="690"/>
      <c r="T23" s="69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88">
        <v>4680115886230</v>
      </c>
      <c r="E24" s="68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0"/>
      <c r="R24" s="690"/>
      <c r="S24" s="690"/>
      <c r="T24" s="69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88">
        <v>4680115886247</v>
      </c>
      <c r="E25" s="68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0"/>
      <c r="R25" s="690"/>
      <c r="S25" s="690"/>
      <c r="T25" s="69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88">
        <v>4680115885905</v>
      </c>
      <c r="E26" s="6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0"/>
      <c r="R26" s="690"/>
      <c r="S26" s="690"/>
      <c r="T26" s="6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88">
        <v>4607091388244</v>
      </c>
      <c r="E27" s="6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0"/>
      <c r="R27" s="690"/>
      <c r="S27" s="690"/>
      <c r="T27" s="6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0"/>
      <c r="B28" s="700"/>
      <c r="C28" s="700"/>
      <c r="D28" s="700"/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7" t="s">
        <v>40</v>
      </c>
      <c r="Q28" s="698"/>
      <c r="R28" s="698"/>
      <c r="S28" s="698"/>
      <c r="T28" s="698"/>
      <c r="U28" s="698"/>
      <c r="V28" s="699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K29" s="700"/>
      <c r="L29" s="700"/>
      <c r="M29" s="700"/>
      <c r="N29" s="700"/>
      <c r="O29" s="701"/>
      <c r="P29" s="697" t="s">
        <v>40</v>
      </c>
      <c r="Q29" s="698"/>
      <c r="R29" s="698"/>
      <c r="S29" s="698"/>
      <c r="T29" s="698"/>
      <c r="U29" s="698"/>
      <c r="V29" s="699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7" t="s">
        <v>99</v>
      </c>
      <c r="B30" s="687"/>
      <c r="C30" s="687"/>
      <c r="D30" s="687"/>
      <c r="E30" s="687"/>
      <c r="F30" s="687"/>
      <c r="G30" s="687"/>
      <c r="H30" s="687"/>
      <c r="I30" s="687"/>
      <c r="J30" s="687"/>
      <c r="K30" s="687"/>
      <c r="L30" s="687"/>
      <c r="M30" s="687"/>
      <c r="N30" s="687"/>
      <c r="O30" s="687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88">
        <v>4607091388503</v>
      </c>
      <c r="E31" s="68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0"/>
      <c r="R31" s="690"/>
      <c r="S31" s="690"/>
      <c r="T31" s="69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1"/>
      <c r="P32" s="697" t="s">
        <v>40</v>
      </c>
      <c r="Q32" s="698"/>
      <c r="R32" s="698"/>
      <c r="S32" s="698"/>
      <c r="T32" s="698"/>
      <c r="U32" s="698"/>
      <c r="V32" s="699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1"/>
      <c r="P33" s="697" t="s">
        <v>40</v>
      </c>
      <c r="Q33" s="698"/>
      <c r="R33" s="698"/>
      <c r="S33" s="698"/>
      <c r="T33" s="698"/>
      <c r="U33" s="698"/>
      <c r="V33" s="699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5" t="s">
        <v>105</v>
      </c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  <c r="AA34" s="52"/>
      <c r="AB34" s="52"/>
      <c r="AC34" s="52"/>
    </row>
    <row r="35" spans="1:68" ht="16.5" customHeight="1" x14ac:dyDescent="0.25">
      <c r="A35" s="686" t="s">
        <v>106</v>
      </c>
      <c r="B35" s="686"/>
      <c r="C35" s="686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2"/>
      <c r="AB35" s="62"/>
      <c r="AC35" s="62"/>
    </row>
    <row r="36" spans="1:68" ht="14.25" customHeight="1" x14ac:dyDescent="0.25">
      <c r="A36" s="687" t="s">
        <v>107</v>
      </c>
      <c r="B36" s="687"/>
      <c r="C36" s="687"/>
      <c r="D36" s="687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88">
        <v>4607091385670</v>
      </c>
      <c r="E37" s="68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0"/>
      <c r="R37" s="690"/>
      <c r="S37" s="690"/>
      <c r="T37" s="691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88">
        <v>4607091385687</v>
      </c>
      <c r="E38" s="68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0"/>
      <c r="R38" s="690"/>
      <c r="S38" s="690"/>
      <c r="T38" s="6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88">
        <v>4680115882539</v>
      </c>
      <c r="E39" s="68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0"/>
      <c r="R39" s="690"/>
      <c r="S39" s="690"/>
      <c r="T39" s="69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88">
        <v>4680115883949</v>
      </c>
      <c r="E40" s="68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0"/>
      <c r="R40" s="690"/>
      <c r="S40" s="690"/>
      <c r="T40" s="69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0"/>
      <c r="B42" s="700"/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  <c r="O42" s="701"/>
      <c r="P42" s="697" t="s">
        <v>40</v>
      </c>
      <c r="Q42" s="698"/>
      <c r="R42" s="698"/>
      <c r="S42" s="698"/>
      <c r="T42" s="698"/>
      <c r="U42" s="698"/>
      <c r="V42" s="699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7" t="s">
        <v>78</v>
      </c>
      <c r="B43" s="687"/>
      <c r="C43" s="687"/>
      <c r="D43" s="687"/>
      <c r="E43" s="687"/>
      <c r="F43" s="687"/>
      <c r="G43" s="687"/>
      <c r="H43" s="687"/>
      <c r="I43" s="687"/>
      <c r="J43" s="687"/>
      <c r="K43" s="687"/>
      <c r="L43" s="687"/>
      <c r="M43" s="687"/>
      <c r="N43" s="687"/>
      <c r="O43" s="687"/>
      <c r="P43" s="687"/>
      <c r="Q43" s="687"/>
      <c r="R43" s="687"/>
      <c r="S43" s="687"/>
      <c r="T43" s="687"/>
      <c r="U43" s="687"/>
      <c r="V43" s="687"/>
      <c r="W43" s="687"/>
      <c r="X43" s="687"/>
      <c r="Y43" s="687"/>
      <c r="Z43" s="687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88">
        <v>4680115884915</v>
      </c>
      <c r="E44" s="68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0"/>
      <c r="R44" s="690"/>
      <c r="S44" s="690"/>
      <c r="T44" s="69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0"/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00"/>
      <c r="M46" s="700"/>
      <c r="N46" s="700"/>
      <c r="O46" s="701"/>
      <c r="P46" s="697" t="s">
        <v>40</v>
      </c>
      <c r="Q46" s="698"/>
      <c r="R46" s="698"/>
      <c r="S46" s="698"/>
      <c r="T46" s="698"/>
      <c r="U46" s="698"/>
      <c r="V46" s="699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6" t="s">
        <v>127</v>
      </c>
      <c r="B47" s="686"/>
      <c r="C47" s="686"/>
      <c r="D47" s="686"/>
      <c r="E47" s="686"/>
      <c r="F47" s="686"/>
      <c r="G47" s="686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2"/>
      <c r="AB47" s="62"/>
      <c r="AC47" s="62"/>
    </row>
    <row r="48" spans="1:68" ht="14.25" customHeight="1" x14ac:dyDescent="0.25">
      <c r="A48" s="687" t="s">
        <v>107</v>
      </c>
      <c r="B48" s="687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88">
        <v>4680115885882</v>
      </c>
      <c r="E49" s="68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0"/>
      <c r="R49" s="690"/>
      <c r="S49" s="690"/>
      <c r="T49" s="6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88">
        <v>4680115881426</v>
      </c>
      <c r="E50" s="68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0"/>
      <c r="R50" s="690"/>
      <c r="S50" s="690"/>
      <c r="T50" s="6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88">
        <v>4680115880283</v>
      </c>
      <c r="E51" s="68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0"/>
      <c r="R51" s="690"/>
      <c r="S51" s="690"/>
      <c r="T51" s="6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88">
        <v>4680115881525</v>
      </c>
      <c r="E52" s="68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0"/>
      <c r="R52" s="690"/>
      <c r="S52" s="690"/>
      <c r="T52" s="6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88">
        <v>4680115885899</v>
      </c>
      <c r="E53" s="68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0"/>
      <c r="R53" s="690"/>
      <c r="S53" s="690"/>
      <c r="T53" s="6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88">
        <v>4680115881419</v>
      </c>
      <c r="E54" s="68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0"/>
      <c r="R54" s="690"/>
      <c r="S54" s="690"/>
      <c r="T54" s="69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7" t="s">
        <v>148</v>
      </c>
      <c r="B57" s="687"/>
      <c r="C57" s="687"/>
      <c r="D57" s="687"/>
      <c r="E57" s="687"/>
      <c r="F57" s="687"/>
      <c r="G57" s="687"/>
      <c r="H57" s="687"/>
      <c r="I57" s="687"/>
      <c r="J57" s="687"/>
      <c r="K57" s="687"/>
      <c r="L57" s="687"/>
      <c r="M57" s="687"/>
      <c r="N57" s="687"/>
      <c r="O57" s="687"/>
      <c r="P57" s="687"/>
      <c r="Q57" s="687"/>
      <c r="R57" s="687"/>
      <c r="S57" s="687"/>
      <c r="T57" s="687"/>
      <c r="U57" s="687"/>
      <c r="V57" s="687"/>
      <c r="W57" s="687"/>
      <c r="X57" s="687"/>
      <c r="Y57" s="687"/>
      <c r="Z57" s="687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88">
        <v>4680115881440</v>
      </c>
      <c r="E58" s="68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0"/>
      <c r="R58" s="690"/>
      <c r="S58" s="690"/>
      <c r="T58" s="6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88">
        <v>4680115882751</v>
      </c>
      <c r="E59" s="68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0"/>
      <c r="R59" s="690"/>
      <c r="S59" s="690"/>
      <c r="T59" s="69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88">
        <v>4680115885950</v>
      </c>
      <c r="E60" s="68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0"/>
      <c r="R60" s="690"/>
      <c r="S60" s="690"/>
      <c r="T60" s="69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88">
        <v>4680115881433</v>
      </c>
      <c r="E61" s="68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0"/>
      <c r="R61" s="690"/>
      <c r="S61" s="690"/>
      <c r="T61" s="69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7" t="s">
        <v>159</v>
      </c>
      <c r="B64" s="687"/>
      <c r="C64" s="687"/>
      <c r="D64" s="687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7"/>
      <c r="P64" s="687"/>
      <c r="Q64" s="687"/>
      <c r="R64" s="687"/>
      <c r="S64" s="687"/>
      <c r="T64" s="687"/>
      <c r="U64" s="687"/>
      <c r="V64" s="687"/>
      <c r="W64" s="687"/>
      <c r="X64" s="687"/>
      <c r="Y64" s="687"/>
      <c r="Z64" s="687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88">
        <v>4680115885073</v>
      </c>
      <c r="E65" s="68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0"/>
      <c r="R65" s="690"/>
      <c r="S65" s="690"/>
      <c r="T65" s="69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88">
        <v>4680115885059</v>
      </c>
      <c r="E66" s="68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0"/>
      <c r="R66" s="690"/>
      <c r="S66" s="690"/>
      <c r="T66" s="69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88">
        <v>4680115885097</v>
      </c>
      <c r="E67" s="68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0"/>
      <c r="R67" s="690"/>
      <c r="S67" s="690"/>
      <c r="T67" s="69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7" t="s">
        <v>78</v>
      </c>
      <c r="B70" s="687"/>
      <c r="C70" s="687"/>
      <c r="D70" s="687"/>
      <c r="E70" s="687"/>
      <c r="F70" s="687"/>
      <c r="G70" s="687"/>
      <c r="H70" s="687"/>
      <c r="I70" s="687"/>
      <c r="J70" s="687"/>
      <c r="K70" s="687"/>
      <c r="L70" s="687"/>
      <c r="M70" s="687"/>
      <c r="N70" s="687"/>
      <c r="O70" s="687"/>
      <c r="P70" s="687"/>
      <c r="Q70" s="687"/>
      <c r="R70" s="687"/>
      <c r="S70" s="687"/>
      <c r="T70" s="687"/>
      <c r="U70" s="687"/>
      <c r="V70" s="687"/>
      <c r="W70" s="687"/>
      <c r="X70" s="687"/>
      <c r="Y70" s="687"/>
      <c r="Z70" s="687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88">
        <v>4680115881891</v>
      </c>
      <c r="E71" s="68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0"/>
      <c r="R71" s="690"/>
      <c r="S71" s="690"/>
      <c r="T71" s="6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88">
        <v>4680115885769</v>
      </c>
      <c r="E72" s="68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0"/>
      <c r="R72" s="690"/>
      <c r="S72" s="690"/>
      <c r="T72" s="69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88">
        <v>4680115884410</v>
      </c>
      <c r="E73" s="68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0"/>
      <c r="R73" s="690"/>
      <c r="S73" s="690"/>
      <c r="T73" s="69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88">
        <v>4680115884311</v>
      </c>
      <c r="E74" s="68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0"/>
      <c r="R74" s="690"/>
      <c r="S74" s="690"/>
      <c r="T74" s="69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88">
        <v>4680115885929</v>
      </c>
      <c r="E75" s="68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0"/>
      <c r="R75" s="690"/>
      <c r="S75" s="690"/>
      <c r="T75" s="69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88">
        <v>4680115884403</v>
      </c>
      <c r="E76" s="68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0"/>
      <c r="R76" s="690"/>
      <c r="S76" s="690"/>
      <c r="T76" s="69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87" t="s">
        <v>185</v>
      </c>
      <c r="B79" s="687"/>
      <c r="C79" s="687"/>
      <c r="D79" s="687"/>
      <c r="E79" s="687"/>
      <c r="F79" s="687"/>
      <c r="G79" s="687"/>
      <c r="H79" s="687"/>
      <c r="I79" s="687"/>
      <c r="J79" s="687"/>
      <c r="K79" s="687"/>
      <c r="L79" s="687"/>
      <c r="M79" s="687"/>
      <c r="N79" s="687"/>
      <c r="O79" s="687"/>
      <c r="P79" s="687"/>
      <c r="Q79" s="687"/>
      <c r="R79" s="687"/>
      <c r="S79" s="687"/>
      <c r="T79" s="687"/>
      <c r="U79" s="687"/>
      <c r="V79" s="687"/>
      <c r="W79" s="687"/>
      <c r="X79" s="687"/>
      <c r="Y79" s="687"/>
      <c r="Z79" s="687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88">
        <v>4680115881532</v>
      </c>
      <c r="E80" s="68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0"/>
      <c r="R80" s="690"/>
      <c r="S80" s="690"/>
      <c r="T80" s="69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88">
        <v>4680115881464</v>
      </c>
      <c r="E81" s="68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0"/>
      <c r="R81" s="690"/>
      <c r="S81" s="690"/>
      <c r="T81" s="69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0"/>
      <c r="B82" s="700"/>
      <c r="C82" s="700"/>
      <c r="D82" s="700"/>
      <c r="E82" s="700"/>
      <c r="F82" s="700"/>
      <c r="G82" s="700"/>
      <c r="H82" s="700"/>
      <c r="I82" s="700"/>
      <c r="J82" s="700"/>
      <c r="K82" s="700"/>
      <c r="L82" s="700"/>
      <c r="M82" s="700"/>
      <c r="N82" s="700"/>
      <c r="O82" s="701"/>
      <c r="P82" s="697" t="s">
        <v>40</v>
      </c>
      <c r="Q82" s="698"/>
      <c r="R82" s="698"/>
      <c r="S82" s="698"/>
      <c r="T82" s="698"/>
      <c r="U82" s="698"/>
      <c r="V82" s="699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6" t="s">
        <v>192</v>
      </c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2"/>
      <c r="AB84" s="62"/>
      <c r="AC84" s="62"/>
    </row>
    <row r="85" spans="1:68" ht="14.25" customHeight="1" x14ac:dyDescent="0.25">
      <c r="A85" s="687" t="s">
        <v>107</v>
      </c>
      <c r="B85" s="687"/>
      <c r="C85" s="687"/>
      <c r="D85" s="687"/>
      <c r="E85" s="687"/>
      <c r="F85" s="687"/>
      <c r="G85" s="687"/>
      <c r="H85" s="687"/>
      <c r="I85" s="687"/>
      <c r="J85" s="687"/>
      <c r="K85" s="687"/>
      <c r="L85" s="687"/>
      <c r="M85" s="687"/>
      <c r="N85" s="687"/>
      <c r="O85" s="687"/>
      <c r="P85" s="687"/>
      <c r="Q85" s="687"/>
      <c r="R85" s="687"/>
      <c r="S85" s="687"/>
      <c r="T85" s="687"/>
      <c r="U85" s="687"/>
      <c r="V85" s="687"/>
      <c r="W85" s="687"/>
      <c r="X85" s="687"/>
      <c r="Y85" s="687"/>
      <c r="Z85" s="687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88">
        <v>4680115881327</v>
      </c>
      <c r="E86" s="68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0"/>
      <c r="R86" s="690"/>
      <c r="S86" s="690"/>
      <c r="T86" s="69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88">
        <v>4680115881518</v>
      </c>
      <c r="E87" s="68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0"/>
      <c r="R87" s="690"/>
      <c r="S87" s="690"/>
      <c r="T87" s="69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88">
        <v>4680115881303</v>
      </c>
      <c r="E88" s="68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0"/>
      <c r="R88" s="690"/>
      <c r="S88" s="690"/>
      <c r="T88" s="691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0"/>
      <c r="B89" s="700"/>
      <c r="C89" s="700"/>
      <c r="D89" s="700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697" t="s">
        <v>40</v>
      </c>
      <c r="Q89" s="698"/>
      <c r="R89" s="698"/>
      <c r="S89" s="698"/>
      <c r="T89" s="698"/>
      <c r="U89" s="698"/>
      <c r="V89" s="699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87" t="s">
        <v>78</v>
      </c>
      <c r="B91" s="687"/>
      <c r="C91" s="687"/>
      <c r="D91" s="687"/>
      <c r="E91" s="687"/>
      <c r="F91" s="687"/>
      <c r="G91" s="687"/>
      <c r="H91" s="687"/>
      <c r="I91" s="687"/>
      <c r="J91" s="687"/>
      <c r="K91" s="687"/>
      <c r="L91" s="687"/>
      <c r="M91" s="687"/>
      <c r="N91" s="687"/>
      <c r="O91" s="687"/>
      <c r="P91" s="687"/>
      <c r="Q91" s="687"/>
      <c r="R91" s="687"/>
      <c r="S91" s="687"/>
      <c r="T91" s="687"/>
      <c r="U91" s="687"/>
      <c r="V91" s="687"/>
      <c r="W91" s="687"/>
      <c r="X91" s="687"/>
      <c r="Y91" s="687"/>
      <c r="Z91" s="687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88">
        <v>4607091386967</v>
      </c>
      <c r="E92" s="68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0"/>
      <c r="R92" s="690"/>
      <c r="S92" s="690"/>
      <c r="T92" s="6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88">
        <v>4607091386967</v>
      </c>
      <c r="E93" s="68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3" t="s">
        <v>205</v>
      </c>
      <c r="Q93" s="690"/>
      <c r="R93" s="690"/>
      <c r="S93" s="690"/>
      <c r="T93" s="6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88">
        <v>4607091386967</v>
      </c>
      <c r="E94" s="68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0"/>
      <c r="R94" s="690"/>
      <c r="S94" s="690"/>
      <c r="T94" s="6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88">
        <v>4680115884953</v>
      </c>
      <c r="E95" s="68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0"/>
      <c r="R95" s="690"/>
      <c r="S95" s="690"/>
      <c r="T95" s="6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88">
        <v>4607091385731</v>
      </c>
      <c r="E96" s="68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0"/>
      <c r="R96" s="690"/>
      <c r="S96" s="690"/>
      <c r="T96" s="6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88">
        <v>4607091385731</v>
      </c>
      <c r="E97" s="68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0"/>
      <c r="R97" s="690"/>
      <c r="S97" s="690"/>
      <c r="T97" s="69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88">
        <v>4680115880894</v>
      </c>
      <c r="E98" s="68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0"/>
      <c r="R98" s="690"/>
      <c r="S98" s="690"/>
      <c r="T98" s="69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88">
        <v>4680115880214</v>
      </c>
      <c r="E99" s="68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0"/>
      <c r="R99" s="690"/>
      <c r="S99" s="690"/>
      <c r="T99" s="69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0"/>
      <c r="B100" s="700"/>
      <c r="C100" s="700"/>
      <c r="D100" s="700"/>
      <c r="E100" s="700"/>
      <c r="F100" s="700"/>
      <c r="G100" s="700"/>
      <c r="H100" s="700"/>
      <c r="I100" s="700"/>
      <c r="J100" s="700"/>
      <c r="K100" s="700"/>
      <c r="L100" s="700"/>
      <c r="M100" s="700"/>
      <c r="N100" s="700"/>
      <c r="O100" s="701"/>
      <c r="P100" s="697" t="s">
        <v>40</v>
      </c>
      <c r="Q100" s="698"/>
      <c r="R100" s="698"/>
      <c r="S100" s="698"/>
      <c r="T100" s="698"/>
      <c r="U100" s="698"/>
      <c r="V100" s="699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0"/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1"/>
      <c r="P101" s="697" t="s">
        <v>40</v>
      </c>
      <c r="Q101" s="698"/>
      <c r="R101" s="698"/>
      <c r="S101" s="698"/>
      <c r="T101" s="698"/>
      <c r="U101" s="698"/>
      <c r="V101" s="699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6" t="s">
        <v>219</v>
      </c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686"/>
      <c r="Z102" s="686"/>
      <c r="AA102" s="62"/>
      <c r="AB102" s="62"/>
      <c r="AC102" s="62"/>
    </row>
    <row r="103" spans="1:68" ht="14.25" customHeight="1" x14ac:dyDescent="0.25">
      <c r="A103" s="687" t="s">
        <v>107</v>
      </c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687"/>
      <c r="Q103" s="687"/>
      <c r="R103" s="687"/>
      <c r="S103" s="687"/>
      <c r="T103" s="687"/>
      <c r="U103" s="687"/>
      <c r="V103" s="687"/>
      <c r="W103" s="687"/>
      <c r="X103" s="687"/>
      <c r="Y103" s="687"/>
      <c r="Z103" s="687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88">
        <v>4680115882133</v>
      </c>
      <c r="E104" s="68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0"/>
      <c r="R104" s="690"/>
      <c r="S104" s="690"/>
      <c r="T104" s="69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88">
        <v>4680115880269</v>
      </c>
      <c r="E105" s="68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0"/>
      <c r="R105" s="690"/>
      <c r="S105" s="690"/>
      <c r="T105" s="69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88">
        <v>4680115880429</v>
      </c>
      <c r="E106" s="68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0"/>
      <c r="R106" s="690"/>
      <c r="S106" s="690"/>
      <c r="T106" s="69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88">
        <v>4680115881457</v>
      </c>
      <c r="E107" s="68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0"/>
      <c r="R107" s="690"/>
      <c r="S107" s="690"/>
      <c r="T107" s="6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0"/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1"/>
      <c r="P108" s="697" t="s">
        <v>40</v>
      </c>
      <c r="Q108" s="698"/>
      <c r="R108" s="698"/>
      <c r="S108" s="698"/>
      <c r="T108" s="698"/>
      <c r="U108" s="698"/>
      <c r="V108" s="699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0"/>
      <c r="B109" s="700"/>
      <c r="C109" s="700"/>
      <c r="D109" s="700"/>
      <c r="E109" s="700"/>
      <c r="F109" s="700"/>
      <c r="G109" s="700"/>
      <c r="H109" s="700"/>
      <c r="I109" s="700"/>
      <c r="J109" s="700"/>
      <c r="K109" s="700"/>
      <c r="L109" s="700"/>
      <c r="M109" s="700"/>
      <c r="N109" s="700"/>
      <c r="O109" s="701"/>
      <c r="P109" s="697" t="s">
        <v>40</v>
      </c>
      <c r="Q109" s="698"/>
      <c r="R109" s="698"/>
      <c r="S109" s="698"/>
      <c r="T109" s="698"/>
      <c r="U109" s="698"/>
      <c r="V109" s="699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7" t="s">
        <v>148</v>
      </c>
      <c r="B110" s="687"/>
      <c r="C110" s="687"/>
      <c r="D110" s="687"/>
      <c r="E110" s="687"/>
      <c r="F110" s="687"/>
      <c r="G110" s="687"/>
      <c r="H110" s="687"/>
      <c r="I110" s="687"/>
      <c r="J110" s="68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687"/>
      <c r="Z110" s="687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88">
        <v>4680115881488</v>
      </c>
      <c r="E111" s="68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0"/>
      <c r="R111" s="690"/>
      <c r="S111" s="690"/>
      <c r="T111" s="69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88">
        <v>4680115882775</v>
      </c>
      <c r="E112" s="68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0"/>
      <c r="R112" s="690"/>
      <c r="S112" s="690"/>
      <c r="T112" s="69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88">
        <v>4680115880658</v>
      </c>
      <c r="E113" s="68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0"/>
      <c r="R113" s="690"/>
      <c r="S113" s="690"/>
      <c r="T113" s="69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0"/>
      <c r="B114" s="700"/>
      <c r="C114" s="700"/>
      <c r="D114" s="700"/>
      <c r="E114" s="700"/>
      <c r="F114" s="700"/>
      <c r="G114" s="700"/>
      <c r="H114" s="700"/>
      <c r="I114" s="700"/>
      <c r="J114" s="700"/>
      <c r="K114" s="700"/>
      <c r="L114" s="700"/>
      <c r="M114" s="700"/>
      <c r="N114" s="700"/>
      <c r="O114" s="701"/>
      <c r="P114" s="697" t="s">
        <v>40</v>
      </c>
      <c r="Q114" s="698"/>
      <c r="R114" s="698"/>
      <c r="S114" s="698"/>
      <c r="T114" s="698"/>
      <c r="U114" s="698"/>
      <c r="V114" s="699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0"/>
      <c r="B115" s="700"/>
      <c r="C115" s="700"/>
      <c r="D115" s="700"/>
      <c r="E115" s="700"/>
      <c r="F115" s="700"/>
      <c r="G115" s="700"/>
      <c r="H115" s="700"/>
      <c r="I115" s="700"/>
      <c r="J115" s="700"/>
      <c r="K115" s="700"/>
      <c r="L115" s="700"/>
      <c r="M115" s="700"/>
      <c r="N115" s="700"/>
      <c r="O115" s="701"/>
      <c r="P115" s="697" t="s">
        <v>40</v>
      </c>
      <c r="Q115" s="698"/>
      <c r="R115" s="698"/>
      <c r="S115" s="698"/>
      <c r="T115" s="698"/>
      <c r="U115" s="698"/>
      <c r="V115" s="699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7" t="s">
        <v>78</v>
      </c>
      <c r="B116" s="687"/>
      <c r="C116" s="687"/>
      <c r="D116" s="687"/>
      <c r="E116" s="687"/>
      <c r="F116" s="687"/>
      <c r="G116" s="687"/>
      <c r="H116" s="687"/>
      <c r="I116" s="687"/>
      <c r="J116" s="687"/>
      <c r="K116" s="687"/>
      <c r="L116" s="687"/>
      <c r="M116" s="687"/>
      <c r="N116" s="687"/>
      <c r="O116" s="687"/>
      <c r="P116" s="687"/>
      <c r="Q116" s="687"/>
      <c r="R116" s="687"/>
      <c r="S116" s="687"/>
      <c r="T116" s="687"/>
      <c r="U116" s="687"/>
      <c r="V116" s="687"/>
      <c r="W116" s="687"/>
      <c r="X116" s="687"/>
      <c r="Y116" s="687"/>
      <c r="Z116" s="687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88">
        <v>4607091385168</v>
      </c>
      <c r="E117" s="68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0"/>
      <c r="R117" s="690"/>
      <c r="S117" s="690"/>
      <c r="T117" s="69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88">
        <v>4607091385168</v>
      </c>
      <c r="E118" s="6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0"/>
      <c r="R118" s="690"/>
      <c r="S118" s="690"/>
      <c r="T118" s="6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88">
        <v>4607091385168</v>
      </c>
      <c r="E119" s="68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0"/>
      <c r="R119" s="690"/>
      <c r="S119" s="690"/>
      <c r="T119" s="69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88">
        <v>4607091383256</v>
      </c>
      <c r="E120" s="6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0"/>
      <c r="R120" s="690"/>
      <c r="S120" s="690"/>
      <c r="T120" s="69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88">
        <v>4607091385748</v>
      </c>
      <c r="E121" s="6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0"/>
      <c r="R121" s="690"/>
      <c r="S121" s="690"/>
      <c r="T121" s="69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88">
        <v>4680115884533</v>
      </c>
      <c r="E122" s="6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0"/>
      <c r="R122" s="690"/>
      <c r="S122" s="690"/>
      <c r="T122" s="69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88">
        <v>4680115882645</v>
      </c>
      <c r="E123" s="68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0"/>
      <c r="R123" s="690"/>
      <c r="S123" s="690"/>
      <c r="T123" s="69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0"/>
      <c r="B124" s="700"/>
      <c r="C124" s="700"/>
      <c r="D124" s="700"/>
      <c r="E124" s="700"/>
      <c r="F124" s="700"/>
      <c r="G124" s="700"/>
      <c r="H124" s="700"/>
      <c r="I124" s="700"/>
      <c r="J124" s="700"/>
      <c r="K124" s="700"/>
      <c r="L124" s="700"/>
      <c r="M124" s="700"/>
      <c r="N124" s="700"/>
      <c r="O124" s="701"/>
      <c r="P124" s="697" t="s">
        <v>40</v>
      </c>
      <c r="Q124" s="698"/>
      <c r="R124" s="698"/>
      <c r="S124" s="698"/>
      <c r="T124" s="698"/>
      <c r="U124" s="698"/>
      <c r="V124" s="699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00"/>
      <c r="B125" s="700"/>
      <c r="C125" s="700"/>
      <c r="D125" s="700"/>
      <c r="E125" s="700"/>
      <c r="F125" s="700"/>
      <c r="G125" s="700"/>
      <c r="H125" s="700"/>
      <c r="I125" s="700"/>
      <c r="J125" s="700"/>
      <c r="K125" s="700"/>
      <c r="L125" s="700"/>
      <c r="M125" s="700"/>
      <c r="N125" s="700"/>
      <c r="O125" s="701"/>
      <c r="P125" s="697" t="s">
        <v>40</v>
      </c>
      <c r="Q125" s="698"/>
      <c r="R125" s="698"/>
      <c r="S125" s="698"/>
      <c r="T125" s="698"/>
      <c r="U125" s="698"/>
      <c r="V125" s="699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87" t="s">
        <v>185</v>
      </c>
      <c r="B126" s="687"/>
      <c r="C126" s="687"/>
      <c r="D126" s="687"/>
      <c r="E126" s="687"/>
      <c r="F126" s="687"/>
      <c r="G126" s="687"/>
      <c r="H126" s="687"/>
      <c r="I126" s="687"/>
      <c r="J126" s="687"/>
      <c r="K126" s="687"/>
      <c r="L126" s="687"/>
      <c r="M126" s="687"/>
      <c r="N126" s="687"/>
      <c r="O126" s="687"/>
      <c r="P126" s="687"/>
      <c r="Q126" s="687"/>
      <c r="R126" s="687"/>
      <c r="S126" s="687"/>
      <c r="T126" s="687"/>
      <c r="U126" s="687"/>
      <c r="V126" s="687"/>
      <c r="W126" s="687"/>
      <c r="X126" s="687"/>
      <c r="Y126" s="687"/>
      <c r="Z126" s="687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88">
        <v>4680115882652</v>
      </c>
      <c r="E127" s="68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0"/>
      <c r="R127" s="690"/>
      <c r="S127" s="690"/>
      <c r="T127" s="6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88">
        <v>4680115880238</v>
      </c>
      <c r="E128" s="68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0"/>
      <c r="R128" s="690"/>
      <c r="S128" s="690"/>
      <c r="T128" s="69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6" t="s">
        <v>258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2"/>
      <c r="AB131" s="62"/>
      <c r="AC131" s="62"/>
    </row>
    <row r="132" spans="1:68" ht="14.25" customHeight="1" x14ac:dyDescent="0.25">
      <c r="A132" s="687" t="s">
        <v>107</v>
      </c>
      <c r="B132" s="687"/>
      <c r="C132" s="687"/>
      <c r="D132" s="687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88">
        <v>4680115882577</v>
      </c>
      <c r="E133" s="6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0"/>
      <c r="R133" s="690"/>
      <c r="S133" s="690"/>
      <c r="T133" s="6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88">
        <v>4680115882577</v>
      </c>
      <c r="E134" s="68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0"/>
      <c r="R134" s="690"/>
      <c r="S134" s="690"/>
      <c r="T134" s="6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1"/>
      <c r="P136" s="697" t="s">
        <v>40</v>
      </c>
      <c r="Q136" s="698"/>
      <c r="R136" s="698"/>
      <c r="S136" s="698"/>
      <c r="T136" s="698"/>
      <c r="U136" s="698"/>
      <c r="V136" s="699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7" t="s">
        <v>159</v>
      </c>
      <c r="B137" s="687"/>
      <c r="C137" s="687"/>
      <c r="D137" s="687"/>
      <c r="E137" s="687"/>
      <c r="F137" s="687"/>
      <c r="G137" s="687"/>
      <c r="H137" s="687"/>
      <c r="I137" s="687"/>
      <c r="J137" s="687"/>
      <c r="K137" s="687"/>
      <c r="L137" s="687"/>
      <c r="M137" s="687"/>
      <c r="N137" s="687"/>
      <c r="O137" s="687"/>
      <c r="P137" s="687"/>
      <c r="Q137" s="687"/>
      <c r="R137" s="687"/>
      <c r="S137" s="687"/>
      <c r="T137" s="687"/>
      <c r="U137" s="687"/>
      <c r="V137" s="687"/>
      <c r="W137" s="687"/>
      <c r="X137" s="687"/>
      <c r="Y137" s="687"/>
      <c r="Z137" s="687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88">
        <v>4680115883444</v>
      </c>
      <c r="E138" s="6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0"/>
      <c r="R138" s="690"/>
      <c r="S138" s="690"/>
      <c r="T138" s="69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88">
        <v>4680115883444</v>
      </c>
      <c r="E139" s="68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0"/>
      <c r="R139" s="690"/>
      <c r="S139" s="690"/>
      <c r="T139" s="69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7" t="s">
        <v>78</v>
      </c>
      <c r="B142" s="687"/>
      <c r="C142" s="687"/>
      <c r="D142" s="687"/>
      <c r="E142" s="687"/>
      <c r="F142" s="687"/>
      <c r="G142" s="687"/>
      <c r="H142" s="687"/>
      <c r="I142" s="687"/>
      <c r="J142" s="687"/>
      <c r="K142" s="687"/>
      <c r="L142" s="687"/>
      <c r="M142" s="687"/>
      <c r="N142" s="687"/>
      <c r="O142" s="687"/>
      <c r="P142" s="687"/>
      <c r="Q142" s="687"/>
      <c r="R142" s="687"/>
      <c r="S142" s="687"/>
      <c r="T142" s="687"/>
      <c r="U142" s="687"/>
      <c r="V142" s="687"/>
      <c r="W142" s="687"/>
      <c r="X142" s="687"/>
      <c r="Y142" s="687"/>
      <c r="Z142" s="687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88">
        <v>4680115882584</v>
      </c>
      <c r="E143" s="6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0"/>
      <c r="R143" s="690"/>
      <c r="S143" s="690"/>
      <c r="T143" s="691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88">
        <v>4680115882584</v>
      </c>
      <c r="E144" s="68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0"/>
      <c r="R144" s="690"/>
      <c r="S144" s="690"/>
      <c r="T144" s="69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6" t="s">
        <v>105</v>
      </c>
      <c r="B147" s="686"/>
      <c r="C147" s="686"/>
      <c r="D147" s="686"/>
      <c r="E147" s="686"/>
      <c r="F147" s="686"/>
      <c r="G147" s="686"/>
      <c r="H147" s="686"/>
      <c r="I147" s="686"/>
      <c r="J147" s="686"/>
      <c r="K147" s="686"/>
      <c r="L147" s="686"/>
      <c r="M147" s="686"/>
      <c r="N147" s="686"/>
      <c r="O147" s="686"/>
      <c r="P147" s="686"/>
      <c r="Q147" s="686"/>
      <c r="R147" s="686"/>
      <c r="S147" s="686"/>
      <c r="T147" s="686"/>
      <c r="U147" s="686"/>
      <c r="V147" s="686"/>
      <c r="W147" s="686"/>
      <c r="X147" s="686"/>
      <c r="Y147" s="686"/>
      <c r="Z147" s="686"/>
      <c r="AA147" s="62"/>
      <c r="AB147" s="62"/>
      <c r="AC147" s="62"/>
    </row>
    <row r="148" spans="1:68" ht="14.25" customHeight="1" x14ac:dyDescent="0.25">
      <c r="A148" s="687" t="s">
        <v>107</v>
      </c>
      <c r="B148" s="687"/>
      <c r="C148" s="687"/>
      <c r="D148" s="687"/>
      <c r="E148" s="687"/>
      <c r="F148" s="687"/>
      <c r="G148" s="687"/>
      <c r="H148" s="687"/>
      <c r="I148" s="687"/>
      <c r="J148" s="687"/>
      <c r="K148" s="687"/>
      <c r="L148" s="687"/>
      <c r="M148" s="687"/>
      <c r="N148" s="687"/>
      <c r="O148" s="687"/>
      <c r="P148" s="687"/>
      <c r="Q148" s="687"/>
      <c r="R148" s="687"/>
      <c r="S148" s="687"/>
      <c r="T148" s="687"/>
      <c r="U148" s="687"/>
      <c r="V148" s="687"/>
      <c r="W148" s="687"/>
      <c r="X148" s="687"/>
      <c r="Y148" s="687"/>
      <c r="Z148" s="687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88">
        <v>4607091384604</v>
      </c>
      <c r="E149" s="68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0"/>
      <c r="R149" s="690"/>
      <c r="S149" s="690"/>
      <c r="T149" s="6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7" t="s">
        <v>159</v>
      </c>
      <c r="B152" s="687"/>
      <c r="C152" s="687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87"/>
      <c r="S152" s="687"/>
      <c r="T152" s="687"/>
      <c r="U152" s="687"/>
      <c r="V152" s="687"/>
      <c r="W152" s="687"/>
      <c r="X152" s="687"/>
      <c r="Y152" s="687"/>
      <c r="Z152" s="687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88">
        <v>4607091387667</v>
      </c>
      <c r="E153" s="68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0"/>
      <c r="R153" s="690"/>
      <c r="S153" s="690"/>
      <c r="T153" s="69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88">
        <v>4607091387636</v>
      </c>
      <c r="E154" s="68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0"/>
      <c r="R154" s="690"/>
      <c r="S154" s="690"/>
      <c r="T154" s="6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88">
        <v>4607091382426</v>
      </c>
      <c r="E155" s="68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0"/>
      <c r="R155" s="690"/>
      <c r="S155" s="690"/>
      <c r="T155" s="6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0"/>
      <c r="B157" s="700"/>
      <c r="C157" s="700"/>
      <c r="D157" s="700"/>
      <c r="E157" s="700"/>
      <c r="F157" s="700"/>
      <c r="G157" s="700"/>
      <c r="H157" s="700"/>
      <c r="I157" s="700"/>
      <c r="J157" s="700"/>
      <c r="K157" s="700"/>
      <c r="L157" s="700"/>
      <c r="M157" s="700"/>
      <c r="N157" s="700"/>
      <c r="O157" s="701"/>
      <c r="P157" s="697" t="s">
        <v>40</v>
      </c>
      <c r="Q157" s="698"/>
      <c r="R157" s="698"/>
      <c r="S157" s="698"/>
      <c r="T157" s="698"/>
      <c r="U157" s="698"/>
      <c r="V157" s="699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85" t="s">
        <v>282</v>
      </c>
      <c r="B158" s="685"/>
      <c r="C158" s="685"/>
      <c r="D158" s="685"/>
      <c r="E158" s="685"/>
      <c r="F158" s="685"/>
      <c r="G158" s="685"/>
      <c r="H158" s="685"/>
      <c r="I158" s="685"/>
      <c r="J158" s="685"/>
      <c r="K158" s="685"/>
      <c r="L158" s="685"/>
      <c r="M158" s="685"/>
      <c r="N158" s="685"/>
      <c r="O158" s="685"/>
      <c r="P158" s="685"/>
      <c r="Q158" s="685"/>
      <c r="R158" s="685"/>
      <c r="S158" s="685"/>
      <c r="T158" s="685"/>
      <c r="U158" s="685"/>
      <c r="V158" s="685"/>
      <c r="W158" s="685"/>
      <c r="X158" s="685"/>
      <c r="Y158" s="685"/>
      <c r="Z158" s="685"/>
      <c r="AA158" s="52"/>
      <c r="AB158" s="52"/>
      <c r="AC158" s="52"/>
    </row>
    <row r="159" spans="1:68" ht="16.5" customHeight="1" x14ac:dyDescent="0.25">
      <c r="A159" s="686" t="s">
        <v>283</v>
      </c>
      <c r="B159" s="686"/>
      <c r="C159" s="686"/>
      <c r="D159" s="686"/>
      <c r="E159" s="686"/>
      <c r="F159" s="686"/>
      <c r="G159" s="686"/>
      <c r="H159" s="686"/>
      <c r="I159" s="686"/>
      <c r="J159" s="686"/>
      <c r="K159" s="686"/>
      <c r="L159" s="686"/>
      <c r="M159" s="686"/>
      <c r="N159" s="686"/>
      <c r="O159" s="686"/>
      <c r="P159" s="686"/>
      <c r="Q159" s="686"/>
      <c r="R159" s="686"/>
      <c r="S159" s="686"/>
      <c r="T159" s="686"/>
      <c r="U159" s="686"/>
      <c r="V159" s="686"/>
      <c r="W159" s="686"/>
      <c r="X159" s="686"/>
      <c r="Y159" s="686"/>
      <c r="Z159" s="686"/>
      <c r="AA159" s="62"/>
      <c r="AB159" s="62"/>
      <c r="AC159" s="62"/>
    </row>
    <row r="160" spans="1:68" ht="14.25" customHeight="1" x14ac:dyDescent="0.25">
      <c r="A160" s="687" t="s">
        <v>148</v>
      </c>
      <c r="B160" s="687"/>
      <c r="C160" s="687"/>
      <c r="D160" s="687"/>
      <c r="E160" s="687"/>
      <c r="F160" s="687"/>
      <c r="G160" s="687"/>
      <c r="H160" s="687"/>
      <c r="I160" s="687"/>
      <c r="J160" s="687"/>
      <c r="K160" s="687"/>
      <c r="L160" s="687"/>
      <c r="M160" s="687"/>
      <c r="N160" s="687"/>
      <c r="O160" s="687"/>
      <c r="P160" s="687"/>
      <c r="Q160" s="687"/>
      <c r="R160" s="687"/>
      <c r="S160" s="687"/>
      <c r="T160" s="687"/>
      <c r="U160" s="687"/>
      <c r="V160" s="687"/>
      <c r="W160" s="687"/>
      <c r="X160" s="687"/>
      <c r="Y160" s="687"/>
      <c r="Z160" s="687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88">
        <v>4680115886223</v>
      </c>
      <c r="E161" s="68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7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0"/>
      <c r="R161" s="690"/>
      <c r="S161" s="690"/>
      <c r="T161" s="69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0"/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1"/>
      <c r="P162" s="697" t="s">
        <v>40</v>
      </c>
      <c r="Q162" s="698"/>
      <c r="R162" s="698"/>
      <c r="S162" s="698"/>
      <c r="T162" s="698"/>
      <c r="U162" s="698"/>
      <c r="V162" s="699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7" t="s">
        <v>159</v>
      </c>
      <c r="B164" s="687"/>
      <c r="C164" s="687"/>
      <c r="D164" s="687"/>
      <c r="E164" s="687"/>
      <c r="F164" s="687"/>
      <c r="G164" s="687"/>
      <c r="H164" s="687"/>
      <c r="I164" s="687"/>
      <c r="J164" s="687"/>
      <c r="K164" s="687"/>
      <c r="L164" s="687"/>
      <c r="M164" s="687"/>
      <c r="N164" s="687"/>
      <c r="O164" s="687"/>
      <c r="P164" s="687"/>
      <c r="Q164" s="687"/>
      <c r="R164" s="687"/>
      <c r="S164" s="687"/>
      <c r="T164" s="687"/>
      <c r="U164" s="687"/>
      <c r="V164" s="687"/>
      <c r="W164" s="687"/>
      <c r="X164" s="687"/>
      <c r="Y164" s="687"/>
      <c r="Z164" s="687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88">
        <v>4680115880993</v>
      </c>
      <c r="E165" s="6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0"/>
      <c r="R165" s="690"/>
      <c r="S165" s="690"/>
      <c r="T165" s="691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88">
        <v>4680115881761</v>
      </c>
      <c r="E166" s="68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0"/>
      <c r="R166" s="690"/>
      <c r="S166" s="690"/>
      <c r="T166" s="691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88">
        <v>4680115881563</v>
      </c>
      <c r="E167" s="68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0"/>
      <c r="R167" s="690"/>
      <c r="S167" s="690"/>
      <c r="T167" s="691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88">
        <v>4680115880986</v>
      </c>
      <c r="E168" s="6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0"/>
      <c r="R168" s="690"/>
      <c r="S168" s="690"/>
      <c r="T168" s="69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88">
        <v>4680115881785</v>
      </c>
      <c r="E169" s="68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7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0"/>
      <c r="R169" s="690"/>
      <c r="S169" s="690"/>
      <c r="T169" s="69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88">
        <v>4680115886537</v>
      </c>
      <c r="E170" s="68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77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0"/>
      <c r="R170" s="690"/>
      <c r="S170" s="690"/>
      <c r="T170" s="69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88">
        <v>4680115881679</v>
      </c>
      <c r="E171" s="68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0"/>
      <c r="R171" s="690"/>
      <c r="S171" s="690"/>
      <c r="T171" s="69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88">
        <v>4680115880191</v>
      </c>
      <c r="E172" s="68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7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0"/>
      <c r="R172" s="690"/>
      <c r="S172" s="690"/>
      <c r="T172" s="69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88">
        <v>4680115883963</v>
      </c>
      <c r="E173" s="68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0"/>
      <c r="R173" s="690"/>
      <c r="S173" s="690"/>
      <c r="T173" s="69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0" t="s">
        <v>0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87" t="s">
        <v>99</v>
      </c>
      <c r="B176" s="687"/>
      <c r="C176" s="687"/>
      <c r="D176" s="687"/>
      <c r="E176" s="687"/>
      <c r="F176" s="687"/>
      <c r="G176" s="687"/>
      <c r="H176" s="687"/>
      <c r="I176" s="687"/>
      <c r="J176" s="687"/>
      <c r="K176" s="687"/>
      <c r="L176" s="687"/>
      <c r="M176" s="687"/>
      <c r="N176" s="687"/>
      <c r="O176" s="687"/>
      <c r="P176" s="687"/>
      <c r="Q176" s="687"/>
      <c r="R176" s="687"/>
      <c r="S176" s="687"/>
      <c r="T176" s="687"/>
      <c r="U176" s="687"/>
      <c r="V176" s="687"/>
      <c r="W176" s="687"/>
      <c r="X176" s="687"/>
      <c r="Y176" s="687"/>
      <c r="Z176" s="687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88">
        <v>4680115886780</v>
      </c>
      <c r="E177" s="6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0"/>
      <c r="R177" s="690"/>
      <c r="S177" s="690"/>
      <c r="T177" s="6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88">
        <v>4680115886742</v>
      </c>
      <c r="E178" s="6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777" t="s">
        <v>317</v>
      </c>
      <c r="Q178" s="690"/>
      <c r="R178" s="690"/>
      <c r="S178" s="690"/>
      <c r="T178" s="6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88">
        <v>4680115886766</v>
      </c>
      <c r="E179" s="68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778" t="s">
        <v>321</v>
      </c>
      <c r="Q179" s="690"/>
      <c r="R179" s="690"/>
      <c r="S179" s="690"/>
      <c r="T179" s="69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0"/>
      <c r="B180" s="700"/>
      <c r="C180" s="700"/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1"/>
      <c r="P180" s="697" t="s">
        <v>40</v>
      </c>
      <c r="Q180" s="698"/>
      <c r="R180" s="698"/>
      <c r="S180" s="698"/>
      <c r="T180" s="698"/>
      <c r="U180" s="698"/>
      <c r="V180" s="699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0"/>
      <c r="B181" s="700"/>
      <c r="C181" s="700"/>
      <c r="D181" s="700"/>
      <c r="E181" s="700"/>
      <c r="F181" s="700"/>
      <c r="G181" s="700"/>
      <c r="H181" s="700"/>
      <c r="I181" s="700"/>
      <c r="J181" s="700"/>
      <c r="K181" s="700"/>
      <c r="L181" s="700"/>
      <c r="M181" s="700"/>
      <c r="N181" s="700"/>
      <c r="O181" s="701"/>
      <c r="P181" s="697" t="s">
        <v>40</v>
      </c>
      <c r="Q181" s="698"/>
      <c r="R181" s="698"/>
      <c r="S181" s="698"/>
      <c r="T181" s="698"/>
      <c r="U181" s="698"/>
      <c r="V181" s="699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7" t="s">
        <v>322</v>
      </c>
      <c r="B182" s="687"/>
      <c r="C182" s="687"/>
      <c r="D182" s="687"/>
      <c r="E182" s="687"/>
      <c r="F182" s="687"/>
      <c r="G182" s="687"/>
      <c r="H182" s="687"/>
      <c r="I182" s="687"/>
      <c r="J182" s="687"/>
      <c r="K182" s="687"/>
      <c r="L182" s="687"/>
      <c r="M182" s="687"/>
      <c r="N182" s="687"/>
      <c r="O182" s="687"/>
      <c r="P182" s="687"/>
      <c r="Q182" s="687"/>
      <c r="R182" s="687"/>
      <c r="S182" s="687"/>
      <c r="T182" s="687"/>
      <c r="U182" s="687"/>
      <c r="V182" s="687"/>
      <c r="W182" s="687"/>
      <c r="X182" s="687"/>
      <c r="Y182" s="687"/>
      <c r="Z182" s="687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88">
        <v>4680115886797</v>
      </c>
      <c r="E183" s="68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779" t="s">
        <v>325</v>
      </c>
      <c r="Q183" s="690"/>
      <c r="R183" s="690"/>
      <c r="S183" s="690"/>
      <c r="T183" s="6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0"/>
      <c r="B184" s="700"/>
      <c r="C184" s="700"/>
      <c r="D184" s="700"/>
      <c r="E184" s="700"/>
      <c r="F184" s="700"/>
      <c r="G184" s="700"/>
      <c r="H184" s="700"/>
      <c r="I184" s="700"/>
      <c r="J184" s="700"/>
      <c r="K184" s="700"/>
      <c r="L184" s="700"/>
      <c r="M184" s="700"/>
      <c r="N184" s="700"/>
      <c r="O184" s="701"/>
      <c r="P184" s="697" t="s">
        <v>40</v>
      </c>
      <c r="Q184" s="698"/>
      <c r="R184" s="698"/>
      <c r="S184" s="698"/>
      <c r="T184" s="698"/>
      <c r="U184" s="698"/>
      <c r="V184" s="699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0"/>
      <c r="B185" s="700"/>
      <c r="C185" s="700"/>
      <c r="D185" s="700"/>
      <c r="E185" s="700"/>
      <c r="F185" s="700"/>
      <c r="G185" s="700"/>
      <c r="H185" s="700"/>
      <c r="I185" s="700"/>
      <c r="J185" s="700"/>
      <c r="K185" s="700"/>
      <c r="L185" s="700"/>
      <c r="M185" s="700"/>
      <c r="N185" s="700"/>
      <c r="O185" s="701"/>
      <c r="P185" s="697" t="s">
        <v>40</v>
      </c>
      <c r="Q185" s="698"/>
      <c r="R185" s="698"/>
      <c r="S185" s="698"/>
      <c r="T185" s="698"/>
      <c r="U185" s="698"/>
      <c r="V185" s="699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6" t="s">
        <v>326</v>
      </c>
      <c r="B186" s="686"/>
      <c r="C186" s="686"/>
      <c r="D186" s="686"/>
      <c r="E186" s="686"/>
      <c r="F186" s="686"/>
      <c r="G186" s="686"/>
      <c r="H186" s="686"/>
      <c r="I186" s="686"/>
      <c r="J186" s="686"/>
      <c r="K186" s="686"/>
      <c r="L186" s="686"/>
      <c r="M186" s="686"/>
      <c r="N186" s="686"/>
      <c r="O186" s="686"/>
      <c r="P186" s="686"/>
      <c r="Q186" s="686"/>
      <c r="R186" s="686"/>
      <c r="S186" s="686"/>
      <c r="T186" s="686"/>
      <c r="U186" s="686"/>
      <c r="V186" s="686"/>
      <c r="W186" s="686"/>
      <c r="X186" s="686"/>
      <c r="Y186" s="686"/>
      <c r="Z186" s="686"/>
      <c r="AA186" s="62"/>
      <c r="AB186" s="62"/>
      <c r="AC186" s="62"/>
    </row>
    <row r="187" spans="1:68" ht="14.25" customHeight="1" x14ac:dyDescent="0.25">
      <c r="A187" s="687" t="s">
        <v>107</v>
      </c>
      <c r="B187" s="687"/>
      <c r="C187" s="687"/>
      <c r="D187" s="687"/>
      <c r="E187" s="687"/>
      <c r="F187" s="687"/>
      <c r="G187" s="687"/>
      <c r="H187" s="687"/>
      <c r="I187" s="687"/>
      <c r="J187" s="687"/>
      <c r="K187" s="687"/>
      <c r="L187" s="687"/>
      <c r="M187" s="687"/>
      <c r="N187" s="687"/>
      <c r="O187" s="687"/>
      <c r="P187" s="687"/>
      <c r="Q187" s="687"/>
      <c r="R187" s="687"/>
      <c r="S187" s="687"/>
      <c r="T187" s="687"/>
      <c r="U187" s="687"/>
      <c r="V187" s="687"/>
      <c r="W187" s="687"/>
      <c r="X187" s="687"/>
      <c r="Y187" s="687"/>
      <c r="Z187" s="687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88">
        <v>4680115881402</v>
      </c>
      <c r="E188" s="68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7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0"/>
      <c r="R188" s="690"/>
      <c r="S188" s="690"/>
      <c r="T188" s="69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88">
        <v>4680115881396</v>
      </c>
      <c r="E189" s="68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7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0"/>
      <c r="R189" s="690"/>
      <c r="S189" s="690"/>
      <c r="T189" s="6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00"/>
      <c r="B190" s="700"/>
      <c r="C190" s="700"/>
      <c r="D190" s="700"/>
      <c r="E190" s="700"/>
      <c r="F190" s="700"/>
      <c r="G190" s="700"/>
      <c r="H190" s="700"/>
      <c r="I190" s="700"/>
      <c r="J190" s="700"/>
      <c r="K190" s="700"/>
      <c r="L190" s="700"/>
      <c r="M190" s="700"/>
      <c r="N190" s="700"/>
      <c r="O190" s="701"/>
      <c r="P190" s="697" t="s">
        <v>40</v>
      </c>
      <c r="Q190" s="698"/>
      <c r="R190" s="698"/>
      <c r="S190" s="698"/>
      <c r="T190" s="698"/>
      <c r="U190" s="698"/>
      <c r="V190" s="699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00"/>
      <c r="B191" s="700"/>
      <c r="C191" s="700"/>
      <c r="D191" s="700"/>
      <c r="E191" s="700"/>
      <c r="F191" s="700"/>
      <c r="G191" s="700"/>
      <c r="H191" s="700"/>
      <c r="I191" s="700"/>
      <c r="J191" s="700"/>
      <c r="K191" s="700"/>
      <c r="L191" s="700"/>
      <c r="M191" s="700"/>
      <c r="N191" s="700"/>
      <c r="O191" s="701"/>
      <c r="P191" s="697" t="s">
        <v>40</v>
      </c>
      <c r="Q191" s="698"/>
      <c r="R191" s="698"/>
      <c r="S191" s="698"/>
      <c r="T191" s="698"/>
      <c r="U191" s="698"/>
      <c r="V191" s="699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87" t="s">
        <v>148</v>
      </c>
      <c r="B192" s="687"/>
      <c r="C192" s="687"/>
      <c r="D192" s="687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88">
        <v>4680115882935</v>
      </c>
      <c r="E193" s="68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7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0"/>
      <c r="R193" s="690"/>
      <c r="S193" s="690"/>
      <c r="T193" s="69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88">
        <v>4680115880764</v>
      </c>
      <c r="E194" s="68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7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0"/>
      <c r="R194" s="690"/>
      <c r="S194" s="690"/>
      <c r="T194" s="69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0"/>
      <c r="B195" s="700"/>
      <c r="C195" s="700"/>
      <c r="D195" s="700"/>
      <c r="E195" s="700"/>
      <c r="F195" s="700"/>
      <c r="G195" s="700"/>
      <c r="H195" s="700"/>
      <c r="I195" s="700"/>
      <c r="J195" s="700"/>
      <c r="K195" s="700"/>
      <c r="L195" s="700"/>
      <c r="M195" s="700"/>
      <c r="N195" s="700"/>
      <c r="O195" s="701"/>
      <c r="P195" s="697" t="s">
        <v>40</v>
      </c>
      <c r="Q195" s="698"/>
      <c r="R195" s="698"/>
      <c r="S195" s="698"/>
      <c r="T195" s="698"/>
      <c r="U195" s="698"/>
      <c r="V195" s="699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00"/>
      <c r="B196" s="700"/>
      <c r="C196" s="700"/>
      <c r="D196" s="700"/>
      <c r="E196" s="700"/>
      <c r="F196" s="700"/>
      <c r="G196" s="700"/>
      <c r="H196" s="700"/>
      <c r="I196" s="700"/>
      <c r="J196" s="700"/>
      <c r="K196" s="700"/>
      <c r="L196" s="700"/>
      <c r="M196" s="700"/>
      <c r="N196" s="700"/>
      <c r="O196" s="701"/>
      <c r="P196" s="697" t="s">
        <v>40</v>
      </c>
      <c r="Q196" s="698"/>
      <c r="R196" s="698"/>
      <c r="S196" s="698"/>
      <c r="T196" s="698"/>
      <c r="U196" s="698"/>
      <c r="V196" s="699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87" t="s">
        <v>159</v>
      </c>
      <c r="B197" s="687"/>
      <c r="C197" s="687"/>
      <c r="D197" s="687"/>
      <c r="E197" s="687"/>
      <c r="F197" s="687"/>
      <c r="G197" s="687"/>
      <c r="H197" s="687"/>
      <c r="I197" s="687"/>
      <c r="J197" s="687"/>
      <c r="K197" s="687"/>
      <c r="L197" s="687"/>
      <c r="M197" s="687"/>
      <c r="N197" s="687"/>
      <c r="O197" s="687"/>
      <c r="P197" s="687"/>
      <c r="Q197" s="687"/>
      <c r="R197" s="687"/>
      <c r="S197" s="687"/>
      <c r="T197" s="687"/>
      <c r="U197" s="687"/>
      <c r="V197" s="687"/>
      <c r="W197" s="687"/>
      <c r="X197" s="687"/>
      <c r="Y197" s="687"/>
      <c r="Z197" s="687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88">
        <v>4680115882683</v>
      </c>
      <c r="E198" s="6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0"/>
      <c r="R198" s="690"/>
      <c r="S198" s="690"/>
      <c r="T198" s="69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88">
        <v>4680115882690</v>
      </c>
      <c r="E199" s="6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0"/>
      <c r="R199" s="690"/>
      <c r="S199" s="690"/>
      <c r="T199" s="6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88">
        <v>4680115882669</v>
      </c>
      <c r="E200" s="6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7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0"/>
      <c r="R200" s="690"/>
      <c r="S200" s="690"/>
      <c r="T200" s="69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88">
        <v>4680115882676</v>
      </c>
      <c r="E201" s="68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0"/>
      <c r="R201" s="690"/>
      <c r="S201" s="690"/>
      <c r="T201" s="69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88">
        <v>4680115884014</v>
      </c>
      <c r="E202" s="68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7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0"/>
      <c r="R202" s="690"/>
      <c r="S202" s="690"/>
      <c r="T202" s="69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88">
        <v>4680115884007</v>
      </c>
      <c r="E203" s="6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0"/>
      <c r="R203" s="690"/>
      <c r="S203" s="690"/>
      <c r="T203" s="69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88">
        <v>4680115884038</v>
      </c>
      <c r="E204" s="6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0"/>
      <c r="R204" s="690"/>
      <c r="S204" s="690"/>
      <c r="T204" s="69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88">
        <v>4680115884021</v>
      </c>
      <c r="E205" s="68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0"/>
      <c r="R205" s="690"/>
      <c r="S205" s="690"/>
      <c r="T205" s="69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0"/>
      <c r="B206" s="700"/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1"/>
      <c r="P206" s="697" t="s">
        <v>40</v>
      </c>
      <c r="Q206" s="698"/>
      <c r="R206" s="698"/>
      <c r="S206" s="698"/>
      <c r="T206" s="698"/>
      <c r="U206" s="698"/>
      <c r="V206" s="699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700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1"/>
      <c r="P207" s="697" t="s">
        <v>40</v>
      </c>
      <c r="Q207" s="698"/>
      <c r="R207" s="698"/>
      <c r="S207" s="698"/>
      <c r="T207" s="698"/>
      <c r="U207" s="698"/>
      <c r="V207" s="699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87" t="s">
        <v>78</v>
      </c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687"/>
      <c r="Y208" s="687"/>
      <c r="Z208" s="687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88">
        <v>4680115881594</v>
      </c>
      <c r="E209" s="68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0"/>
      <c r="R209" s="690"/>
      <c r="S209" s="690"/>
      <c r="T209" s="69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88">
        <v>4680115881617</v>
      </c>
      <c r="E210" s="68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0"/>
      <c r="R210" s="690"/>
      <c r="S210" s="690"/>
      <c r="T210" s="691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88">
        <v>4680115880573</v>
      </c>
      <c r="E211" s="68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7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0"/>
      <c r="R211" s="690"/>
      <c r="S211" s="690"/>
      <c r="T211" s="691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88">
        <v>4680115882195</v>
      </c>
      <c r="E212" s="68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0"/>
      <c r="R212" s="690"/>
      <c r="S212" s="690"/>
      <c r="T212" s="691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88">
        <v>4680115882607</v>
      </c>
      <c r="E213" s="68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0"/>
      <c r="R213" s="690"/>
      <c r="S213" s="690"/>
      <c r="T213" s="69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88">
        <v>4680115880092</v>
      </c>
      <c r="E214" s="6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7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0"/>
      <c r="R214" s="690"/>
      <c r="S214" s="690"/>
      <c r="T214" s="69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88">
        <v>4680115880221</v>
      </c>
      <c r="E215" s="6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0"/>
      <c r="R215" s="690"/>
      <c r="S215" s="690"/>
      <c r="T215" s="6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88">
        <v>4680115880504</v>
      </c>
      <c r="E216" s="68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7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0"/>
      <c r="R216" s="690"/>
      <c r="S216" s="690"/>
      <c r="T216" s="69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88">
        <v>4680115882164</v>
      </c>
      <c r="E217" s="68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0"/>
      <c r="R217" s="690"/>
      <c r="S217" s="690"/>
      <c r="T217" s="69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700"/>
      <c r="B218" s="700"/>
      <c r="C218" s="700"/>
      <c r="D218" s="700"/>
      <c r="E218" s="700"/>
      <c r="F218" s="700"/>
      <c r="G218" s="700"/>
      <c r="H218" s="700"/>
      <c r="I218" s="700"/>
      <c r="J218" s="700"/>
      <c r="K218" s="700"/>
      <c r="L218" s="700"/>
      <c r="M218" s="700"/>
      <c r="N218" s="700"/>
      <c r="O218" s="701"/>
      <c r="P218" s="697" t="s">
        <v>40</v>
      </c>
      <c r="Q218" s="698"/>
      <c r="R218" s="698"/>
      <c r="S218" s="698"/>
      <c r="T218" s="698"/>
      <c r="U218" s="698"/>
      <c r="V218" s="699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00"/>
      <c r="B219" s="700"/>
      <c r="C219" s="700"/>
      <c r="D219" s="700"/>
      <c r="E219" s="700"/>
      <c r="F219" s="700"/>
      <c r="G219" s="700"/>
      <c r="H219" s="700"/>
      <c r="I219" s="700"/>
      <c r="J219" s="700"/>
      <c r="K219" s="700"/>
      <c r="L219" s="700"/>
      <c r="M219" s="700"/>
      <c r="N219" s="700"/>
      <c r="O219" s="701"/>
      <c r="P219" s="697" t="s">
        <v>40</v>
      </c>
      <c r="Q219" s="698"/>
      <c r="R219" s="698"/>
      <c r="S219" s="698"/>
      <c r="T219" s="698"/>
      <c r="U219" s="698"/>
      <c r="V219" s="699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87" t="s">
        <v>185</v>
      </c>
      <c r="B220" s="687"/>
      <c r="C220" s="687"/>
      <c r="D220" s="687"/>
      <c r="E220" s="687"/>
      <c r="F220" s="687"/>
      <c r="G220" s="687"/>
      <c r="H220" s="687"/>
      <c r="I220" s="687"/>
      <c r="J220" s="687"/>
      <c r="K220" s="687"/>
      <c r="L220" s="687"/>
      <c r="M220" s="687"/>
      <c r="N220" s="687"/>
      <c r="O220" s="687"/>
      <c r="P220" s="687"/>
      <c r="Q220" s="687"/>
      <c r="R220" s="687"/>
      <c r="S220" s="687"/>
      <c r="T220" s="687"/>
      <c r="U220" s="687"/>
      <c r="V220" s="687"/>
      <c r="W220" s="687"/>
      <c r="X220" s="687"/>
      <c r="Y220" s="687"/>
      <c r="Z220" s="687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88">
        <v>4680115880818</v>
      </c>
      <c r="E221" s="6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8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0"/>
      <c r="R221" s="690"/>
      <c r="S221" s="690"/>
      <c r="T221" s="691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88">
        <v>4680115880801</v>
      </c>
      <c r="E222" s="68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0"/>
      <c r="R222" s="690"/>
      <c r="S222" s="690"/>
      <c r="T222" s="691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00"/>
      <c r="B223" s="700"/>
      <c r="C223" s="700"/>
      <c r="D223" s="700"/>
      <c r="E223" s="700"/>
      <c r="F223" s="700"/>
      <c r="G223" s="700"/>
      <c r="H223" s="700"/>
      <c r="I223" s="700"/>
      <c r="J223" s="700"/>
      <c r="K223" s="700"/>
      <c r="L223" s="700"/>
      <c r="M223" s="700"/>
      <c r="N223" s="700"/>
      <c r="O223" s="701"/>
      <c r="P223" s="697" t="s">
        <v>40</v>
      </c>
      <c r="Q223" s="698"/>
      <c r="R223" s="698"/>
      <c r="S223" s="698"/>
      <c r="T223" s="698"/>
      <c r="U223" s="698"/>
      <c r="V223" s="699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00"/>
      <c r="B224" s="700"/>
      <c r="C224" s="700"/>
      <c r="D224" s="700"/>
      <c r="E224" s="700"/>
      <c r="F224" s="700"/>
      <c r="G224" s="700"/>
      <c r="H224" s="700"/>
      <c r="I224" s="700"/>
      <c r="J224" s="700"/>
      <c r="K224" s="700"/>
      <c r="L224" s="700"/>
      <c r="M224" s="700"/>
      <c r="N224" s="700"/>
      <c r="O224" s="701"/>
      <c r="P224" s="697" t="s">
        <v>40</v>
      </c>
      <c r="Q224" s="698"/>
      <c r="R224" s="698"/>
      <c r="S224" s="698"/>
      <c r="T224" s="698"/>
      <c r="U224" s="698"/>
      <c r="V224" s="699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86" t="s">
        <v>387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2"/>
      <c r="AB225" s="62"/>
      <c r="AC225" s="62"/>
    </row>
    <row r="226" spans="1:68" ht="14.25" customHeight="1" x14ac:dyDescent="0.25">
      <c r="A226" s="687" t="s">
        <v>107</v>
      </c>
      <c r="B226" s="687"/>
      <c r="C226" s="687"/>
      <c r="D226" s="687"/>
      <c r="E226" s="687"/>
      <c r="F226" s="687"/>
      <c r="G226" s="687"/>
      <c r="H226" s="687"/>
      <c r="I226" s="687"/>
      <c r="J226" s="687"/>
      <c r="K226" s="687"/>
      <c r="L226" s="687"/>
      <c r="M226" s="687"/>
      <c r="N226" s="687"/>
      <c r="O226" s="687"/>
      <c r="P226" s="687"/>
      <c r="Q226" s="687"/>
      <c r="R226" s="687"/>
      <c r="S226" s="687"/>
      <c r="T226" s="687"/>
      <c r="U226" s="687"/>
      <c r="V226" s="687"/>
      <c r="W226" s="687"/>
      <c r="X226" s="687"/>
      <c r="Y226" s="687"/>
      <c r="Z226" s="687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88">
        <v>4680115884137</v>
      </c>
      <c r="E227" s="6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0"/>
      <c r="R227" s="690"/>
      <c r="S227" s="690"/>
      <c r="T227" s="6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88">
        <v>4680115884137</v>
      </c>
      <c r="E228" s="68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8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0"/>
      <c r="R228" s="690"/>
      <c r="S228" s="690"/>
      <c r="T228" s="6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88">
        <v>4680115884236</v>
      </c>
      <c r="E229" s="68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8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0"/>
      <c r="R229" s="690"/>
      <c r="S229" s="690"/>
      <c r="T229" s="6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88">
        <v>4680115884175</v>
      </c>
      <c r="E230" s="68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0"/>
      <c r="R230" s="690"/>
      <c r="S230" s="690"/>
      <c r="T230" s="6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88">
        <v>4680115884175</v>
      </c>
      <c r="E231" s="68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0"/>
      <c r="R231" s="690"/>
      <c r="S231" s="690"/>
      <c r="T231" s="6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88">
        <v>4680115884144</v>
      </c>
      <c r="E232" s="6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8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0"/>
      <c r="R232" s="690"/>
      <c r="S232" s="690"/>
      <c r="T232" s="6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88">
        <v>4680115884182</v>
      </c>
      <c r="E233" s="68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8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0"/>
      <c r="R233" s="690"/>
      <c r="S233" s="690"/>
      <c r="T233" s="6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88">
        <v>4680115884205</v>
      </c>
      <c r="E234" s="68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8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0"/>
      <c r="R234" s="690"/>
      <c r="S234" s="690"/>
      <c r="T234" s="6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0"/>
      <c r="B235" s="700"/>
      <c r="C235" s="700"/>
      <c r="D235" s="700"/>
      <c r="E235" s="700"/>
      <c r="F235" s="700"/>
      <c r="G235" s="700"/>
      <c r="H235" s="700"/>
      <c r="I235" s="700"/>
      <c r="J235" s="700"/>
      <c r="K235" s="700"/>
      <c r="L235" s="700"/>
      <c r="M235" s="700"/>
      <c r="N235" s="700"/>
      <c r="O235" s="701"/>
      <c r="P235" s="697" t="s">
        <v>40</v>
      </c>
      <c r="Q235" s="698"/>
      <c r="R235" s="698"/>
      <c r="S235" s="698"/>
      <c r="T235" s="698"/>
      <c r="U235" s="698"/>
      <c r="V235" s="699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0"/>
      <c r="B236" s="700"/>
      <c r="C236" s="700"/>
      <c r="D236" s="700"/>
      <c r="E236" s="700"/>
      <c r="F236" s="700"/>
      <c r="G236" s="700"/>
      <c r="H236" s="700"/>
      <c r="I236" s="700"/>
      <c r="J236" s="700"/>
      <c r="K236" s="700"/>
      <c r="L236" s="700"/>
      <c r="M236" s="700"/>
      <c r="N236" s="700"/>
      <c r="O236" s="701"/>
      <c r="P236" s="697" t="s">
        <v>40</v>
      </c>
      <c r="Q236" s="698"/>
      <c r="R236" s="698"/>
      <c r="S236" s="698"/>
      <c r="T236" s="698"/>
      <c r="U236" s="698"/>
      <c r="V236" s="699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7" t="s">
        <v>148</v>
      </c>
      <c r="B237" s="687"/>
      <c r="C237" s="687"/>
      <c r="D237" s="687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88">
        <v>4680115885981</v>
      </c>
      <c r="E238" s="68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0"/>
      <c r="R238" s="690"/>
      <c r="S238" s="690"/>
      <c r="T238" s="691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88">
        <v>4680115885721</v>
      </c>
      <c r="E239" s="68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8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0"/>
      <c r="R239" s="690"/>
      <c r="S239" s="690"/>
      <c r="T239" s="691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0"/>
      <c r="B240" s="700"/>
      <c r="C240" s="700"/>
      <c r="D240" s="700"/>
      <c r="E240" s="700"/>
      <c r="F240" s="700"/>
      <c r="G240" s="700"/>
      <c r="H240" s="700"/>
      <c r="I240" s="700"/>
      <c r="J240" s="700"/>
      <c r="K240" s="700"/>
      <c r="L240" s="700"/>
      <c r="M240" s="700"/>
      <c r="N240" s="700"/>
      <c r="O240" s="701"/>
      <c r="P240" s="697" t="s">
        <v>40</v>
      </c>
      <c r="Q240" s="698"/>
      <c r="R240" s="698"/>
      <c r="S240" s="698"/>
      <c r="T240" s="698"/>
      <c r="U240" s="698"/>
      <c r="V240" s="699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7" t="s">
        <v>411</v>
      </c>
      <c r="B242" s="687"/>
      <c r="C242" s="687"/>
      <c r="D242" s="687"/>
      <c r="E242" s="687"/>
      <c r="F242" s="687"/>
      <c r="G242" s="687"/>
      <c r="H242" s="687"/>
      <c r="I242" s="687"/>
      <c r="J242" s="687"/>
      <c r="K242" s="687"/>
      <c r="L242" s="687"/>
      <c r="M242" s="687"/>
      <c r="N242" s="687"/>
      <c r="O242" s="687"/>
      <c r="P242" s="687"/>
      <c r="Q242" s="687"/>
      <c r="R242" s="687"/>
      <c r="S242" s="687"/>
      <c r="T242" s="687"/>
      <c r="U242" s="687"/>
      <c r="V242" s="687"/>
      <c r="W242" s="687"/>
      <c r="X242" s="687"/>
      <c r="Y242" s="687"/>
      <c r="Z242" s="687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88">
        <v>4680115886803</v>
      </c>
      <c r="E243" s="68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8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0"/>
      <c r="R243" s="690"/>
      <c r="S243" s="690"/>
      <c r="T243" s="69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0"/>
      <c r="B244" s="700"/>
      <c r="C244" s="700"/>
      <c r="D244" s="700"/>
      <c r="E244" s="700"/>
      <c r="F244" s="700"/>
      <c r="G244" s="700"/>
      <c r="H244" s="700"/>
      <c r="I244" s="700"/>
      <c r="J244" s="700"/>
      <c r="K244" s="700"/>
      <c r="L244" s="700"/>
      <c r="M244" s="700"/>
      <c r="N244" s="700"/>
      <c r="O244" s="701"/>
      <c r="P244" s="697" t="s">
        <v>40</v>
      </c>
      <c r="Q244" s="698"/>
      <c r="R244" s="698"/>
      <c r="S244" s="698"/>
      <c r="T244" s="698"/>
      <c r="U244" s="698"/>
      <c r="V244" s="699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7" t="s">
        <v>415</v>
      </c>
      <c r="B246" s="68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X246" s="687"/>
      <c r="Y246" s="687"/>
      <c r="Z246" s="687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88">
        <v>4680115886704</v>
      </c>
      <c r="E247" s="68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814" t="s">
        <v>418</v>
      </c>
      <c r="Q247" s="690"/>
      <c r="R247" s="690"/>
      <c r="S247" s="690"/>
      <c r="T247" s="69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88">
        <v>4680115886681</v>
      </c>
      <c r="E248" s="6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81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0"/>
      <c r="R248" s="690"/>
      <c r="S248" s="690"/>
      <c r="T248" s="69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88">
        <v>4680115886735</v>
      </c>
      <c r="E249" s="6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816" t="s">
        <v>424</v>
      </c>
      <c r="Q249" s="690"/>
      <c r="R249" s="690"/>
      <c r="S249" s="690"/>
      <c r="T249" s="69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88">
        <v>4680115886728</v>
      </c>
      <c r="E250" s="6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817" t="s">
        <v>427</v>
      </c>
      <c r="Q250" s="690"/>
      <c r="R250" s="690"/>
      <c r="S250" s="690"/>
      <c r="T250" s="691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88">
        <v>4680115886711</v>
      </c>
      <c r="E251" s="6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818" t="s">
        <v>430</v>
      </c>
      <c r="Q251" s="690"/>
      <c r="R251" s="690"/>
      <c r="S251" s="690"/>
      <c r="T251" s="69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0"/>
      <c r="B252" s="700"/>
      <c r="C252" s="700"/>
      <c r="D252" s="700"/>
      <c r="E252" s="700"/>
      <c r="F252" s="700"/>
      <c r="G252" s="700"/>
      <c r="H252" s="700"/>
      <c r="I252" s="700"/>
      <c r="J252" s="700"/>
      <c r="K252" s="700"/>
      <c r="L252" s="700"/>
      <c r="M252" s="700"/>
      <c r="N252" s="700"/>
      <c r="O252" s="701"/>
      <c r="P252" s="697" t="s">
        <v>40</v>
      </c>
      <c r="Q252" s="698"/>
      <c r="R252" s="698"/>
      <c r="S252" s="698"/>
      <c r="T252" s="698"/>
      <c r="U252" s="698"/>
      <c r="V252" s="699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0"/>
      <c r="B253" s="700"/>
      <c r="C253" s="700"/>
      <c r="D253" s="700"/>
      <c r="E253" s="700"/>
      <c r="F253" s="700"/>
      <c r="G253" s="700"/>
      <c r="H253" s="700"/>
      <c r="I253" s="700"/>
      <c r="J253" s="700"/>
      <c r="K253" s="700"/>
      <c r="L253" s="700"/>
      <c r="M253" s="700"/>
      <c r="N253" s="700"/>
      <c r="O253" s="701"/>
      <c r="P253" s="697" t="s">
        <v>40</v>
      </c>
      <c r="Q253" s="698"/>
      <c r="R253" s="698"/>
      <c r="S253" s="698"/>
      <c r="T253" s="698"/>
      <c r="U253" s="698"/>
      <c r="V253" s="699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6" t="s">
        <v>431</v>
      </c>
      <c r="B254" s="686"/>
      <c r="C254" s="686"/>
      <c r="D254" s="686"/>
      <c r="E254" s="686"/>
      <c r="F254" s="686"/>
      <c r="G254" s="686"/>
      <c r="H254" s="686"/>
      <c r="I254" s="686"/>
      <c r="J254" s="686"/>
      <c r="K254" s="686"/>
      <c r="L254" s="686"/>
      <c r="M254" s="686"/>
      <c r="N254" s="686"/>
      <c r="O254" s="686"/>
      <c r="P254" s="686"/>
      <c r="Q254" s="686"/>
      <c r="R254" s="686"/>
      <c r="S254" s="686"/>
      <c r="T254" s="686"/>
      <c r="U254" s="686"/>
      <c r="V254" s="686"/>
      <c r="W254" s="686"/>
      <c r="X254" s="686"/>
      <c r="Y254" s="686"/>
      <c r="Z254" s="686"/>
      <c r="AA254" s="62"/>
      <c r="AB254" s="62"/>
      <c r="AC254" s="62"/>
    </row>
    <row r="255" spans="1:68" ht="14.25" customHeight="1" x14ac:dyDescent="0.25">
      <c r="A255" s="687" t="s">
        <v>107</v>
      </c>
      <c r="B255" s="687"/>
      <c r="C255" s="687"/>
      <c r="D255" s="687"/>
      <c r="E255" s="687"/>
      <c r="F255" s="687"/>
      <c r="G255" s="687"/>
      <c r="H255" s="687"/>
      <c r="I255" s="687"/>
      <c r="J255" s="687"/>
      <c r="K255" s="687"/>
      <c r="L255" s="687"/>
      <c r="M255" s="687"/>
      <c r="N255" s="687"/>
      <c r="O255" s="687"/>
      <c r="P255" s="687"/>
      <c r="Q255" s="687"/>
      <c r="R255" s="687"/>
      <c r="S255" s="687"/>
      <c r="T255" s="687"/>
      <c r="U255" s="687"/>
      <c r="V255" s="687"/>
      <c r="W255" s="687"/>
      <c r="X255" s="687"/>
      <c r="Y255" s="687"/>
      <c r="Z255" s="687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88">
        <v>4680115885837</v>
      </c>
      <c r="E256" s="6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0"/>
      <c r="R256" s="690"/>
      <c r="S256" s="690"/>
      <c r="T256" s="6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88">
        <v>4680115885806</v>
      </c>
      <c r="E257" s="68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0"/>
      <c r="R257" s="690"/>
      <c r="S257" s="690"/>
      <c r="T257" s="6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88">
        <v>4680115885806</v>
      </c>
      <c r="E258" s="6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8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0"/>
      <c r="R258" s="690"/>
      <c r="S258" s="690"/>
      <c r="T258" s="69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88">
        <v>4680115885851</v>
      </c>
      <c r="E259" s="68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0"/>
      <c r="R259" s="690"/>
      <c r="S259" s="690"/>
      <c r="T259" s="69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88">
        <v>4680115885844</v>
      </c>
      <c r="E260" s="6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0"/>
      <c r="R260" s="690"/>
      <c r="S260" s="690"/>
      <c r="T260" s="69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88">
        <v>4680115885820</v>
      </c>
      <c r="E261" s="68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0"/>
      <c r="R261" s="690"/>
      <c r="S261" s="690"/>
      <c r="T261" s="69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0" t="s">
        <v>39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0" t="s">
        <v>0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86" t="s">
        <v>449</v>
      </c>
      <c r="B264" s="686"/>
      <c r="C264" s="686"/>
      <c r="D264" s="686"/>
      <c r="E264" s="686"/>
      <c r="F264" s="686"/>
      <c r="G264" s="686"/>
      <c r="H264" s="686"/>
      <c r="I264" s="686"/>
      <c r="J264" s="686"/>
      <c r="K264" s="686"/>
      <c r="L264" s="686"/>
      <c r="M264" s="686"/>
      <c r="N264" s="686"/>
      <c r="O264" s="686"/>
      <c r="P264" s="686"/>
      <c r="Q264" s="686"/>
      <c r="R264" s="686"/>
      <c r="S264" s="686"/>
      <c r="T264" s="686"/>
      <c r="U264" s="686"/>
      <c r="V264" s="686"/>
      <c r="W264" s="686"/>
      <c r="X264" s="686"/>
      <c r="Y264" s="686"/>
      <c r="Z264" s="686"/>
      <c r="AA264" s="62"/>
      <c r="AB264" s="62"/>
      <c r="AC264" s="62"/>
    </row>
    <row r="265" spans="1:68" ht="14.25" customHeight="1" x14ac:dyDescent="0.25">
      <c r="A265" s="687" t="s">
        <v>107</v>
      </c>
      <c r="B265" s="687"/>
      <c r="C265" s="687"/>
      <c r="D265" s="687"/>
      <c r="E265" s="687"/>
      <c r="F265" s="687"/>
      <c r="G265" s="687"/>
      <c r="H265" s="687"/>
      <c r="I265" s="687"/>
      <c r="J265" s="687"/>
      <c r="K265" s="687"/>
      <c r="L265" s="687"/>
      <c r="M265" s="687"/>
      <c r="N265" s="687"/>
      <c r="O265" s="687"/>
      <c r="P265" s="687"/>
      <c r="Q265" s="687"/>
      <c r="R265" s="687"/>
      <c r="S265" s="687"/>
      <c r="T265" s="687"/>
      <c r="U265" s="687"/>
      <c r="V265" s="687"/>
      <c r="W265" s="687"/>
      <c r="X265" s="687"/>
      <c r="Y265" s="687"/>
      <c r="Z265" s="687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88">
        <v>4607091383423</v>
      </c>
      <c r="E266" s="68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0"/>
      <c r="R266" s="690"/>
      <c r="S266" s="690"/>
      <c r="T266" s="69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88">
        <v>4680115885691</v>
      </c>
      <c r="E267" s="6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8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0"/>
      <c r="R267" s="690"/>
      <c r="S267" s="690"/>
      <c r="T267" s="691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88">
        <v>4680115885660</v>
      </c>
      <c r="E268" s="68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8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0"/>
      <c r="R268" s="690"/>
      <c r="S268" s="690"/>
      <c r="T268" s="691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88">
        <v>4680115886773</v>
      </c>
      <c r="E269" s="68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828" t="s">
        <v>460</v>
      </c>
      <c r="Q269" s="690"/>
      <c r="R269" s="690"/>
      <c r="S269" s="690"/>
      <c r="T269" s="691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0"/>
      <c r="B271" s="700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1"/>
      <c r="P271" s="697" t="s">
        <v>40</v>
      </c>
      <c r="Q271" s="698"/>
      <c r="R271" s="698"/>
      <c r="S271" s="698"/>
      <c r="T271" s="698"/>
      <c r="U271" s="698"/>
      <c r="V271" s="699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6" t="s">
        <v>462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2"/>
      <c r="AB272" s="62"/>
      <c r="AC272" s="62"/>
    </row>
    <row r="273" spans="1:68" ht="14.25" customHeight="1" x14ac:dyDescent="0.25">
      <c r="A273" s="687" t="s">
        <v>78</v>
      </c>
      <c r="B273" s="687"/>
      <c r="C273" s="687"/>
      <c r="D273" s="687"/>
      <c r="E273" s="687"/>
      <c r="F273" s="687"/>
      <c r="G273" s="687"/>
      <c r="H273" s="687"/>
      <c r="I273" s="687"/>
      <c r="J273" s="687"/>
      <c r="K273" s="687"/>
      <c r="L273" s="687"/>
      <c r="M273" s="687"/>
      <c r="N273" s="687"/>
      <c r="O273" s="687"/>
      <c r="P273" s="687"/>
      <c r="Q273" s="687"/>
      <c r="R273" s="687"/>
      <c r="S273" s="687"/>
      <c r="T273" s="687"/>
      <c r="U273" s="687"/>
      <c r="V273" s="687"/>
      <c r="W273" s="687"/>
      <c r="X273" s="687"/>
      <c r="Y273" s="687"/>
      <c r="Z273" s="687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88">
        <v>4680115886186</v>
      </c>
      <c r="E274" s="68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8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0"/>
      <c r="R274" s="690"/>
      <c r="S274" s="690"/>
      <c r="T274" s="6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88">
        <v>4680115881228</v>
      </c>
      <c r="E275" s="68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8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0"/>
      <c r="R275" s="690"/>
      <c r="S275" s="690"/>
      <c r="T275" s="691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88">
        <v>4680115881211</v>
      </c>
      <c r="E276" s="68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8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0"/>
      <c r="R276" s="690"/>
      <c r="S276" s="690"/>
      <c r="T276" s="691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88">
        <v>4680115881020</v>
      </c>
      <c r="E277" s="68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8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0"/>
      <c r="R277" s="690"/>
      <c r="S277" s="690"/>
      <c r="T277" s="69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6" t="s">
        <v>474</v>
      </c>
      <c r="B280" s="686"/>
      <c r="C280" s="686"/>
      <c r="D280" s="686"/>
      <c r="E280" s="686"/>
      <c r="F280" s="686"/>
      <c r="G280" s="686"/>
      <c r="H280" s="686"/>
      <c r="I280" s="686"/>
      <c r="J280" s="686"/>
      <c r="K280" s="686"/>
      <c r="L280" s="686"/>
      <c r="M280" s="686"/>
      <c r="N280" s="686"/>
      <c r="O280" s="686"/>
      <c r="P280" s="686"/>
      <c r="Q280" s="686"/>
      <c r="R280" s="686"/>
      <c r="S280" s="686"/>
      <c r="T280" s="686"/>
      <c r="U280" s="686"/>
      <c r="V280" s="686"/>
      <c r="W280" s="686"/>
      <c r="X280" s="686"/>
      <c r="Y280" s="686"/>
      <c r="Z280" s="686"/>
      <c r="AA280" s="62"/>
      <c r="AB280" s="62"/>
      <c r="AC280" s="62"/>
    </row>
    <row r="281" spans="1:68" ht="14.25" customHeight="1" x14ac:dyDescent="0.25">
      <c r="A281" s="687" t="s">
        <v>159</v>
      </c>
      <c r="B281" s="687"/>
      <c r="C281" s="687"/>
      <c r="D281" s="687"/>
      <c r="E281" s="687"/>
      <c r="F281" s="687"/>
      <c r="G281" s="687"/>
      <c r="H281" s="687"/>
      <c r="I281" s="687"/>
      <c r="J281" s="687"/>
      <c r="K281" s="687"/>
      <c r="L281" s="687"/>
      <c r="M281" s="687"/>
      <c r="N281" s="687"/>
      <c r="O281" s="687"/>
      <c r="P281" s="687"/>
      <c r="Q281" s="687"/>
      <c r="R281" s="687"/>
      <c r="S281" s="687"/>
      <c r="T281" s="687"/>
      <c r="U281" s="687"/>
      <c r="V281" s="687"/>
      <c r="W281" s="687"/>
      <c r="X281" s="687"/>
      <c r="Y281" s="687"/>
      <c r="Z281" s="687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88">
        <v>4680115880344</v>
      </c>
      <c r="E282" s="68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0"/>
      <c r="R282" s="690"/>
      <c r="S282" s="690"/>
      <c r="T282" s="69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7" t="s">
        <v>78</v>
      </c>
      <c r="B285" s="687"/>
      <c r="C285" s="687"/>
      <c r="D285" s="687"/>
      <c r="E285" s="687"/>
      <c r="F285" s="687"/>
      <c r="G285" s="687"/>
      <c r="H285" s="687"/>
      <c r="I285" s="687"/>
      <c r="J285" s="687"/>
      <c r="K285" s="687"/>
      <c r="L285" s="687"/>
      <c r="M285" s="687"/>
      <c r="N285" s="687"/>
      <c r="O285" s="687"/>
      <c r="P285" s="687"/>
      <c r="Q285" s="687"/>
      <c r="R285" s="687"/>
      <c r="S285" s="687"/>
      <c r="T285" s="687"/>
      <c r="U285" s="687"/>
      <c r="V285" s="687"/>
      <c r="W285" s="687"/>
      <c r="X285" s="687"/>
      <c r="Y285" s="687"/>
      <c r="Z285" s="687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88">
        <v>4680115884618</v>
      </c>
      <c r="E286" s="68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0"/>
      <c r="R286" s="690"/>
      <c r="S286" s="690"/>
      <c r="T286" s="69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6" t="s">
        <v>481</v>
      </c>
      <c r="B289" s="686"/>
      <c r="C289" s="686"/>
      <c r="D289" s="686"/>
      <c r="E289" s="686"/>
      <c r="F289" s="686"/>
      <c r="G289" s="686"/>
      <c r="H289" s="686"/>
      <c r="I289" s="686"/>
      <c r="J289" s="686"/>
      <c r="K289" s="686"/>
      <c r="L289" s="686"/>
      <c r="M289" s="686"/>
      <c r="N289" s="686"/>
      <c r="O289" s="686"/>
      <c r="P289" s="686"/>
      <c r="Q289" s="686"/>
      <c r="R289" s="686"/>
      <c r="S289" s="686"/>
      <c r="T289" s="686"/>
      <c r="U289" s="686"/>
      <c r="V289" s="686"/>
      <c r="W289" s="686"/>
      <c r="X289" s="686"/>
      <c r="Y289" s="686"/>
      <c r="Z289" s="686"/>
      <c r="AA289" s="62"/>
      <c r="AB289" s="62"/>
      <c r="AC289" s="62"/>
    </row>
    <row r="290" spans="1:68" ht="14.25" customHeight="1" x14ac:dyDescent="0.25">
      <c r="A290" s="687" t="s">
        <v>78</v>
      </c>
      <c r="B290" s="687"/>
      <c r="C290" s="687"/>
      <c r="D290" s="687"/>
      <c r="E290" s="687"/>
      <c r="F290" s="687"/>
      <c r="G290" s="687"/>
      <c r="H290" s="687"/>
      <c r="I290" s="687"/>
      <c r="J290" s="687"/>
      <c r="K290" s="687"/>
      <c r="L290" s="687"/>
      <c r="M290" s="687"/>
      <c r="N290" s="687"/>
      <c r="O290" s="687"/>
      <c r="P290" s="687"/>
      <c r="Q290" s="687"/>
      <c r="R290" s="687"/>
      <c r="S290" s="687"/>
      <c r="T290" s="687"/>
      <c r="U290" s="687"/>
      <c r="V290" s="687"/>
      <c r="W290" s="687"/>
      <c r="X290" s="687"/>
      <c r="Y290" s="687"/>
      <c r="Z290" s="687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88">
        <v>4680115880511</v>
      </c>
      <c r="E291" s="68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8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0"/>
      <c r="R291" s="690"/>
      <c r="S291" s="690"/>
      <c r="T291" s="691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0"/>
      <c r="B293" s="700"/>
      <c r="C293" s="700"/>
      <c r="D293" s="700"/>
      <c r="E293" s="700"/>
      <c r="F293" s="700"/>
      <c r="G293" s="700"/>
      <c r="H293" s="700"/>
      <c r="I293" s="700"/>
      <c r="J293" s="700"/>
      <c r="K293" s="700"/>
      <c r="L293" s="700"/>
      <c r="M293" s="700"/>
      <c r="N293" s="700"/>
      <c r="O293" s="701"/>
      <c r="P293" s="697" t="s">
        <v>40</v>
      </c>
      <c r="Q293" s="698"/>
      <c r="R293" s="698"/>
      <c r="S293" s="698"/>
      <c r="T293" s="698"/>
      <c r="U293" s="698"/>
      <c r="V293" s="699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6" t="s">
        <v>485</v>
      </c>
      <c r="B294" s="686"/>
      <c r="C294" s="686"/>
      <c r="D294" s="686"/>
      <c r="E294" s="686"/>
      <c r="F294" s="686"/>
      <c r="G294" s="686"/>
      <c r="H294" s="686"/>
      <c r="I294" s="686"/>
      <c r="J294" s="686"/>
      <c r="K294" s="686"/>
      <c r="L294" s="686"/>
      <c r="M294" s="686"/>
      <c r="N294" s="686"/>
      <c r="O294" s="686"/>
      <c r="P294" s="686"/>
      <c r="Q294" s="686"/>
      <c r="R294" s="686"/>
      <c r="S294" s="686"/>
      <c r="T294" s="686"/>
      <c r="U294" s="686"/>
      <c r="V294" s="686"/>
      <c r="W294" s="686"/>
      <c r="X294" s="686"/>
      <c r="Y294" s="686"/>
      <c r="Z294" s="686"/>
      <c r="AA294" s="62"/>
      <c r="AB294" s="62"/>
      <c r="AC294" s="62"/>
    </row>
    <row r="295" spans="1:68" ht="14.25" customHeight="1" x14ac:dyDescent="0.25">
      <c r="A295" s="687" t="s">
        <v>159</v>
      </c>
      <c r="B295" s="687"/>
      <c r="C295" s="687"/>
      <c r="D295" s="687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88">
        <v>4607091389845</v>
      </c>
      <c r="E296" s="68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8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0"/>
      <c r="R296" s="690"/>
      <c r="S296" s="690"/>
      <c r="T296" s="691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88">
        <v>4680115882881</v>
      </c>
      <c r="E297" s="68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8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0"/>
      <c r="R297" s="690"/>
      <c r="S297" s="690"/>
      <c r="T297" s="69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0"/>
      <c r="B298" s="700"/>
      <c r="C298" s="700"/>
      <c r="D298" s="700"/>
      <c r="E298" s="700"/>
      <c r="F298" s="700"/>
      <c r="G298" s="700"/>
      <c r="H298" s="700"/>
      <c r="I298" s="700"/>
      <c r="J298" s="700"/>
      <c r="K298" s="700"/>
      <c r="L298" s="700"/>
      <c r="M298" s="700"/>
      <c r="N298" s="700"/>
      <c r="O298" s="701"/>
      <c r="P298" s="697" t="s">
        <v>40</v>
      </c>
      <c r="Q298" s="698"/>
      <c r="R298" s="698"/>
      <c r="S298" s="698"/>
      <c r="T298" s="698"/>
      <c r="U298" s="698"/>
      <c r="V298" s="699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0"/>
      <c r="B299" s="700"/>
      <c r="C299" s="700"/>
      <c r="D299" s="700"/>
      <c r="E299" s="700"/>
      <c r="F299" s="700"/>
      <c r="G299" s="700"/>
      <c r="H299" s="700"/>
      <c r="I299" s="700"/>
      <c r="J299" s="700"/>
      <c r="K299" s="700"/>
      <c r="L299" s="700"/>
      <c r="M299" s="700"/>
      <c r="N299" s="700"/>
      <c r="O299" s="701"/>
      <c r="P299" s="697" t="s">
        <v>40</v>
      </c>
      <c r="Q299" s="698"/>
      <c r="R299" s="698"/>
      <c r="S299" s="698"/>
      <c r="T299" s="698"/>
      <c r="U299" s="698"/>
      <c r="V299" s="699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6" t="s">
        <v>491</v>
      </c>
      <c r="B300" s="686"/>
      <c r="C300" s="686"/>
      <c r="D300" s="686"/>
      <c r="E300" s="686"/>
      <c r="F300" s="686"/>
      <c r="G300" s="686"/>
      <c r="H300" s="686"/>
      <c r="I300" s="686"/>
      <c r="J300" s="686"/>
      <c r="K300" s="686"/>
      <c r="L300" s="686"/>
      <c r="M300" s="686"/>
      <c r="N300" s="686"/>
      <c r="O300" s="686"/>
      <c r="P300" s="686"/>
      <c r="Q300" s="686"/>
      <c r="R300" s="686"/>
      <c r="S300" s="686"/>
      <c r="T300" s="686"/>
      <c r="U300" s="686"/>
      <c r="V300" s="686"/>
      <c r="W300" s="686"/>
      <c r="X300" s="686"/>
      <c r="Y300" s="686"/>
      <c r="Z300" s="686"/>
      <c r="AA300" s="62"/>
      <c r="AB300" s="62"/>
      <c r="AC300" s="62"/>
    </row>
    <row r="301" spans="1:68" ht="14.25" customHeight="1" x14ac:dyDescent="0.25">
      <c r="A301" s="687" t="s">
        <v>107</v>
      </c>
      <c r="B301" s="687"/>
      <c r="C301" s="687"/>
      <c r="D301" s="687"/>
      <c r="E301" s="687"/>
      <c r="F301" s="687"/>
      <c r="G301" s="687"/>
      <c r="H301" s="687"/>
      <c r="I301" s="687"/>
      <c r="J301" s="687"/>
      <c r="K301" s="687"/>
      <c r="L301" s="687"/>
      <c r="M301" s="687"/>
      <c r="N301" s="687"/>
      <c r="O301" s="687"/>
      <c r="P301" s="687"/>
      <c r="Q301" s="687"/>
      <c r="R301" s="687"/>
      <c r="S301" s="687"/>
      <c r="T301" s="687"/>
      <c r="U301" s="687"/>
      <c r="V301" s="687"/>
      <c r="W301" s="687"/>
      <c r="X301" s="687"/>
      <c r="Y301" s="687"/>
      <c r="Z301" s="687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88">
        <v>4680115883703</v>
      </c>
      <c r="E302" s="68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0"/>
      <c r="R302" s="690"/>
      <c r="S302" s="690"/>
      <c r="T302" s="69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0"/>
      <c r="B303" s="700"/>
      <c r="C303" s="700"/>
      <c r="D303" s="700"/>
      <c r="E303" s="700"/>
      <c r="F303" s="700"/>
      <c r="G303" s="700"/>
      <c r="H303" s="700"/>
      <c r="I303" s="700"/>
      <c r="J303" s="700"/>
      <c r="K303" s="700"/>
      <c r="L303" s="700"/>
      <c r="M303" s="700"/>
      <c r="N303" s="700"/>
      <c r="O303" s="701"/>
      <c r="P303" s="697" t="s">
        <v>40</v>
      </c>
      <c r="Q303" s="698"/>
      <c r="R303" s="698"/>
      <c r="S303" s="698"/>
      <c r="T303" s="698"/>
      <c r="U303" s="698"/>
      <c r="V303" s="699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0"/>
      <c r="B304" s="700"/>
      <c r="C304" s="700"/>
      <c r="D304" s="700"/>
      <c r="E304" s="700"/>
      <c r="F304" s="700"/>
      <c r="G304" s="700"/>
      <c r="H304" s="700"/>
      <c r="I304" s="700"/>
      <c r="J304" s="700"/>
      <c r="K304" s="700"/>
      <c r="L304" s="700"/>
      <c r="M304" s="700"/>
      <c r="N304" s="700"/>
      <c r="O304" s="701"/>
      <c r="P304" s="697" t="s">
        <v>40</v>
      </c>
      <c r="Q304" s="698"/>
      <c r="R304" s="698"/>
      <c r="S304" s="698"/>
      <c r="T304" s="698"/>
      <c r="U304" s="698"/>
      <c r="V304" s="699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6" t="s">
        <v>496</v>
      </c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M305" s="686"/>
      <c r="N305" s="686"/>
      <c r="O305" s="686"/>
      <c r="P305" s="686"/>
      <c r="Q305" s="686"/>
      <c r="R305" s="686"/>
      <c r="S305" s="686"/>
      <c r="T305" s="686"/>
      <c r="U305" s="686"/>
      <c r="V305" s="686"/>
      <c r="W305" s="686"/>
      <c r="X305" s="686"/>
      <c r="Y305" s="686"/>
      <c r="Z305" s="686"/>
      <c r="AA305" s="62"/>
      <c r="AB305" s="62"/>
      <c r="AC305" s="62"/>
    </row>
    <row r="306" spans="1:68" ht="14.25" customHeight="1" x14ac:dyDescent="0.25">
      <c r="A306" s="687" t="s">
        <v>107</v>
      </c>
      <c r="B306" s="687"/>
      <c r="C306" s="687"/>
      <c r="D306" s="687"/>
      <c r="E306" s="687"/>
      <c r="F306" s="687"/>
      <c r="G306" s="687"/>
      <c r="H306" s="687"/>
      <c r="I306" s="687"/>
      <c r="J306" s="687"/>
      <c r="K306" s="687"/>
      <c r="L306" s="687"/>
      <c r="M306" s="687"/>
      <c r="N306" s="687"/>
      <c r="O306" s="687"/>
      <c r="P306" s="687"/>
      <c r="Q306" s="687"/>
      <c r="R306" s="687"/>
      <c r="S306" s="687"/>
      <c r="T306" s="687"/>
      <c r="U306" s="687"/>
      <c r="V306" s="687"/>
      <c r="W306" s="687"/>
      <c r="X306" s="687"/>
      <c r="Y306" s="687"/>
      <c r="Z306" s="687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88">
        <v>4680115885615</v>
      </c>
      <c r="E307" s="68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8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0"/>
      <c r="R307" s="690"/>
      <c r="S307" s="690"/>
      <c r="T307" s="6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88">
        <v>4680115885554</v>
      </c>
      <c r="E308" s="68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8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0"/>
      <c r="R308" s="690"/>
      <c r="S308" s="690"/>
      <c r="T308" s="6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88">
        <v>4680115885554</v>
      </c>
      <c r="E309" s="68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0"/>
      <c r="R309" s="690"/>
      <c r="S309" s="690"/>
      <c r="T309" s="6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88">
        <v>4680115885646</v>
      </c>
      <c r="E310" s="68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8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0"/>
      <c r="R310" s="690"/>
      <c r="S310" s="690"/>
      <c r="T310" s="6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88">
        <v>4680115885622</v>
      </c>
      <c r="E311" s="68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8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0"/>
      <c r="R311" s="690"/>
      <c r="S311" s="690"/>
      <c r="T311" s="69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88">
        <v>4680115885608</v>
      </c>
      <c r="E312" s="68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0"/>
      <c r="R312" s="690"/>
      <c r="S312" s="690"/>
      <c r="T312" s="69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700"/>
      <c r="B313" s="700"/>
      <c r="C313" s="700"/>
      <c r="D313" s="700"/>
      <c r="E313" s="700"/>
      <c r="F313" s="700"/>
      <c r="G313" s="700"/>
      <c r="H313" s="700"/>
      <c r="I313" s="700"/>
      <c r="J313" s="700"/>
      <c r="K313" s="700"/>
      <c r="L313" s="700"/>
      <c r="M313" s="700"/>
      <c r="N313" s="700"/>
      <c r="O313" s="701"/>
      <c r="P313" s="697" t="s">
        <v>40</v>
      </c>
      <c r="Q313" s="698"/>
      <c r="R313" s="698"/>
      <c r="S313" s="698"/>
      <c r="T313" s="698"/>
      <c r="U313" s="698"/>
      <c r="V313" s="699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00"/>
      <c r="B314" s="700"/>
      <c r="C314" s="700"/>
      <c r="D314" s="700"/>
      <c r="E314" s="700"/>
      <c r="F314" s="700"/>
      <c r="G314" s="700"/>
      <c r="H314" s="700"/>
      <c r="I314" s="700"/>
      <c r="J314" s="700"/>
      <c r="K314" s="700"/>
      <c r="L314" s="700"/>
      <c r="M314" s="700"/>
      <c r="N314" s="700"/>
      <c r="O314" s="701"/>
      <c r="P314" s="697" t="s">
        <v>40</v>
      </c>
      <c r="Q314" s="698"/>
      <c r="R314" s="698"/>
      <c r="S314" s="698"/>
      <c r="T314" s="698"/>
      <c r="U314" s="698"/>
      <c r="V314" s="699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87" t="s">
        <v>159</v>
      </c>
      <c r="B315" s="687"/>
      <c r="C315" s="687"/>
      <c r="D315" s="687"/>
      <c r="E315" s="687"/>
      <c r="F315" s="687"/>
      <c r="G315" s="687"/>
      <c r="H315" s="687"/>
      <c r="I315" s="687"/>
      <c r="J315" s="687"/>
      <c r="K315" s="687"/>
      <c r="L315" s="687"/>
      <c r="M315" s="687"/>
      <c r="N315" s="687"/>
      <c r="O315" s="687"/>
      <c r="P315" s="687"/>
      <c r="Q315" s="687"/>
      <c r="R315" s="687"/>
      <c r="S315" s="687"/>
      <c r="T315" s="687"/>
      <c r="U315" s="687"/>
      <c r="V315" s="687"/>
      <c r="W315" s="687"/>
      <c r="X315" s="687"/>
      <c r="Y315" s="687"/>
      <c r="Z315" s="687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88">
        <v>4607091387193</v>
      </c>
      <c r="E316" s="68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8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0"/>
      <c r="R316" s="690"/>
      <c r="S316" s="690"/>
      <c r="T316" s="691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88">
        <v>4607091387230</v>
      </c>
      <c r="E317" s="68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0"/>
      <c r="R317" s="690"/>
      <c r="S317" s="690"/>
      <c r="T317" s="69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88">
        <v>4607091387292</v>
      </c>
      <c r="E318" s="68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0"/>
      <c r="R318" s="690"/>
      <c r="S318" s="690"/>
      <c r="T318" s="69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88">
        <v>4607091387285</v>
      </c>
      <c r="E319" s="68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8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0"/>
      <c r="R319" s="690"/>
      <c r="S319" s="690"/>
      <c r="T319" s="6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00"/>
      <c r="B320" s="700"/>
      <c r="C320" s="700"/>
      <c r="D320" s="700"/>
      <c r="E320" s="700"/>
      <c r="F320" s="700"/>
      <c r="G320" s="700"/>
      <c r="H320" s="700"/>
      <c r="I320" s="700"/>
      <c r="J320" s="700"/>
      <c r="K320" s="700"/>
      <c r="L320" s="700"/>
      <c r="M320" s="700"/>
      <c r="N320" s="700"/>
      <c r="O320" s="701"/>
      <c r="P320" s="697" t="s">
        <v>40</v>
      </c>
      <c r="Q320" s="698"/>
      <c r="R320" s="698"/>
      <c r="S320" s="698"/>
      <c r="T320" s="698"/>
      <c r="U320" s="698"/>
      <c r="V320" s="699"/>
      <c r="W320" s="40" t="s">
        <v>39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700"/>
      <c r="B321" s="700"/>
      <c r="C321" s="700"/>
      <c r="D321" s="700"/>
      <c r="E321" s="700"/>
      <c r="F321" s="700"/>
      <c r="G321" s="700"/>
      <c r="H321" s="700"/>
      <c r="I321" s="700"/>
      <c r="J321" s="700"/>
      <c r="K321" s="700"/>
      <c r="L321" s="700"/>
      <c r="M321" s="700"/>
      <c r="N321" s="700"/>
      <c r="O321" s="701"/>
      <c r="P321" s="697" t="s">
        <v>40</v>
      </c>
      <c r="Q321" s="698"/>
      <c r="R321" s="698"/>
      <c r="S321" s="698"/>
      <c r="T321" s="698"/>
      <c r="U321" s="698"/>
      <c r="V321" s="699"/>
      <c r="W321" s="40" t="s">
        <v>0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87" t="s">
        <v>78</v>
      </c>
      <c r="B322" s="687"/>
      <c r="C322" s="687"/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Q322" s="687"/>
      <c r="R322" s="687"/>
      <c r="S322" s="687"/>
      <c r="T322" s="687"/>
      <c r="U322" s="687"/>
      <c r="V322" s="687"/>
      <c r="W322" s="687"/>
      <c r="X322" s="687"/>
      <c r="Y322" s="687"/>
      <c r="Z322" s="687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88">
        <v>4607091387766</v>
      </c>
      <c r="E323" s="68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0"/>
      <c r="R323" s="690"/>
      <c r="S323" s="690"/>
      <c r="T323" s="69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88">
        <v>4607091387957</v>
      </c>
      <c r="E324" s="68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8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0"/>
      <c r="R324" s="690"/>
      <c r="S324" s="690"/>
      <c r="T324" s="691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88">
        <v>4607091387964</v>
      </c>
      <c r="E325" s="68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0"/>
      <c r="R325" s="690"/>
      <c r="S325" s="690"/>
      <c r="T325" s="69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88">
        <v>4680115884588</v>
      </c>
      <c r="E326" s="68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0"/>
      <c r="R326" s="690"/>
      <c r="S326" s="690"/>
      <c r="T326" s="69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88">
        <v>4607091387513</v>
      </c>
      <c r="E327" s="68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0"/>
      <c r="R327" s="690"/>
      <c r="S327" s="690"/>
      <c r="T327" s="69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87" t="s">
        <v>185</v>
      </c>
      <c r="B330" s="68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X330" s="687"/>
      <c r="Y330" s="687"/>
      <c r="Z330" s="687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88">
        <v>4607091380880</v>
      </c>
      <c r="E331" s="68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0"/>
      <c r="R331" s="690"/>
      <c r="S331" s="690"/>
      <c r="T331" s="69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88">
        <v>4607091384482</v>
      </c>
      <c r="E332" s="68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0"/>
      <c r="R332" s="690"/>
      <c r="S332" s="690"/>
      <c r="T332" s="69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88">
        <v>4607091380897</v>
      </c>
      <c r="E333" s="68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8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0"/>
      <c r="R333" s="690"/>
      <c r="S333" s="690"/>
      <c r="T333" s="69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00"/>
      <c r="B334" s="700"/>
      <c r="C334" s="700"/>
      <c r="D334" s="700"/>
      <c r="E334" s="700"/>
      <c r="F334" s="700"/>
      <c r="G334" s="700"/>
      <c r="H334" s="700"/>
      <c r="I334" s="700"/>
      <c r="J334" s="700"/>
      <c r="K334" s="700"/>
      <c r="L334" s="700"/>
      <c r="M334" s="700"/>
      <c r="N334" s="700"/>
      <c r="O334" s="701"/>
      <c r="P334" s="697" t="s">
        <v>40</v>
      </c>
      <c r="Q334" s="698"/>
      <c r="R334" s="698"/>
      <c r="S334" s="698"/>
      <c r="T334" s="698"/>
      <c r="U334" s="698"/>
      <c r="V334" s="699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87" t="s">
        <v>99</v>
      </c>
      <c r="B336" s="687"/>
      <c r="C336" s="687"/>
      <c r="D336" s="687"/>
      <c r="E336" s="687"/>
      <c r="F336" s="687"/>
      <c r="G336" s="687"/>
      <c r="H336" s="687"/>
      <c r="I336" s="687"/>
      <c r="J336" s="687"/>
      <c r="K336" s="687"/>
      <c r="L336" s="687"/>
      <c r="M336" s="687"/>
      <c r="N336" s="687"/>
      <c r="O336" s="687"/>
      <c r="P336" s="687"/>
      <c r="Q336" s="687"/>
      <c r="R336" s="687"/>
      <c r="S336" s="687"/>
      <c r="T336" s="687"/>
      <c r="U336" s="687"/>
      <c r="V336" s="687"/>
      <c r="W336" s="687"/>
      <c r="X336" s="687"/>
      <c r="Y336" s="687"/>
      <c r="Z336" s="687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88">
        <v>4680115886476</v>
      </c>
      <c r="E337" s="68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857" t="s">
        <v>550</v>
      </c>
      <c r="Q337" s="690"/>
      <c r="R337" s="690"/>
      <c r="S337" s="690"/>
      <c r="T337" s="6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88">
        <v>4607091388374</v>
      </c>
      <c r="E338" s="68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858" t="s">
        <v>554</v>
      </c>
      <c r="Q338" s="690"/>
      <c r="R338" s="690"/>
      <c r="S338" s="690"/>
      <c r="T338" s="691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88">
        <v>4607091383102</v>
      </c>
      <c r="E339" s="68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8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0"/>
      <c r="R339" s="690"/>
      <c r="S339" s="690"/>
      <c r="T339" s="691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88">
        <v>4607091388404</v>
      </c>
      <c r="E340" s="68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0"/>
      <c r="R340" s="690"/>
      <c r="S340" s="690"/>
      <c r="T340" s="69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0"/>
      <c r="B341" s="700"/>
      <c r="C341" s="700"/>
      <c r="D341" s="700"/>
      <c r="E341" s="700"/>
      <c r="F341" s="700"/>
      <c r="G341" s="700"/>
      <c r="H341" s="700"/>
      <c r="I341" s="700"/>
      <c r="J341" s="700"/>
      <c r="K341" s="700"/>
      <c r="L341" s="700"/>
      <c r="M341" s="700"/>
      <c r="N341" s="700"/>
      <c r="O341" s="701"/>
      <c r="P341" s="697" t="s">
        <v>40</v>
      </c>
      <c r="Q341" s="698"/>
      <c r="R341" s="698"/>
      <c r="S341" s="698"/>
      <c r="T341" s="698"/>
      <c r="U341" s="698"/>
      <c r="V341" s="699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0"/>
      <c r="B342" s="700"/>
      <c r="C342" s="700"/>
      <c r="D342" s="700"/>
      <c r="E342" s="700"/>
      <c r="F342" s="700"/>
      <c r="G342" s="700"/>
      <c r="H342" s="700"/>
      <c r="I342" s="700"/>
      <c r="J342" s="700"/>
      <c r="K342" s="700"/>
      <c r="L342" s="700"/>
      <c r="M342" s="700"/>
      <c r="N342" s="700"/>
      <c r="O342" s="701"/>
      <c r="P342" s="697" t="s">
        <v>40</v>
      </c>
      <c r="Q342" s="698"/>
      <c r="R342" s="698"/>
      <c r="S342" s="698"/>
      <c r="T342" s="698"/>
      <c r="U342" s="698"/>
      <c r="V342" s="699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7" t="s">
        <v>561</v>
      </c>
      <c r="B343" s="687"/>
      <c r="C343" s="687"/>
      <c r="D343" s="687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88">
        <v>4680115881808</v>
      </c>
      <c r="E344" s="68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0"/>
      <c r="R344" s="690"/>
      <c r="S344" s="690"/>
      <c r="T344" s="69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88">
        <v>4680115881822</v>
      </c>
      <c r="E345" s="68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8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0"/>
      <c r="R345" s="690"/>
      <c r="S345" s="690"/>
      <c r="T345" s="69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88">
        <v>4680115880016</v>
      </c>
      <c r="E346" s="68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0"/>
      <c r="R346" s="690"/>
      <c r="S346" s="690"/>
      <c r="T346" s="6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0"/>
      <c r="B347" s="700"/>
      <c r="C347" s="700"/>
      <c r="D347" s="700"/>
      <c r="E347" s="700"/>
      <c r="F347" s="700"/>
      <c r="G347" s="700"/>
      <c r="H347" s="700"/>
      <c r="I347" s="700"/>
      <c r="J347" s="700"/>
      <c r="K347" s="700"/>
      <c r="L347" s="700"/>
      <c r="M347" s="700"/>
      <c r="N347" s="700"/>
      <c r="O347" s="701"/>
      <c r="P347" s="697" t="s">
        <v>40</v>
      </c>
      <c r="Q347" s="698"/>
      <c r="R347" s="698"/>
      <c r="S347" s="698"/>
      <c r="T347" s="698"/>
      <c r="U347" s="698"/>
      <c r="V347" s="699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0"/>
      <c r="B348" s="700"/>
      <c r="C348" s="700"/>
      <c r="D348" s="700"/>
      <c r="E348" s="700"/>
      <c r="F348" s="700"/>
      <c r="G348" s="700"/>
      <c r="H348" s="700"/>
      <c r="I348" s="700"/>
      <c r="J348" s="700"/>
      <c r="K348" s="700"/>
      <c r="L348" s="700"/>
      <c r="M348" s="700"/>
      <c r="N348" s="700"/>
      <c r="O348" s="701"/>
      <c r="P348" s="697" t="s">
        <v>40</v>
      </c>
      <c r="Q348" s="698"/>
      <c r="R348" s="698"/>
      <c r="S348" s="698"/>
      <c r="T348" s="698"/>
      <c r="U348" s="698"/>
      <c r="V348" s="699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6" t="s">
        <v>570</v>
      </c>
      <c r="B349" s="686"/>
      <c r="C349" s="686"/>
      <c r="D349" s="686"/>
      <c r="E349" s="686"/>
      <c r="F349" s="686"/>
      <c r="G349" s="686"/>
      <c r="H349" s="686"/>
      <c r="I349" s="686"/>
      <c r="J349" s="686"/>
      <c r="K349" s="686"/>
      <c r="L349" s="686"/>
      <c r="M349" s="686"/>
      <c r="N349" s="686"/>
      <c r="O349" s="686"/>
      <c r="P349" s="686"/>
      <c r="Q349" s="686"/>
      <c r="R349" s="686"/>
      <c r="S349" s="686"/>
      <c r="T349" s="686"/>
      <c r="U349" s="686"/>
      <c r="V349" s="686"/>
      <c r="W349" s="686"/>
      <c r="X349" s="686"/>
      <c r="Y349" s="686"/>
      <c r="Z349" s="686"/>
      <c r="AA349" s="62"/>
      <c r="AB349" s="62"/>
      <c r="AC349" s="62"/>
    </row>
    <row r="350" spans="1:68" ht="14.25" customHeight="1" x14ac:dyDescent="0.25">
      <c r="A350" s="687" t="s">
        <v>159</v>
      </c>
      <c r="B350" s="687"/>
      <c r="C350" s="687"/>
      <c r="D350" s="687"/>
      <c r="E350" s="687"/>
      <c r="F350" s="687"/>
      <c r="G350" s="687"/>
      <c r="H350" s="687"/>
      <c r="I350" s="687"/>
      <c r="J350" s="687"/>
      <c r="K350" s="687"/>
      <c r="L350" s="687"/>
      <c r="M350" s="687"/>
      <c r="N350" s="687"/>
      <c r="O350" s="687"/>
      <c r="P350" s="687"/>
      <c r="Q350" s="687"/>
      <c r="R350" s="687"/>
      <c r="S350" s="687"/>
      <c r="T350" s="687"/>
      <c r="U350" s="687"/>
      <c r="V350" s="687"/>
      <c r="W350" s="687"/>
      <c r="X350" s="687"/>
      <c r="Y350" s="687"/>
      <c r="Z350" s="687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88">
        <v>4607091383836</v>
      </c>
      <c r="E351" s="68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8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0"/>
      <c r="R351" s="690"/>
      <c r="S351" s="690"/>
      <c r="T351" s="6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0"/>
      <c r="B352" s="700"/>
      <c r="C352" s="700"/>
      <c r="D352" s="700"/>
      <c r="E352" s="700"/>
      <c r="F352" s="700"/>
      <c r="G352" s="700"/>
      <c r="H352" s="700"/>
      <c r="I352" s="700"/>
      <c r="J352" s="700"/>
      <c r="K352" s="700"/>
      <c r="L352" s="700"/>
      <c r="M352" s="700"/>
      <c r="N352" s="700"/>
      <c r="O352" s="701"/>
      <c r="P352" s="697" t="s">
        <v>40</v>
      </c>
      <c r="Q352" s="698"/>
      <c r="R352" s="698"/>
      <c r="S352" s="698"/>
      <c r="T352" s="698"/>
      <c r="U352" s="698"/>
      <c r="V352" s="69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0"/>
      <c r="B353" s="700"/>
      <c r="C353" s="700"/>
      <c r="D353" s="700"/>
      <c r="E353" s="700"/>
      <c r="F353" s="700"/>
      <c r="G353" s="700"/>
      <c r="H353" s="700"/>
      <c r="I353" s="700"/>
      <c r="J353" s="700"/>
      <c r="K353" s="700"/>
      <c r="L353" s="700"/>
      <c r="M353" s="700"/>
      <c r="N353" s="700"/>
      <c r="O353" s="701"/>
      <c r="P353" s="697" t="s">
        <v>40</v>
      </c>
      <c r="Q353" s="698"/>
      <c r="R353" s="698"/>
      <c r="S353" s="698"/>
      <c r="T353" s="698"/>
      <c r="U353" s="698"/>
      <c r="V353" s="69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7" t="s">
        <v>78</v>
      </c>
      <c r="B354" s="687"/>
      <c r="C354" s="687"/>
      <c r="D354" s="687"/>
      <c r="E354" s="687"/>
      <c r="F354" s="687"/>
      <c r="G354" s="687"/>
      <c r="H354" s="687"/>
      <c r="I354" s="687"/>
      <c r="J354" s="687"/>
      <c r="K354" s="687"/>
      <c r="L354" s="687"/>
      <c r="M354" s="687"/>
      <c r="N354" s="687"/>
      <c r="O354" s="687"/>
      <c r="P354" s="687"/>
      <c r="Q354" s="687"/>
      <c r="R354" s="687"/>
      <c r="S354" s="687"/>
      <c r="T354" s="687"/>
      <c r="U354" s="687"/>
      <c r="V354" s="687"/>
      <c r="W354" s="687"/>
      <c r="X354" s="687"/>
      <c r="Y354" s="687"/>
      <c r="Z354" s="687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88">
        <v>4607091387919</v>
      </c>
      <c r="E355" s="68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8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0"/>
      <c r="R355" s="690"/>
      <c r="S355" s="690"/>
      <c r="T355" s="69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88">
        <v>4680115883604</v>
      </c>
      <c r="E356" s="68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0"/>
      <c r="R356" s="690"/>
      <c r="S356" s="690"/>
      <c r="T356" s="69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88">
        <v>4680115883567</v>
      </c>
      <c r="E357" s="68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8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0"/>
      <c r="R357" s="690"/>
      <c r="S357" s="690"/>
      <c r="T357" s="69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0" t="s">
        <v>39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00"/>
      <c r="B359" s="700"/>
      <c r="C359" s="700"/>
      <c r="D359" s="700"/>
      <c r="E359" s="700"/>
      <c r="F359" s="700"/>
      <c r="G359" s="700"/>
      <c r="H359" s="700"/>
      <c r="I359" s="700"/>
      <c r="J359" s="700"/>
      <c r="K359" s="700"/>
      <c r="L359" s="700"/>
      <c r="M359" s="700"/>
      <c r="N359" s="700"/>
      <c r="O359" s="701"/>
      <c r="P359" s="697" t="s">
        <v>40</v>
      </c>
      <c r="Q359" s="698"/>
      <c r="R359" s="698"/>
      <c r="S359" s="698"/>
      <c r="T359" s="698"/>
      <c r="U359" s="698"/>
      <c r="V359" s="699"/>
      <c r="W359" s="40" t="s">
        <v>0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85" t="s">
        <v>583</v>
      </c>
      <c r="B360" s="685"/>
      <c r="C360" s="685"/>
      <c r="D360" s="685"/>
      <c r="E360" s="685"/>
      <c r="F360" s="685"/>
      <c r="G360" s="685"/>
      <c r="H360" s="685"/>
      <c r="I360" s="685"/>
      <c r="J360" s="685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  <c r="AA360" s="52"/>
      <c r="AB360" s="52"/>
      <c r="AC360" s="52"/>
    </row>
    <row r="361" spans="1:68" ht="16.5" customHeight="1" x14ac:dyDescent="0.25">
      <c r="A361" s="686" t="s">
        <v>584</v>
      </c>
      <c r="B361" s="686"/>
      <c r="C361" s="686"/>
      <c r="D361" s="686"/>
      <c r="E361" s="686"/>
      <c r="F361" s="686"/>
      <c r="G361" s="686"/>
      <c r="H361" s="686"/>
      <c r="I361" s="686"/>
      <c r="J361" s="686"/>
      <c r="K361" s="686"/>
      <c r="L361" s="686"/>
      <c r="M361" s="686"/>
      <c r="N361" s="686"/>
      <c r="O361" s="686"/>
      <c r="P361" s="686"/>
      <c r="Q361" s="686"/>
      <c r="R361" s="686"/>
      <c r="S361" s="686"/>
      <c r="T361" s="686"/>
      <c r="U361" s="686"/>
      <c r="V361" s="686"/>
      <c r="W361" s="686"/>
      <c r="X361" s="686"/>
      <c r="Y361" s="686"/>
      <c r="Z361" s="686"/>
      <c r="AA361" s="62"/>
      <c r="AB361" s="62"/>
      <c r="AC361" s="62"/>
    </row>
    <row r="362" spans="1:68" ht="14.25" customHeight="1" x14ac:dyDescent="0.25">
      <c r="A362" s="687" t="s">
        <v>107</v>
      </c>
      <c r="B362" s="687"/>
      <c r="C362" s="687"/>
      <c r="D362" s="687"/>
      <c r="E362" s="687"/>
      <c r="F362" s="687"/>
      <c r="G362" s="687"/>
      <c r="H362" s="687"/>
      <c r="I362" s="687"/>
      <c r="J362" s="687"/>
      <c r="K362" s="687"/>
      <c r="L362" s="687"/>
      <c r="M362" s="687"/>
      <c r="N362" s="687"/>
      <c r="O362" s="687"/>
      <c r="P362" s="687"/>
      <c r="Q362" s="687"/>
      <c r="R362" s="687"/>
      <c r="S362" s="687"/>
      <c r="T362" s="687"/>
      <c r="U362" s="687"/>
      <c r="V362" s="687"/>
      <c r="W362" s="687"/>
      <c r="X362" s="687"/>
      <c r="Y362" s="687"/>
      <c r="Z362" s="687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88">
        <v>4680115884847</v>
      </c>
      <c r="E363" s="68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0"/>
      <c r="R363" s="690"/>
      <c r="S363" s="690"/>
      <c r="T363" s="69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88">
        <v>4680115884854</v>
      </c>
      <c r="E364" s="68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8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0"/>
      <c r="R364" s="690"/>
      <c r="S364" s="690"/>
      <c r="T364" s="69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88">
        <v>4607091383997</v>
      </c>
      <c r="E365" s="68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90"/>
      <c r="R365" s="690"/>
      <c r="S365" s="690"/>
      <c r="T365" s="69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88">
        <v>4680115884830</v>
      </c>
      <c r="E366" s="68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90"/>
      <c r="R366" s="690"/>
      <c r="S366" s="690"/>
      <c r="T366" s="69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88">
        <v>4680115882638</v>
      </c>
      <c r="E367" s="68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8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0"/>
      <c r="R367" s="690"/>
      <c r="S367" s="690"/>
      <c r="T367" s="69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88">
        <v>4680115884922</v>
      </c>
      <c r="E368" s="68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8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0"/>
      <c r="R368" s="690"/>
      <c r="S368" s="690"/>
      <c r="T368" s="69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88">
        <v>4680115884861</v>
      </c>
      <c r="E369" s="68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8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0"/>
      <c r="R369" s="690"/>
      <c r="S369" s="690"/>
      <c r="T369" s="69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0"/>
      <c r="B370" s="700"/>
      <c r="C370" s="700"/>
      <c r="D370" s="700"/>
      <c r="E370" s="700"/>
      <c r="F370" s="700"/>
      <c r="G370" s="700"/>
      <c r="H370" s="700"/>
      <c r="I370" s="700"/>
      <c r="J370" s="700"/>
      <c r="K370" s="700"/>
      <c r="L370" s="700"/>
      <c r="M370" s="700"/>
      <c r="N370" s="700"/>
      <c r="O370" s="701"/>
      <c r="P370" s="697" t="s">
        <v>40</v>
      </c>
      <c r="Q370" s="698"/>
      <c r="R370" s="698"/>
      <c r="S370" s="698"/>
      <c r="T370" s="698"/>
      <c r="U370" s="698"/>
      <c r="V370" s="699"/>
      <c r="W370" s="40" t="s">
        <v>39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00"/>
      <c r="B371" s="700"/>
      <c r="C371" s="700"/>
      <c r="D371" s="700"/>
      <c r="E371" s="700"/>
      <c r="F371" s="700"/>
      <c r="G371" s="700"/>
      <c r="H371" s="700"/>
      <c r="I371" s="700"/>
      <c r="J371" s="700"/>
      <c r="K371" s="700"/>
      <c r="L371" s="700"/>
      <c r="M371" s="700"/>
      <c r="N371" s="700"/>
      <c r="O371" s="701"/>
      <c r="P371" s="697" t="s">
        <v>40</v>
      </c>
      <c r="Q371" s="698"/>
      <c r="R371" s="698"/>
      <c r="S371" s="698"/>
      <c r="T371" s="698"/>
      <c r="U371" s="698"/>
      <c r="V371" s="699"/>
      <c r="W371" s="40" t="s">
        <v>0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customHeight="1" x14ac:dyDescent="0.25">
      <c r="A372" s="687" t="s">
        <v>148</v>
      </c>
      <c r="B372" s="687"/>
      <c r="C372" s="687"/>
      <c r="D372" s="687"/>
      <c r="E372" s="687"/>
      <c r="F372" s="687"/>
      <c r="G372" s="687"/>
      <c r="H372" s="687"/>
      <c r="I372" s="687"/>
      <c r="J372" s="687"/>
      <c r="K372" s="687"/>
      <c r="L372" s="687"/>
      <c r="M372" s="687"/>
      <c r="N372" s="687"/>
      <c r="O372" s="687"/>
      <c r="P372" s="687"/>
      <c r="Q372" s="687"/>
      <c r="R372" s="687"/>
      <c r="S372" s="687"/>
      <c r="T372" s="687"/>
      <c r="U372" s="687"/>
      <c r="V372" s="687"/>
      <c r="W372" s="687"/>
      <c r="X372" s="687"/>
      <c r="Y372" s="687"/>
      <c r="Z372" s="687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88">
        <v>4607091383980</v>
      </c>
      <c r="E373" s="68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0"/>
      <c r="R373" s="690"/>
      <c r="S373" s="690"/>
      <c r="T373" s="69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88">
        <v>4607091384178</v>
      </c>
      <c r="E374" s="68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0"/>
      <c r="R374" s="690"/>
      <c r="S374" s="690"/>
      <c r="T374" s="69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0" t="s">
        <v>39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700"/>
      <c r="B376" s="700"/>
      <c r="C376" s="700"/>
      <c r="D376" s="700"/>
      <c r="E376" s="700"/>
      <c r="F376" s="700"/>
      <c r="G376" s="700"/>
      <c r="H376" s="700"/>
      <c r="I376" s="700"/>
      <c r="J376" s="700"/>
      <c r="K376" s="700"/>
      <c r="L376" s="700"/>
      <c r="M376" s="700"/>
      <c r="N376" s="700"/>
      <c r="O376" s="701"/>
      <c r="P376" s="697" t="s">
        <v>40</v>
      </c>
      <c r="Q376" s="698"/>
      <c r="R376" s="698"/>
      <c r="S376" s="698"/>
      <c r="T376" s="698"/>
      <c r="U376" s="698"/>
      <c r="V376" s="699"/>
      <c r="W376" s="40" t="s">
        <v>0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87" t="s">
        <v>78</v>
      </c>
      <c r="B377" s="687"/>
      <c r="C377" s="687"/>
      <c r="D377" s="687"/>
      <c r="E377" s="687"/>
      <c r="F377" s="687"/>
      <c r="G377" s="687"/>
      <c r="H377" s="687"/>
      <c r="I377" s="687"/>
      <c r="J377" s="687"/>
      <c r="K377" s="687"/>
      <c r="L377" s="687"/>
      <c r="M377" s="687"/>
      <c r="N377" s="687"/>
      <c r="O377" s="687"/>
      <c r="P377" s="687"/>
      <c r="Q377" s="687"/>
      <c r="R377" s="687"/>
      <c r="S377" s="687"/>
      <c r="T377" s="687"/>
      <c r="U377" s="687"/>
      <c r="V377" s="687"/>
      <c r="W377" s="687"/>
      <c r="X377" s="687"/>
      <c r="Y377" s="687"/>
      <c r="Z377" s="687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88">
        <v>4607091383928</v>
      </c>
      <c r="E378" s="68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87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0"/>
      <c r="R378" s="690"/>
      <c r="S378" s="690"/>
      <c r="T378" s="691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88">
        <v>4607091384260</v>
      </c>
      <c r="E379" s="68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0"/>
      <c r="R379" s="690"/>
      <c r="S379" s="690"/>
      <c r="T379" s="691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700"/>
      <c r="B380" s="700"/>
      <c r="C380" s="700"/>
      <c r="D380" s="700"/>
      <c r="E380" s="700"/>
      <c r="F380" s="700"/>
      <c r="G380" s="700"/>
      <c r="H380" s="700"/>
      <c r="I380" s="700"/>
      <c r="J380" s="700"/>
      <c r="K380" s="700"/>
      <c r="L380" s="700"/>
      <c r="M380" s="700"/>
      <c r="N380" s="700"/>
      <c r="O380" s="701"/>
      <c r="P380" s="697" t="s">
        <v>40</v>
      </c>
      <c r="Q380" s="698"/>
      <c r="R380" s="698"/>
      <c r="S380" s="698"/>
      <c r="T380" s="698"/>
      <c r="U380" s="698"/>
      <c r="V380" s="699"/>
      <c r="W380" s="40" t="s">
        <v>39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700"/>
      <c r="B381" s="700"/>
      <c r="C381" s="700"/>
      <c r="D381" s="700"/>
      <c r="E381" s="700"/>
      <c r="F381" s="700"/>
      <c r="G381" s="700"/>
      <c r="H381" s="700"/>
      <c r="I381" s="700"/>
      <c r="J381" s="700"/>
      <c r="K381" s="700"/>
      <c r="L381" s="700"/>
      <c r="M381" s="700"/>
      <c r="N381" s="700"/>
      <c r="O381" s="701"/>
      <c r="P381" s="697" t="s">
        <v>40</v>
      </c>
      <c r="Q381" s="698"/>
      <c r="R381" s="698"/>
      <c r="S381" s="698"/>
      <c r="T381" s="698"/>
      <c r="U381" s="698"/>
      <c r="V381" s="699"/>
      <c r="W381" s="40" t="s">
        <v>0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87" t="s">
        <v>185</v>
      </c>
      <c r="B382" s="687"/>
      <c r="C382" s="687"/>
      <c r="D382" s="687"/>
      <c r="E382" s="687"/>
      <c r="F382" s="687"/>
      <c r="G382" s="687"/>
      <c r="H382" s="687"/>
      <c r="I382" s="687"/>
      <c r="J382" s="687"/>
      <c r="K382" s="687"/>
      <c r="L382" s="687"/>
      <c r="M382" s="687"/>
      <c r="N382" s="687"/>
      <c r="O382" s="687"/>
      <c r="P382" s="687"/>
      <c r="Q382" s="687"/>
      <c r="R382" s="687"/>
      <c r="S382" s="687"/>
      <c r="T382" s="687"/>
      <c r="U382" s="687"/>
      <c r="V382" s="687"/>
      <c r="W382" s="687"/>
      <c r="X382" s="687"/>
      <c r="Y382" s="687"/>
      <c r="Z382" s="687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88">
        <v>4607091384673</v>
      </c>
      <c r="E383" s="68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0"/>
      <c r="R383" s="690"/>
      <c r="S383" s="690"/>
      <c r="T383" s="69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0"/>
      <c r="B384" s="700"/>
      <c r="C384" s="700"/>
      <c r="D384" s="700"/>
      <c r="E384" s="700"/>
      <c r="F384" s="700"/>
      <c r="G384" s="700"/>
      <c r="H384" s="700"/>
      <c r="I384" s="700"/>
      <c r="J384" s="700"/>
      <c r="K384" s="700"/>
      <c r="L384" s="700"/>
      <c r="M384" s="700"/>
      <c r="N384" s="700"/>
      <c r="O384" s="701"/>
      <c r="P384" s="697" t="s">
        <v>40</v>
      </c>
      <c r="Q384" s="698"/>
      <c r="R384" s="698"/>
      <c r="S384" s="698"/>
      <c r="T384" s="698"/>
      <c r="U384" s="698"/>
      <c r="V384" s="699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700"/>
      <c r="B385" s="700"/>
      <c r="C385" s="700"/>
      <c r="D385" s="700"/>
      <c r="E385" s="700"/>
      <c r="F385" s="700"/>
      <c r="G385" s="700"/>
      <c r="H385" s="700"/>
      <c r="I385" s="700"/>
      <c r="J385" s="700"/>
      <c r="K385" s="700"/>
      <c r="L385" s="700"/>
      <c r="M385" s="700"/>
      <c r="N385" s="700"/>
      <c r="O385" s="701"/>
      <c r="P385" s="697" t="s">
        <v>40</v>
      </c>
      <c r="Q385" s="698"/>
      <c r="R385" s="698"/>
      <c r="S385" s="698"/>
      <c r="T385" s="698"/>
      <c r="U385" s="698"/>
      <c r="V385" s="699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86" t="s">
        <v>618</v>
      </c>
      <c r="B386" s="686"/>
      <c r="C386" s="686"/>
      <c r="D386" s="686"/>
      <c r="E386" s="686"/>
      <c r="F386" s="686"/>
      <c r="G386" s="686"/>
      <c r="H386" s="686"/>
      <c r="I386" s="686"/>
      <c r="J386" s="686"/>
      <c r="K386" s="686"/>
      <c r="L386" s="686"/>
      <c r="M386" s="686"/>
      <c r="N386" s="686"/>
      <c r="O386" s="686"/>
      <c r="P386" s="686"/>
      <c r="Q386" s="686"/>
      <c r="R386" s="686"/>
      <c r="S386" s="686"/>
      <c r="T386" s="686"/>
      <c r="U386" s="686"/>
      <c r="V386" s="686"/>
      <c r="W386" s="686"/>
      <c r="X386" s="686"/>
      <c r="Y386" s="686"/>
      <c r="Z386" s="686"/>
      <c r="AA386" s="62"/>
      <c r="AB386" s="62"/>
      <c r="AC386" s="62"/>
    </row>
    <row r="387" spans="1:68" ht="14.25" customHeight="1" x14ac:dyDescent="0.25">
      <c r="A387" s="687" t="s">
        <v>107</v>
      </c>
      <c r="B387" s="687"/>
      <c r="C387" s="687"/>
      <c r="D387" s="687"/>
      <c r="E387" s="687"/>
      <c r="F387" s="687"/>
      <c r="G387" s="687"/>
      <c r="H387" s="687"/>
      <c r="I387" s="687"/>
      <c r="J387" s="687"/>
      <c r="K387" s="687"/>
      <c r="L387" s="687"/>
      <c r="M387" s="687"/>
      <c r="N387" s="687"/>
      <c r="O387" s="687"/>
      <c r="P387" s="687"/>
      <c r="Q387" s="687"/>
      <c r="R387" s="687"/>
      <c r="S387" s="687"/>
      <c r="T387" s="687"/>
      <c r="U387" s="687"/>
      <c r="V387" s="687"/>
      <c r="W387" s="687"/>
      <c r="X387" s="687"/>
      <c r="Y387" s="687"/>
      <c r="Z387" s="687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88">
        <v>4680115881907</v>
      </c>
      <c r="E388" s="68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0"/>
      <c r="R388" s="690"/>
      <c r="S388" s="690"/>
      <c r="T388" s="69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88">
        <v>4680115881907</v>
      </c>
      <c r="E389" s="68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8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0"/>
      <c r="R389" s="690"/>
      <c r="S389" s="690"/>
      <c r="T389" s="69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88">
        <v>4680115884892</v>
      </c>
      <c r="E390" s="68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0"/>
      <c r="R390" s="690"/>
      <c r="S390" s="690"/>
      <c r="T390" s="69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88">
        <v>4680115884885</v>
      </c>
      <c r="E391" s="68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0"/>
      <c r="R391" s="690"/>
      <c r="S391" s="690"/>
      <c r="T391" s="6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88">
        <v>4680115884908</v>
      </c>
      <c r="E392" s="68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0"/>
      <c r="R392" s="690"/>
      <c r="S392" s="690"/>
      <c r="T392" s="6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0"/>
      <c r="B393" s="700"/>
      <c r="C393" s="700"/>
      <c r="D393" s="700"/>
      <c r="E393" s="700"/>
      <c r="F393" s="700"/>
      <c r="G393" s="700"/>
      <c r="H393" s="700"/>
      <c r="I393" s="700"/>
      <c r="J393" s="700"/>
      <c r="K393" s="700"/>
      <c r="L393" s="700"/>
      <c r="M393" s="700"/>
      <c r="N393" s="700"/>
      <c r="O393" s="701"/>
      <c r="P393" s="697" t="s">
        <v>40</v>
      </c>
      <c r="Q393" s="698"/>
      <c r="R393" s="698"/>
      <c r="S393" s="698"/>
      <c r="T393" s="698"/>
      <c r="U393" s="698"/>
      <c r="V393" s="699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87" t="s">
        <v>159</v>
      </c>
      <c r="B395" s="687"/>
      <c r="C395" s="687"/>
      <c r="D395" s="687"/>
      <c r="E395" s="687"/>
      <c r="F395" s="687"/>
      <c r="G395" s="687"/>
      <c r="H395" s="687"/>
      <c r="I395" s="687"/>
      <c r="J395" s="687"/>
      <c r="K395" s="687"/>
      <c r="L395" s="687"/>
      <c r="M395" s="687"/>
      <c r="N395" s="687"/>
      <c r="O395" s="687"/>
      <c r="P395" s="687"/>
      <c r="Q395" s="687"/>
      <c r="R395" s="687"/>
      <c r="S395" s="687"/>
      <c r="T395" s="687"/>
      <c r="U395" s="687"/>
      <c r="V395" s="687"/>
      <c r="W395" s="687"/>
      <c r="X395" s="687"/>
      <c r="Y395" s="687"/>
      <c r="Z395" s="687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88">
        <v>4607091384802</v>
      </c>
      <c r="E396" s="68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8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0"/>
      <c r="R396" s="690"/>
      <c r="S396" s="690"/>
      <c r="T396" s="69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0"/>
      <c r="B397" s="700"/>
      <c r="C397" s="700"/>
      <c r="D397" s="700"/>
      <c r="E397" s="700"/>
      <c r="F397" s="700"/>
      <c r="G397" s="700"/>
      <c r="H397" s="700"/>
      <c r="I397" s="700"/>
      <c r="J397" s="700"/>
      <c r="K397" s="700"/>
      <c r="L397" s="700"/>
      <c r="M397" s="700"/>
      <c r="N397" s="700"/>
      <c r="O397" s="701"/>
      <c r="P397" s="697" t="s">
        <v>40</v>
      </c>
      <c r="Q397" s="698"/>
      <c r="R397" s="698"/>
      <c r="S397" s="698"/>
      <c r="T397" s="698"/>
      <c r="U397" s="698"/>
      <c r="V397" s="699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700"/>
      <c r="B398" s="700"/>
      <c r="C398" s="700"/>
      <c r="D398" s="700"/>
      <c r="E398" s="700"/>
      <c r="F398" s="700"/>
      <c r="G398" s="700"/>
      <c r="H398" s="700"/>
      <c r="I398" s="700"/>
      <c r="J398" s="700"/>
      <c r="K398" s="700"/>
      <c r="L398" s="700"/>
      <c r="M398" s="700"/>
      <c r="N398" s="700"/>
      <c r="O398" s="701"/>
      <c r="P398" s="697" t="s">
        <v>40</v>
      </c>
      <c r="Q398" s="698"/>
      <c r="R398" s="698"/>
      <c r="S398" s="698"/>
      <c r="T398" s="698"/>
      <c r="U398" s="698"/>
      <c r="V398" s="699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87" t="s">
        <v>78</v>
      </c>
      <c r="B399" s="687"/>
      <c r="C399" s="687"/>
      <c r="D399" s="687"/>
      <c r="E399" s="687"/>
      <c r="F399" s="687"/>
      <c r="G399" s="687"/>
      <c r="H399" s="687"/>
      <c r="I399" s="687"/>
      <c r="J399" s="687"/>
      <c r="K399" s="687"/>
      <c r="L399" s="687"/>
      <c r="M399" s="687"/>
      <c r="N399" s="687"/>
      <c r="O399" s="687"/>
      <c r="P399" s="687"/>
      <c r="Q399" s="687"/>
      <c r="R399" s="687"/>
      <c r="S399" s="687"/>
      <c r="T399" s="687"/>
      <c r="U399" s="687"/>
      <c r="V399" s="687"/>
      <c r="W399" s="687"/>
      <c r="X399" s="687"/>
      <c r="Y399" s="687"/>
      <c r="Z399" s="687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88">
        <v>4607091384246</v>
      </c>
      <c r="E400" s="68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8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0"/>
      <c r="R400" s="690"/>
      <c r="S400" s="690"/>
      <c r="T400" s="6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88">
        <v>4680115881976</v>
      </c>
      <c r="E401" s="68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88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0"/>
      <c r="R401" s="690"/>
      <c r="S401" s="690"/>
      <c r="T401" s="69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88">
        <v>4607091384253</v>
      </c>
      <c r="E402" s="68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0"/>
      <c r="R402" s="690"/>
      <c r="S402" s="690"/>
      <c r="T402" s="69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88">
        <v>4680115881969</v>
      </c>
      <c r="E403" s="68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0"/>
      <c r="R403" s="690"/>
      <c r="S403" s="690"/>
      <c r="T403" s="69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00"/>
      <c r="B405" s="700"/>
      <c r="C405" s="700"/>
      <c r="D405" s="700"/>
      <c r="E405" s="700"/>
      <c r="F405" s="700"/>
      <c r="G405" s="700"/>
      <c r="H405" s="700"/>
      <c r="I405" s="700"/>
      <c r="J405" s="700"/>
      <c r="K405" s="700"/>
      <c r="L405" s="700"/>
      <c r="M405" s="700"/>
      <c r="N405" s="700"/>
      <c r="O405" s="701"/>
      <c r="P405" s="697" t="s">
        <v>40</v>
      </c>
      <c r="Q405" s="698"/>
      <c r="R405" s="698"/>
      <c r="S405" s="698"/>
      <c r="T405" s="698"/>
      <c r="U405" s="698"/>
      <c r="V405" s="699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87" t="s">
        <v>185</v>
      </c>
      <c r="B406" s="687"/>
      <c r="C406" s="687"/>
      <c r="D406" s="687"/>
      <c r="E406" s="687"/>
      <c r="F406" s="687"/>
      <c r="G406" s="687"/>
      <c r="H406" s="687"/>
      <c r="I406" s="687"/>
      <c r="J406" s="687"/>
      <c r="K406" s="687"/>
      <c r="L406" s="687"/>
      <c r="M406" s="687"/>
      <c r="N406" s="687"/>
      <c r="O406" s="687"/>
      <c r="P406" s="687"/>
      <c r="Q406" s="687"/>
      <c r="R406" s="687"/>
      <c r="S406" s="687"/>
      <c r="T406" s="687"/>
      <c r="U406" s="687"/>
      <c r="V406" s="687"/>
      <c r="W406" s="687"/>
      <c r="X406" s="687"/>
      <c r="Y406" s="687"/>
      <c r="Z406" s="687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88">
        <v>4607091389357</v>
      </c>
      <c r="E407" s="68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8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0"/>
      <c r="R407" s="690"/>
      <c r="S407" s="690"/>
      <c r="T407" s="69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0"/>
      <c r="B408" s="700"/>
      <c r="C408" s="700"/>
      <c r="D408" s="700"/>
      <c r="E408" s="700"/>
      <c r="F408" s="700"/>
      <c r="G408" s="700"/>
      <c r="H408" s="700"/>
      <c r="I408" s="700"/>
      <c r="J408" s="700"/>
      <c r="K408" s="700"/>
      <c r="L408" s="700"/>
      <c r="M408" s="700"/>
      <c r="N408" s="700"/>
      <c r="O408" s="701"/>
      <c r="P408" s="697" t="s">
        <v>40</v>
      </c>
      <c r="Q408" s="698"/>
      <c r="R408" s="698"/>
      <c r="S408" s="698"/>
      <c r="T408" s="698"/>
      <c r="U408" s="698"/>
      <c r="V408" s="69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00"/>
      <c r="B409" s="700"/>
      <c r="C409" s="700"/>
      <c r="D409" s="700"/>
      <c r="E409" s="700"/>
      <c r="F409" s="700"/>
      <c r="G409" s="700"/>
      <c r="H409" s="700"/>
      <c r="I409" s="700"/>
      <c r="J409" s="700"/>
      <c r="K409" s="700"/>
      <c r="L409" s="700"/>
      <c r="M409" s="700"/>
      <c r="N409" s="700"/>
      <c r="O409" s="701"/>
      <c r="P409" s="697" t="s">
        <v>40</v>
      </c>
      <c r="Q409" s="698"/>
      <c r="R409" s="698"/>
      <c r="S409" s="698"/>
      <c r="T409" s="698"/>
      <c r="U409" s="698"/>
      <c r="V409" s="69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85" t="s">
        <v>648</v>
      </c>
      <c r="B410" s="685"/>
      <c r="C410" s="685"/>
      <c r="D410" s="685"/>
      <c r="E410" s="685"/>
      <c r="F410" s="685"/>
      <c r="G410" s="685"/>
      <c r="H410" s="685"/>
      <c r="I410" s="685"/>
      <c r="J410" s="685"/>
      <c r="K410" s="685"/>
      <c r="L410" s="685"/>
      <c r="M410" s="685"/>
      <c r="N410" s="685"/>
      <c r="O410" s="685"/>
      <c r="P410" s="685"/>
      <c r="Q410" s="685"/>
      <c r="R410" s="685"/>
      <c r="S410" s="685"/>
      <c r="T410" s="685"/>
      <c r="U410" s="685"/>
      <c r="V410" s="685"/>
      <c r="W410" s="685"/>
      <c r="X410" s="685"/>
      <c r="Y410" s="685"/>
      <c r="Z410" s="685"/>
      <c r="AA410" s="52"/>
      <c r="AB410" s="52"/>
      <c r="AC410" s="52"/>
    </row>
    <row r="411" spans="1:68" ht="16.5" customHeight="1" x14ac:dyDescent="0.25">
      <c r="A411" s="686" t="s">
        <v>649</v>
      </c>
      <c r="B411" s="686"/>
      <c r="C411" s="686"/>
      <c r="D411" s="686"/>
      <c r="E411" s="686"/>
      <c r="F411" s="686"/>
      <c r="G411" s="686"/>
      <c r="H411" s="686"/>
      <c r="I411" s="686"/>
      <c r="J411" s="686"/>
      <c r="K411" s="686"/>
      <c r="L411" s="686"/>
      <c r="M411" s="686"/>
      <c r="N411" s="686"/>
      <c r="O411" s="686"/>
      <c r="P411" s="686"/>
      <c r="Q411" s="686"/>
      <c r="R411" s="686"/>
      <c r="S411" s="686"/>
      <c r="T411" s="686"/>
      <c r="U411" s="686"/>
      <c r="V411" s="686"/>
      <c r="W411" s="686"/>
      <c r="X411" s="686"/>
      <c r="Y411" s="686"/>
      <c r="Z411" s="686"/>
      <c r="AA411" s="62"/>
      <c r="AB411" s="62"/>
      <c r="AC411" s="62"/>
    </row>
    <row r="412" spans="1:68" ht="14.25" customHeight="1" x14ac:dyDescent="0.25">
      <c r="A412" s="687" t="s">
        <v>159</v>
      </c>
      <c r="B412" s="687"/>
      <c r="C412" s="687"/>
      <c r="D412" s="687"/>
      <c r="E412" s="687"/>
      <c r="F412" s="687"/>
      <c r="G412" s="687"/>
      <c r="H412" s="687"/>
      <c r="I412" s="687"/>
      <c r="J412" s="687"/>
      <c r="K412" s="687"/>
      <c r="L412" s="687"/>
      <c r="M412" s="687"/>
      <c r="N412" s="687"/>
      <c r="O412" s="687"/>
      <c r="P412" s="687"/>
      <c r="Q412" s="687"/>
      <c r="R412" s="687"/>
      <c r="S412" s="687"/>
      <c r="T412" s="687"/>
      <c r="U412" s="687"/>
      <c r="V412" s="687"/>
      <c r="W412" s="687"/>
      <c r="X412" s="687"/>
      <c r="Y412" s="687"/>
      <c r="Z412" s="687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88">
        <v>4680115886100</v>
      </c>
      <c r="E413" s="68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0"/>
      <c r="R413" s="690"/>
      <c r="S413" s="690"/>
      <c r="T413" s="69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88">
        <v>4680115886117</v>
      </c>
      <c r="E414" s="68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8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0"/>
      <c r="R414" s="690"/>
      <c r="S414" s="690"/>
      <c r="T414" s="69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88">
        <v>4680115886117</v>
      </c>
      <c r="E415" s="68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8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0"/>
      <c r="R415" s="690"/>
      <c r="S415" s="690"/>
      <c r="T415" s="69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88">
        <v>4680115886124</v>
      </c>
      <c r="E416" s="68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0"/>
      <c r="R416" s="690"/>
      <c r="S416" s="690"/>
      <c r="T416" s="69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88">
        <v>4680115883147</v>
      </c>
      <c r="E417" s="68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89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0"/>
      <c r="R417" s="690"/>
      <c r="S417" s="690"/>
      <c r="T417" s="6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88">
        <v>4607091384338</v>
      </c>
      <c r="E418" s="68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0"/>
      <c r="R418" s="690"/>
      <c r="S418" s="690"/>
      <c r="T418" s="6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88">
        <v>4607091389524</v>
      </c>
      <c r="E419" s="68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0"/>
      <c r="R419" s="690"/>
      <c r="S419" s="690"/>
      <c r="T419" s="6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88">
        <v>4680115883161</v>
      </c>
      <c r="E420" s="68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8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0"/>
      <c r="R420" s="690"/>
      <c r="S420" s="690"/>
      <c r="T420" s="6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88">
        <v>4607091389531</v>
      </c>
      <c r="E421" s="68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0"/>
      <c r="R421" s="690"/>
      <c r="S421" s="690"/>
      <c r="T421" s="69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88">
        <v>4607091384345</v>
      </c>
      <c r="E422" s="6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0"/>
      <c r="R422" s="690"/>
      <c r="S422" s="690"/>
      <c r="T422" s="6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0"/>
      <c r="B423" s="700"/>
      <c r="C423" s="700"/>
      <c r="D423" s="700"/>
      <c r="E423" s="700"/>
      <c r="F423" s="700"/>
      <c r="G423" s="700"/>
      <c r="H423" s="700"/>
      <c r="I423" s="700"/>
      <c r="J423" s="700"/>
      <c r="K423" s="700"/>
      <c r="L423" s="700"/>
      <c r="M423" s="700"/>
      <c r="N423" s="700"/>
      <c r="O423" s="701"/>
      <c r="P423" s="697" t="s">
        <v>40</v>
      </c>
      <c r="Q423" s="698"/>
      <c r="R423" s="698"/>
      <c r="S423" s="698"/>
      <c r="T423" s="698"/>
      <c r="U423" s="698"/>
      <c r="V423" s="699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700"/>
      <c r="B424" s="700"/>
      <c r="C424" s="700"/>
      <c r="D424" s="700"/>
      <c r="E424" s="700"/>
      <c r="F424" s="700"/>
      <c r="G424" s="700"/>
      <c r="H424" s="700"/>
      <c r="I424" s="700"/>
      <c r="J424" s="700"/>
      <c r="K424" s="700"/>
      <c r="L424" s="700"/>
      <c r="M424" s="700"/>
      <c r="N424" s="700"/>
      <c r="O424" s="701"/>
      <c r="P424" s="697" t="s">
        <v>40</v>
      </c>
      <c r="Q424" s="698"/>
      <c r="R424" s="698"/>
      <c r="S424" s="698"/>
      <c r="T424" s="698"/>
      <c r="U424" s="698"/>
      <c r="V424" s="699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87" t="s">
        <v>78</v>
      </c>
      <c r="B425" s="687"/>
      <c r="C425" s="687"/>
      <c r="D425" s="687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88">
        <v>4607091384352</v>
      </c>
      <c r="E426" s="68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9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0"/>
      <c r="R426" s="690"/>
      <c r="S426" s="690"/>
      <c r="T426" s="691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88">
        <v>4607091389654</v>
      </c>
      <c r="E427" s="68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9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0"/>
      <c r="R427" s="690"/>
      <c r="S427" s="690"/>
      <c r="T427" s="69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0"/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1"/>
      <c r="P428" s="697" t="s">
        <v>40</v>
      </c>
      <c r="Q428" s="698"/>
      <c r="R428" s="698"/>
      <c r="S428" s="698"/>
      <c r="T428" s="698"/>
      <c r="U428" s="698"/>
      <c r="V428" s="699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0"/>
      <c r="B429" s="700"/>
      <c r="C429" s="700"/>
      <c r="D429" s="700"/>
      <c r="E429" s="700"/>
      <c r="F429" s="700"/>
      <c r="G429" s="700"/>
      <c r="H429" s="700"/>
      <c r="I429" s="700"/>
      <c r="J429" s="700"/>
      <c r="K429" s="700"/>
      <c r="L429" s="700"/>
      <c r="M429" s="700"/>
      <c r="N429" s="700"/>
      <c r="O429" s="701"/>
      <c r="P429" s="697" t="s">
        <v>40</v>
      </c>
      <c r="Q429" s="698"/>
      <c r="R429" s="698"/>
      <c r="S429" s="698"/>
      <c r="T429" s="698"/>
      <c r="U429" s="698"/>
      <c r="V429" s="699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6" t="s">
        <v>681</v>
      </c>
      <c r="B430" s="686"/>
      <c r="C430" s="686"/>
      <c r="D430" s="686"/>
      <c r="E430" s="686"/>
      <c r="F430" s="686"/>
      <c r="G430" s="686"/>
      <c r="H430" s="686"/>
      <c r="I430" s="686"/>
      <c r="J430" s="686"/>
      <c r="K430" s="686"/>
      <c r="L430" s="686"/>
      <c r="M430" s="686"/>
      <c r="N430" s="686"/>
      <c r="O430" s="686"/>
      <c r="P430" s="686"/>
      <c r="Q430" s="686"/>
      <c r="R430" s="686"/>
      <c r="S430" s="686"/>
      <c r="T430" s="686"/>
      <c r="U430" s="686"/>
      <c r="V430" s="686"/>
      <c r="W430" s="686"/>
      <c r="X430" s="686"/>
      <c r="Y430" s="686"/>
      <c r="Z430" s="686"/>
      <c r="AA430" s="62"/>
      <c r="AB430" s="62"/>
      <c r="AC430" s="62"/>
    </row>
    <row r="431" spans="1:68" ht="14.25" customHeight="1" x14ac:dyDescent="0.25">
      <c r="A431" s="687" t="s">
        <v>148</v>
      </c>
      <c r="B431" s="687"/>
      <c r="C431" s="687"/>
      <c r="D431" s="687"/>
      <c r="E431" s="687"/>
      <c r="F431" s="687"/>
      <c r="G431" s="687"/>
      <c r="H431" s="687"/>
      <c r="I431" s="687"/>
      <c r="J431" s="687"/>
      <c r="K431" s="687"/>
      <c r="L431" s="687"/>
      <c r="M431" s="687"/>
      <c r="N431" s="687"/>
      <c r="O431" s="687"/>
      <c r="P431" s="687"/>
      <c r="Q431" s="687"/>
      <c r="R431" s="687"/>
      <c r="S431" s="687"/>
      <c r="T431" s="687"/>
      <c r="U431" s="687"/>
      <c r="V431" s="687"/>
      <c r="W431" s="687"/>
      <c r="X431" s="687"/>
      <c r="Y431" s="687"/>
      <c r="Z431" s="687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88">
        <v>4680115885240</v>
      </c>
      <c r="E432" s="68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9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0"/>
      <c r="R432" s="690"/>
      <c r="S432" s="690"/>
      <c r="T432" s="6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88">
        <v>4607091389364</v>
      </c>
      <c r="E433" s="68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9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0"/>
      <c r="R433" s="690"/>
      <c r="S433" s="690"/>
      <c r="T433" s="691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0"/>
      <c r="B434" s="700"/>
      <c r="C434" s="700"/>
      <c r="D434" s="700"/>
      <c r="E434" s="700"/>
      <c r="F434" s="700"/>
      <c r="G434" s="700"/>
      <c r="H434" s="700"/>
      <c r="I434" s="700"/>
      <c r="J434" s="700"/>
      <c r="K434" s="700"/>
      <c r="L434" s="700"/>
      <c r="M434" s="700"/>
      <c r="N434" s="700"/>
      <c r="O434" s="701"/>
      <c r="P434" s="697" t="s">
        <v>40</v>
      </c>
      <c r="Q434" s="698"/>
      <c r="R434" s="698"/>
      <c r="S434" s="698"/>
      <c r="T434" s="698"/>
      <c r="U434" s="698"/>
      <c r="V434" s="699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0"/>
      <c r="B435" s="700"/>
      <c r="C435" s="700"/>
      <c r="D435" s="700"/>
      <c r="E435" s="700"/>
      <c r="F435" s="700"/>
      <c r="G435" s="700"/>
      <c r="H435" s="700"/>
      <c r="I435" s="700"/>
      <c r="J435" s="700"/>
      <c r="K435" s="700"/>
      <c r="L435" s="700"/>
      <c r="M435" s="700"/>
      <c r="N435" s="700"/>
      <c r="O435" s="701"/>
      <c r="P435" s="697" t="s">
        <v>40</v>
      </c>
      <c r="Q435" s="698"/>
      <c r="R435" s="698"/>
      <c r="S435" s="698"/>
      <c r="T435" s="698"/>
      <c r="U435" s="698"/>
      <c r="V435" s="699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7" t="s">
        <v>159</v>
      </c>
      <c r="B436" s="687"/>
      <c r="C436" s="687"/>
      <c r="D436" s="687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88">
        <v>4680115886094</v>
      </c>
      <c r="E437" s="68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9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0"/>
      <c r="R437" s="690"/>
      <c r="S437" s="690"/>
      <c r="T437" s="69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88">
        <v>4607091389425</v>
      </c>
      <c r="E438" s="68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0"/>
      <c r="R438" s="690"/>
      <c r="S438" s="690"/>
      <c r="T438" s="691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88">
        <v>4680115880771</v>
      </c>
      <c r="E439" s="68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9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0"/>
      <c r="R439" s="690"/>
      <c r="S439" s="690"/>
      <c r="T439" s="69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88">
        <v>4607091389500</v>
      </c>
      <c r="E440" s="68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9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0"/>
      <c r="R440" s="690"/>
      <c r="S440" s="690"/>
      <c r="T440" s="69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0"/>
      <c r="B441" s="700"/>
      <c r="C441" s="700"/>
      <c r="D441" s="700"/>
      <c r="E441" s="700"/>
      <c r="F441" s="700"/>
      <c r="G441" s="700"/>
      <c r="H441" s="700"/>
      <c r="I441" s="700"/>
      <c r="J441" s="700"/>
      <c r="K441" s="700"/>
      <c r="L441" s="700"/>
      <c r="M441" s="700"/>
      <c r="N441" s="700"/>
      <c r="O441" s="701"/>
      <c r="P441" s="697" t="s">
        <v>40</v>
      </c>
      <c r="Q441" s="698"/>
      <c r="R441" s="698"/>
      <c r="S441" s="698"/>
      <c r="T441" s="698"/>
      <c r="U441" s="698"/>
      <c r="V441" s="699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700"/>
      <c r="B442" s="700"/>
      <c r="C442" s="700"/>
      <c r="D442" s="700"/>
      <c r="E442" s="700"/>
      <c r="F442" s="700"/>
      <c r="G442" s="700"/>
      <c r="H442" s="700"/>
      <c r="I442" s="700"/>
      <c r="J442" s="700"/>
      <c r="K442" s="700"/>
      <c r="L442" s="700"/>
      <c r="M442" s="700"/>
      <c r="N442" s="700"/>
      <c r="O442" s="701"/>
      <c r="P442" s="697" t="s">
        <v>40</v>
      </c>
      <c r="Q442" s="698"/>
      <c r="R442" s="698"/>
      <c r="S442" s="698"/>
      <c r="T442" s="698"/>
      <c r="U442" s="698"/>
      <c r="V442" s="699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86" t="s">
        <v>699</v>
      </c>
      <c r="B443" s="686"/>
      <c r="C443" s="686"/>
      <c r="D443" s="686"/>
      <c r="E443" s="686"/>
      <c r="F443" s="686"/>
      <c r="G443" s="686"/>
      <c r="H443" s="686"/>
      <c r="I443" s="686"/>
      <c r="J443" s="686"/>
      <c r="K443" s="686"/>
      <c r="L443" s="686"/>
      <c r="M443" s="686"/>
      <c r="N443" s="686"/>
      <c r="O443" s="686"/>
      <c r="P443" s="686"/>
      <c r="Q443" s="686"/>
      <c r="R443" s="686"/>
      <c r="S443" s="686"/>
      <c r="T443" s="686"/>
      <c r="U443" s="686"/>
      <c r="V443" s="686"/>
      <c r="W443" s="686"/>
      <c r="X443" s="686"/>
      <c r="Y443" s="686"/>
      <c r="Z443" s="686"/>
      <c r="AA443" s="62"/>
      <c r="AB443" s="62"/>
      <c r="AC443" s="62"/>
    </row>
    <row r="444" spans="1:68" ht="14.25" customHeight="1" x14ac:dyDescent="0.25">
      <c r="A444" s="687" t="s">
        <v>159</v>
      </c>
      <c r="B444" s="687"/>
      <c r="C444" s="687"/>
      <c r="D444" s="687"/>
      <c r="E444" s="687"/>
      <c r="F444" s="687"/>
      <c r="G444" s="687"/>
      <c r="H444" s="687"/>
      <c r="I444" s="687"/>
      <c r="J444" s="687"/>
      <c r="K444" s="687"/>
      <c r="L444" s="687"/>
      <c r="M444" s="687"/>
      <c r="N444" s="687"/>
      <c r="O444" s="687"/>
      <c r="P444" s="687"/>
      <c r="Q444" s="687"/>
      <c r="R444" s="687"/>
      <c r="S444" s="687"/>
      <c r="T444" s="687"/>
      <c r="U444" s="687"/>
      <c r="V444" s="687"/>
      <c r="W444" s="687"/>
      <c r="X444" s="687"/>
      <c r="Y444" s="687"/>
      <c r="Z444" s="687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88">
        <v>4680115885189</v>
      </c>
      <c r="E445" s="68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9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0"/>
      <c r="R445" s="690"/>
      <c r="S445" s="690"/>
      <c r="T445" s="69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88">
        <v>4680115885110</v>
      </c>
      <c r="E446" s="68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9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0"/>
      <c r="R446" s="690"/>
      <c r="S446" s="690"/>
      <c r="T446" s="69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6" t="s">
        <v>706</v>
      </c>
      <c r="B449" s="686"/>
      <c r="C449" s="686"/>
      <c r="D449" s="686"/>
      <c r="E449" s="686"/>
      <c r="F449" s="686"/>
      <c r="G449" s="686"/>
      <c r="H449" s="686"/>
      <c r="I449" s="686"/>
      <c r="J449" s="686"/>
      <c r="K449" s="686"/>
      <c r="L449" s="686"/>
      <c r="M449" s="686"/>
      <c r="N449" s="686"/>
      <c r="O449" s="686"/>
      <c r="P449" s="686"/>
      <c r="Q449" s="686"/>
      <c r="R449" s="686"/>
      <c r="S449" s="686"/>
      <c r="T449" s="686"/>
      <c r="U449" s="686"/>
      <c r="V449" s="686"/>
      <c r="W449" s="686"/>
      <c r="X449" s="686"/>
      <c r="Y449" s="686"/>
      <c r="Z449" s="686"/>
      <c r="AA449" s="62"/>
      <c r="AB449" s="62"/>
      <c r="AC449" s="62"/>
    </row>
    <row r="450" spans="1:68" ht="14.25" customHeight="1" x14ac:dyDescent="0.25">
      <c r="A450" s="687" t="s">
        <v>159</v>
      </c>
      <c r="B450" s="687"/>
      <c r="C450" s="687"/>
      <c r="D450" s="687"/>
      <c r="E450" s="687"/>
      <c r="F450" s="687"/>
      <c r="G450" s="687"/>
      <c r="H450" s="687"/>
      <c r="I450" s="687"/>
      <c r="J450" s="687"/>
      <c r="K450" s="687"/>
      <c r="L450" s="687"/>
      <c r="M450" s="687"/>
      <c r="N450" s="687"/>
      <c r="O450" s="687"/>
      <c r="P450" s="687"/>
      <c r="Q450" s="687"/>
      <c r="R450" s="687"/>
      <c r="S450" s="687"/>
      <c r="T450" s="687"/>
      <c r="U450" s="687"/>
      <c r="V450" s="687"/>
      <c r="W450" s="687"/>
      <c r="X450" s="687"/>
      <c r="Y450" s="687"/>
      <c r="Z450" s="687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88">
        <v>4680115885103</v>
      </c>
      <c r="E451" s="68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9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0"/>
      <c r="R451" s="690"/>
      <c r="S451" s="690"/>
      <c r="T451" s="69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7" t="s">
        <v>185</v>
      </c>
      <c r="B454" s="687"/>
      <c r="C454" s="687"/>
      <c r="D454" s="687"/>
      <c r="E454" s="687"/>
      <c r="F454" s="687"/>
      <c r="G454" s="687"/>
      <c r="H454" s="687"/>
      <c r="I454" s="687"/>
      <c r="J454" s="687"/>
      <c r="K454" s="687"/>
      <c r="L454" s="687"/>
      <c r="M454" s="687"/>
      <c r="N454" s="687"/>
      <c r="O454" s="687"/>
      <c r="P454" s="687"/>
      <c r="Q454" s="687"/>
      <c r="R454" s="687"/>
      <c r="S454" s="687"/>
      <c r="T454" s="687"/>
      <c r="U454" s="687"/>
      <c r="V454" s="687"/>
      <c r="W454" s="687"/>
      <c r="X454" s="687"/>
      <c r="Y454" s="687"/>
      <c r="Z454" s="687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88">
        <v>4680115885509</v>
      </c>
      <c r="E455" s="68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1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0"/>
      <c r="R455" s="690"/>
      <c r="S455" s="690"/>
      <c r="T455" s="69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0"/>
      <c r="B456" s="700"/>
      <c r="C456" s="700"/>
      <c r="D456" s="700"/>
      <c r="E456" s="700"/>
      <c r="F456" s="700"/>
      <c r="G456" s="700"/>
      <c r="H456" s="700"/>
      <c r="I456" s="700"/>
      <c r="J456" s="700"/>
      <c r="K456" s="700"/>
      <c r="L456" s="700"/>
      <c r="M456" s="700"/>
      <c r="N456" s="700"/>
      <c r="O456" s="701"/>
      <c r="P456" s="697" t="s">
        <v>40</v>
      </c>
      <c r="Q456" s="698"/>
      <c r="R456" s="698"/>
      <c r="S456" s="698"/>
      <c r="T456" s="698"/>
      <c r="U456" s="698"/>
      <c r="V456" s="699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0"/>
      <c r="B457" s="700"/>
      <c r="C457" s="700"/>
      <c r="D457" s="700"/>
      <c r="E457" s="700"/>
      <c r="F457" s="700"/>
      <c r="G457" s="700"/>
      <c r="H457" s="700"/>
      <c r="I457" s="700"/>
      <c r="J457" s="700"/>
      <c r="K457" s="700"/>
      <c r="L457" s="700"/>
      <c r="M457" s="700"/>
      <c r="N457" s="700"/>
      <c r="O457" s="701"/>
      <c r="P457" s="697" t="s">
        <v>40</v>
      </c>
      <c r="Q457" s="698"/>
      <c r="R457" s="698"/>
      <c r="S457" s="698"/>
      <c r="T457" s="698"/>
      <c r="U457" s="698"/>
      <c r="V457" s="699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5" t="s">
        <v>713</v>
      </c>
      <c r="B458" s="685"/>
      <c r="C458" s="685"/>
      <c r="D458" s="685"/>
      <c r="E458" s="685"/>
      <c r="F458" s="685"/>
      <c r="G458" s="685"/>
      <c r="H458" s="685"/>
      <c r="I458" s="685"/>
      <c r="J458" s="685"/>
      <c r="K458" s="685"/>
      <c r="L458" s="685"/>
      <c r="M458" s="685"/>
      <c r="N458" s="685"/>
      <c r="O458" s="685"/>
      <c r="P458" s="685"/>
      <c r="Q458" s="685"/>
      <c r="R458" s="685"/>
      <c r="S458" s="685"/>
      <c r="T458" s="685"/>
      <c r="U458" s="685"/>
      <c r="V458" s="685"/>
      <c r="W458" s="685"/>
      <c r="X458" s="685"/>
      <c r="Y458" s="685"/>
      <c r="Z458" s="685"/>
      <c r="AA458" s="52"/>
      <c r="AB458" s="52"/>
      <c r="AC458" s="52"/>
    </row>
    <row r="459" spans="1:68" ht="16.5" customHeight="1" x14ac:dyDescent="0.25">
      <c r="A459" s="686" t="s">
        <v>713</v>
      </c>
      <c r="B459" s="686"/>
      <c r="C459" s="686"/>
      <c r="D459" s="686"/>
      <c r="E459" s="686"/>
      <c r="F459" s="686"/>
      <c r="G459" s="686"/>
      <c r="H459" s="686"/>
      <c r="I459" s="686"/>
      <c r="J459" s="686"/>
      <c r="K459" s="686"/>
      <c r="L459" s="686"/>
      <c r="M459" s="686"/>
      <c r="N459" s="686"/>
      <c r="O459" s="686"/>
      <c r="P459" s="686"/>
      <c r="Q459" s="686"/>
      <c r="R459" s="686"/>
      <c r="S459" s="686"/>
      <c r="T459" s="686"/>
      <c r="U459" s="686"/>
      <c r="V459" s="686"/>
      <c r="W459" s="686"/>
      <c r="X459" s="686"/>
      <c r="Y459" s="686"/>
      <c r="Z459" s="686"/>
      <c r="AA459" s="62"/>
      <c r="AB459" s="62"/>
      <c r="AC459" s="62"/>
    </row>
    <row r="460" spans="1:68" ht="14.25" customHeight="1" x14ac:dyDescent="0.25">
      <c r="A460" s="687" t="s">
        <v>107</v>
      </c>
      <c r="B460" s="687"/>
      <c r="C460" s="687"/>
      <c r="D460" s="687"/>
      <c r="E460" s="687"/>
      <c r="F460" s="687"/>
      <c r="G460" s="687"/>
      <c r="H460" s="687"/>
      <c r="I460" s="687"/>
      <c r="J460" s="687"/>
      <c r="K460" s="687"/>
      <c r="L460" s="687"/>
      <c r="M460" s="687"/>
      <c r="N460" s="687"/>
      <c r="O460" s="687"/>
      <c r="P460" s="687"/>
      <c r="Q460" s="687"/>
      <c r="R460" s="687"/>
      <c r="S460" s="687"/>
      <c r="T460" s="687"/>
      <c r="U460" s="687"/>
      <c r="V460" s="687"/>
      <c r="W460" s="687"/>
      <c r="X460" s="687"/>
      <c r="Y460" s="687"/>
      <c r="Z460" s="687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88">
        <v>4607091389067</v>
      </c>
      <c r="E461" s="68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0"/>
      <c r="R461" s="690"/>
      <c r="S461" s="690"/>
      <c r="T461" s="69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88">
        <v>4680115885271</v>
      </c>
      <c r="E462" s="6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9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0"/>
      <c r="R462" s="690"/>
      <c r="S462" s="690"/>
      <c r="T462" s="69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88">
        <v>4680115885226</v>
      </c>
      <c r="E463" s="6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9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0"/>
      <c r="R463" s="690"/>
      <c r="S463" s="690"/>
      <c r="T463" s="69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88">
        <v>4680115884502</v>
      </c>
      <c r="E464" s="6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9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0"/>
      <c r="R464" s="690"/>
      <c r="S464" s="690"/>
      <c r="T464" s="69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88">
        <v>4607091389104</v>
      </c>
      <c r="E465" s="68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0"/>
      <c r="R465" s="690"/>
      <c r="S465" s="690"/>
      <c r="T465" s="69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8"/>
        <v>0</v>
      </c>
      <c r="Z465" s="39" t="str">
        <f t="shared" si="69"/>
        <v/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88">
        <v>4680115884519</v>
      </c>
      <c r="E466" s="68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0"/>
      <c r="R466" s="690"/>
      <c r="S466" s="690"/>
      <c r="T466" s="69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88">
        <v>4680115886391</v>
      </c>
      <c r="E467" s="68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9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0"/>
      <c r="R467" s="690"/>
      <c r="S467" s="690"/>
      <c r="T467" s="69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88">
        <v>4680115880603</v>
      </c>
      <c r="E468" s="688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90"/>
      <c r="R468" s="690"/>
      <c r="S468" s="690"/>
      <c r="T468" s="69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88">
        <v>4680115880603</v>
      </c>
      <c r="E469" s="688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9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90"/>
      <c r="R469" s="690"/>
      <c r="S469" s="690"/>
      <c r="T469" s="69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88">
        <v>4680115882782</v>
      </c>
      <c r="E470" s="68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9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0"/>
      <c r="R470" s="690"/>
      <c r="S470" s="690"/>
      <c r="T470" s="69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88">
        <v>4680115886469</v>
      </c>
      <c r="E471" s="68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92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0"/>
      <c r="R471" s="690"/>
      <c r="S471" s="690"/>
      <c r="T471" s="69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88">
        <v>4680115886483</v>
      </c>
      <c r="E472" s="68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0"/>
      <c r="R472" s="690"/>
      <c r="S472" s="690"/>
      <c r="T472" s="69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88">
        <v>4680115885479</v>
      </c>
      <c r="E473" s="68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0"/>
      <c r="R473" s="690"/>
      <c r="S473" s="690"/>
      <c r="T473" s="69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88">
        <v>4607091389982</v>
      </c>
      <c r="E474" s="68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0"/>
      <c r="R474" s="690"/>
      <c r="S474" s="690"/>
      <c r="T474" s="69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88">
        <v>4607091389982</v>
      </c>
      <c r="E475" s="688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0"/>
      <c r="R475" s="690"/>
      <c r="S475" s="690"/>
      <c r="T475" s="69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88">
        <v>4680115886490</v>
      </c>
      <c r="E476" s="68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0"/>
      <c r="R476" s="690"/>
      <c r="S476" s="690"/>
      <c r="T476" s="69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00"/>
      <c r="B478" s="700"/>
      <c r="C478" s="700"/>
      <c r="D478" s="700"/>
      <c r="E478" s="700"/>
      <c r="F478" s="700"/>
      <c r="G478" s="700"/>
      <c r="H478" s="700"/>
      <c r="I478" s="700"/>
      <c r="J478" s="700"/>
      <c r="K478" s="700"/>
      <c r="L478" s="700"/>
      <c r="M478" s="700"/>
      <c r="N478" s="700"/>
      <c r="O478" s="701"/>
      <c r="P478" s="697" t="s">
        <v>40</v>
      </c>
      <c r="Q478" s="698"/>
      <c r="R478" s="698"/>
      <c r="S478" s="698"/>
      <c r="T478" s="698"/>
      <c r="U478" s="698"/>
      <c r="V478" s="699"/>
      <c r="W478" s="40" t="s">
        <v>0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87" t="s">
        <v>148</v>
      </c>
      <c r="B479" s="687"/>
      <c r="C479" s="687"/>
      <c r="D479" s="687"/>
      <c r="E479" s="687"/>
      <c r="F479" s="687"/>
      <c r="G479" s="687"/>
      <c r="H479" s="687"/>
      <c r="I479" s="687"/>
      <c r="J479" s="687"/>
      <c r="K479" s="687"/>
      <c r="L479" s="687"/>
      <c r="M479" s="687"/>
      <c r="N479" s="687"/>
      <c r="O479" s="687"/>
      <c r="P479" s="687"/>
      <c r="Q479" s="687"/>
      <c r="R479" s="687"/>
      <c r="S479" s="687"/>
      <c r="T479" s="687"/>
      <c r="U479" s="687"/>
      <c r="V479" s="687"/>
      <c r="W479" s="687"/>
      <c r="X479" s="687"/>
      <c r="Y479" s="687"/>
      <c r="Z479" s="687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88">
        <v>4607091388930</v>
      </c>
      <c r="E480" s="68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9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0"/>
      <c r="R480" s="690"/>
      <c r="S480" s="690"/>
      <c r="T480" s="69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88">
        <v>4680115886407</v>
      </c>
      <c r="E481" s="68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9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0"/>
      <c r="R481" s="690"/>
      <c r="S481" s="690"/>
      <c r="T481" s="69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88">
        <v>4680115880054</v>
      </c>
      <c r="E482" s="68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9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0"/>
      <c r="R482" s="690"/>
      <c r="S482" s="690"/>
      <c r="T482" s="69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0"/>
      <c r="B483" s="700"/>
      <c r="C483" s="700"/>
      <c r="D483" s="700"/>
      <c r="E483" s="700"/>
      <c r="F483" s="700"/>
      <c r="G483" s="700"/>
      <c r="H483" s="700"/>
      <c r="I483" s="700"/>
      <c r="J483" s="700"/>
      <c r="K483" s="700"/>
      <c r="L483" s="700"/>
      <c r="M483" s="700"/>
      <c r="N483" s="700"/>
      <c r="O483" s="701"/>
      <c r="P483" s="697" t="s">
        <v>40</v>
      </c>
      <c r="Q483" s="698"/>
      <c r="R483" s="698"/>
      <c r="S483" s="698"/>
      <c r="T483" s="698"/>
      <c r="U483" s="698"/>
      <c r="V483" s="699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00"/>
      <c r="B484" s="700"/>
      <c r="C484" s="700"/>
      <c r="D484" s="700"/>
      <c r="E484" s="700"/>
      <c r="F484" s="700"/>
      <c r="G484" s="700"/>
      <c r="H484" s="700"/>
      <c r="I484" s="700"/>
      <c r="J484" s="700"/>
      <c r="K484" s="700"/>
      <c r="L484" s="700"/>
      <c r="M484" s="700"/>
      <c r="N484" s="700"/>
      <c r="O484" s="701"/>
      <c r="P484" s="697" t="s">
        <v>40</v>
      </c>
      <c r="Q484" s="698"/>
      <c r="R484" s="698"/>
      <c r="S484" s="698"/>
      <c r="T484" s="698"/>
      <c r="U484" s="698"/>
      <c r="V484" s="699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87" t="s">
        <v>159</v>
      </c>
      <c r="B485" s="687"/>
      <c r="C485" s="687"/>
      <c r="D485" s="687"/>
      <c r="E485" s="687"/>
      <c r="F485" s="687"/>
      <c r="G485" s="687"/>
      <c r="H485" s="687"/>
      <c r="I485" s="687"/>
      <c r="J485" s="687"/>
      <c r="K485" s="687"/>
      <c r="L485" s="687"/>
      <c r="M485" s="687"/>
      <c r="N485" s="687"/>
      <c r="O485" s="687"/>
      <c r="P485" s="687"/>
      <c r="Q485" s="687"/>
      <c r="R485" s="687"/>
      <c r="S485" s="687"/>
      <c r="T485" s="687"/>
      <c r="U485" s="687"/>
      <c r="V485" s="687"/>
      <c r="W485" s="687"/>
      <c r="X485" s="687"/>
      <c r="Y485" s="687"/>
      <c r="Z485" s="687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88">
        <v>4680115883116</v>
      </c>
      <c r="E486" s="68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9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0"/>
      <c r="R486" s="690"/>
      <c r="S486" s="690"/>
      <c r="T486" s="6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88">
        <v>4680115883093</v>
      </c>
      <c r="E487" s="68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9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0"/>
      <c r="R487" s="690"/>
      <c r="S487" s="690"/>
      <c r="T487" s="6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88">
        <v>4680115883109</v>
      </c>
      <c r="E488" s="68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9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0"/>
      <c r="R488" s="690"/>
      <c r="S488" s="690"/>
      <c r="T488" s="69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88">
        <v>4680115886438</v>
      </c>
      <c r="E489" s="68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93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0"/>
      <c r="R489" s="690"/>
      <c r="S489" s="690"/>
      <c r="T489" s="6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88">
        <v>4680115882072</v>
      </c>
      <c r="E490" s="68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9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0"/>
      <c r="R490" s="690"/>
      <c r="S490" s="690"/>
      <c r="T490" s="6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88">
        <v>4680115882072</v>
      </c>
      <c r="E491" s="68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93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0"/>
      <c r="R491" s="690"/>
      <c r="S491" s="690"/>
      <c r="T491" s="6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88">
        <v>4680115882102</v>
      </c>
      <c r="E492" s="68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9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0"/>
      <c r="R492" s="690"/>
      <c r="S492" s="690"/>
      <c r="T492" s="6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88">
        <v>4680115882096</v>
      </c>
      <c r="E493" s="68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93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0"/>
      <c r="R493" s="690"/>
      <c r="S493" s="690"/>
      <c r="T493" s="6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88">
        <v>4680115882096</v>
      </c>
      <c r="E494" s="68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9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0"/>
      <c r="R494" s="690"/>
      <c r="S494" s="690"/>
      <c r="T494" s="6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0"/>
      <c r="B495" s="700"/>
      <c r="C495" s="700"/>
      <c r="D495" s="700"/>
      <c r="E495" s="700"/>
      <c r="F495" s="700"/>
      <c r="G495" s="700"/>
      <c r="H495" s="700"/>
      <c r="I495" s="700"/>
      <c r="J495" s="700"/>
      <c r="K495" s="700"/>
      <c r="L495" s="700"/>
      <c r="M495" s="700"/>
      <c r="N495" s="700"/>
      <c r="O495" s="701"/>
      <c r="P495" s="697" t="s">
        <v>40</v>
      </c>
      <c r="Q495" s="698"/>
      <c r="R495" s="698"/>
      <c r="S495" s="698"/>
      <c r="T495" s="698"/>
      <c r="U495" s="698"/>
      <c r="V495" s="699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00"/>
      <c r="B496" s="700"/>
      <c r="C496" s="700"/>
      <c r="D496" s="700"/>
      <c r="E496" s="700"/>
      <c r="F496" s="700"/>
      <c r="G496" s="700"/>
      <c r="H496" s="700"/>
      <c r="I496" s="700"/>
      <c r="J496" s="700"/>
      <c r="K496" s="700"/>
      <c r="L496" s="700"/>
      <c r="M496" s="700"/>
      <c r="N496" s="700"/>
      <c r="O496" s="701"/>
      <c r="P496" s="697" t="s">
        <v>40</v>
      </c>
      <c r="Q496" s="698"/>
      <c r="R496" s="698"/>
      <c r="S496" s="698"/>
      <c r="T496" s="698"/>
      <c r="U496" s="698"/>
      <c r="V496" s="699"/>
      <c r="W496" s="40" t="s">
        <v>0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87" t="s">
        <v>78</v>
      </c>
      <c r="B497" s="687"/>
      <c r="C497" s="687"/>
      <c r="D497" s="687"/>
      <c r="E497" s="687"/>
      <c r="F497" s="687"/>
      <c r="G497" s="687"/>
      <c r="H497" s="687"/>
      <c r="I497" s="687"/>
      <c r="J497" s="687"/>
      <c r="K497" s="687"/>
      <c r="L497" s="687"/>
      <c r="M497" s="687"/>
      <c r="N497" s="687"/>
      <c r="O497" s="687"/>
      <c r="P497" s="687"/>
      <c r="Q497" s="687"/>
      <c r="R497" s="687"/>
      <c r="S497" s="687"/>
      <c r="T497" s="687"/>
      <c r="U497" s="687"/>
      <c r="V497" s="687"/>
      <c r="W497" s="687"/>
      <c r="X497" s="687"/>
      <c r="Y497" s="687"/>
      <c r="Z497" s="687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88">
        <v>4607091383409</v>
      </c>
      <c r="E498" s="68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9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0"/>
      <c r="R498" s="690"/>
      <c r="S498" s="690"/>
      <c r="T498" s="69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88">
        <v>4607091383416</v>
      </c>
      <c r="E499" s="68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9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0"/>
      <c r="R499" s="690"/>
      <c r="S499" s="690"/>
      <c r="T499" s="69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88">
        <v>4680115883536</v>
      </c>
      <c r="E500" s="68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9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0"/>
      <c r="R500" s="690"/>
      <c r="S500" s="690"/>
      <c r="T500" s="69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7" t="s">
        <v>185</v>
      </c>
      <c r="B503" s="687"/>
      <c r="C503" s="687"/>
      <c r="D503" s="687"/>
      <c r="E503" s="687"/>
      <c r="F503" s="687"/>
      <c r="G503" s="687"/>
      <c r="H503" s="687"/>
      <c r="I503" s="687"/>
      <c r="J503" s="687"/>
      <c r="K503" s="687"/>
      <c r="L503" s="687"/>
      <c r="M503" s="687"/>
      <c r="N503" s="687"/>
      <c r="O503" s="687"/>
      <c r="P503" s="687"/>
      <c r="Q503" s="687"/>
      <c r="R503" s="687"/>
      <c r="S503" s="687"/>
      <c r="T503" s="687"/>
      <c r="U503" s="687"/>
      <c r="V503" s="687"/>
      <c r="W503" s="687"/>
      <c r="X503" s="687"/>
      <c r="Y503" s="687"/>
      <c r="Z503" s="687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88">
        <v>4680115885035</v>
      </c>
      <c r="E504" s="68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0"/>
      <c r="R504" s="690"/>
      <c r="S504" s="690"/>
      <c r="T504" s="69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88">
        <v>4680115885936</v>
      </c>
      <c r="E505" s="6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94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0"/>
      <c r="R505" s="690"/>
      <c r="S505" s="690"/>
      <c r="T505" s="69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0"/>
      <c r="B506" s="700"/>
      <c r="C506" s="700"/>
      <c r="D506" s="700"/>
      <c r="E506" s="700"/>
      <c r="F506" s="700"/>
      <c r="G506" s="700"/>
      <c r="H506" s="700"/>
      <c r="I506" s="700"/>
      <c r="J506" s="700"/>
      <c r="K506" s="700"/>
      <c r="L506" s="700"/>
      <c r="M506" s="700"/>
      <c r="N506" s="700"/>
      <c r="O506" s="701"/>
      <c r="P506" s="697" t="s">
        <v>40</v>
      </c>
      <c r="Q506" s="698"/>
      <c r="R506" s="698"/>
      <c r="S506" s="698"/>
      <c r="T506" s="698"/>
      <c r="U506" s="698"/>
      <c r="V506" s="699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0"/>
      <c r="B507" s="700"/>
      <c r="C507" s="700"/>
      <c r="D507" s="700"/>
      <c r="E507" s="700"/>
      <c r="F507" s="700"/>
      <c r="G507" s="700"/>
      <c r="H507" s="700"/>
      <c r="I507" s="700"/>
      <c r="J507" s="700"/>
      <c r="K507" s="700"/>
      <c r="L507" s="700"/>
      <c r="M507" s="700"/>
      <c r="N507" s="700"/>
      <c r="O507" s="701"/>
      <c r="P507" s="697" t="s">
        <v>40</v>
      </c>
      <c r="Q507" s="698"/>
      <c r="R507" s="698"/>
      <c r="S507" s="698"/>
      <c r="T507" s="698"/>
      <c r="U507" s="698"/>
      <c r="V507" s="699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5" t="s">
        <v>790</v>
      </c>
      <c r="B508" s="685"/>
      <c r="C508" s="685"/>
      <c r="D508" s="685"/>
      <c r="E508" s="685"/>
      <c r="F508" s="685"/>
      <c r="G508" s="685"/>
      <c r="H508" s="685"/>
      <c r="I508" s="685"/>
      <c r="J508" s="685"/>
      <c r="K508" s="685"/>
      <c r="L508" s="685"/>
      <c r="M508" s="685"/>
      <c r="N508" s="685"/>
      <c r="O508" s="685"/>
      <c r="P508" s="685"/>
      <c r="Q508" s="685"/>
      <c r="R508" s="685"/>
      <c r="S508" s="685"/>
      <c r="T508" s="685"/>
      <c r="U508" s="685"/>
      <c r="V508" s="685"/>
      <c r="W508" s="685"/>
      <c r="X508" s="685"/>
      <c r="Y508" s="685"/>
      <c r="Z508" s="685"/>
      <c r="AA508" s="52"/>
      <c r="AB508" s="52"/>
      <c r="AC508" s="52"/>
    </row>
    <row r="509" spans="1:68" ht="16.5" customHeight="1" x14ac:dyDescent="0.25">
      <c r="A509" s="686" t="s">
        <v>790</v>
      </c>
      <c r="B509" s="686"/>
      <c r="C509" s="686"/>
      <c r="D509" s="686"/>
      <c r="E509" s="686"/>
      <c r="F509" s="686"/>
      <c r="G509" s="686"/>
      <c r="H509" s="686"/>
      <c r="I509" s="686"/>
      <c r="J509" s="686"/>
      <c r="K509" s="686"/>
      <c r="L509" s="686"/>
      <c r="M509" s="686"/>
      <c r="N509" s="686"/>
      <c r="O509" s="686"/>
      <c r="P509" s="686"/>
      <c r="Q509" s="686"/>
      <c r="R509" s="686"/>
      <c r="S509" s="686"/>
      <c r="T509" s="686"/>
      <c r="U509" s="686"/>
      <c r="V509" s="686"/>
      <c r="W509" s="686"/>
      <c r="X509" s="686"/>
      <c r="Y509" s="686"/>
      <c r="Z509" s="686"/>
      <c r="AA509" s="62"/>
      <c r="AB509" s="62"/>
      <c r="AC509" s="62"/>
    </row>
    <row r="510" spans="1:68" ht="14.25" customHeight="1" x14ac:dyDescent="0.25">
      <c r="A510" s="687" t="s">
        <v>107</v>
      </c>
      <c r="B510" s="687"/>
      <c r="C510" s="687"/>
      <c r="D510" s="687"/>
      <c r="E510" s="687"/>
      <c r="F510" s="687"/>
      <c r="G510" s="687"/>
      <c r="H510" s="687"/>
      <c r="I510" s="687"/>
      <c r="J510" s="687"/>
      <c r="K510" s="687"/>
      <c r="L510" s="687"/>
      <c r="M510" s="687"/>
      <c r="N510" s="687"/>
      <c r="O510" s="687"/>
      <c r="P510" s="687"/>
      <c r="Q510" s="687"/>
      <c r="R510" s="687"/>
      <c r="S510" s="687"/>
      <c r="T510" s="687"/>
      <c r="U510" s="687"/>
      <c r="V510" s="687"/>
      <c r="W510" s="687"/>
      <c r="X510" s="687"/>
      <c r="Y510" s="687"/>
      <c r="Z510" s="687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88">
        <v>4640242181011</v>
      </c>
      <c r="E511" s="68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946" t="s">
        <v>793</v>
      </c>
      <c r="Q511" s="690"/>
      <c r="R511" s="690"/>
      <c r="S511" s="690"/>
      <c r="T511" s="69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88">
        <v>4640242180441</v>
      </c>
      <c r="E512" s="68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947" t="s">
        <v>797</v>
      </c>
      <c r="Q512" s="690"/>
      <c r="R512" s="690"/>
      <c r="S512" s="690"/>
      <c r="T512" s="69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88">
        <v>4640242180564</v>
      </c>
      <c r="E513" s="68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948" t="s">
        <v>801</v>
      </c>
      <c r="Q513" s="690"/>
      <c r="R513" s="690"/>
      <c r="S513" s="690"/>
      <c r="T513" s="69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00"/>
      <c r="B514" s="700"/>
      <c r="C514" s="700"/>
      <c r="D514" s="700"/>
      <c r="E514" s="700"/>
      <c r="F514" s="700"/>
      <c r="G514" s="700"/>
      <c r="H514" s="700"/>
      <c r="I514" s="700"/>
      <c r="J514" s="700"/>
      <c r="K514" s="700"/>
      <c r="L514" s="700"/>
      <c r="M514" s="700"/>
      <c r="N514" s="700"/>
      <c r="O514" s="701"/>
      <c r="P514" s="697" t="s">
        <v>40</v>
      </c>
      <c r="Q514" s="698"/>
      <c r="R514" s="698"/>
      <c r="S514" s="698"/>
      <c r="T514" s="698"/>
      <c r="U514" s="698"/>
      <c r="V514" s="699"/>
      <c r="W514" s="40" t="s">
        <v>39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700"/>
      <c r="B515" s="700"/>
      <c r="C515" s="700"/>
      <c r="D515" s="700"/>
      <c r="E515" s="700"/>
      <c r="F515" s="700"/>
      <c r="G515" s="700"/>
      <c r="H515" s="700"/>
      <c r="I515" s="700"/>
      <c r="J515" s="700"/>
      <c r="K515" s="700"/>
      <c r="L515" s="700"/>
      <c r="M515" s="700"/>
      <c r="N515" s="700"/>
      <c r="O515" s="701"/>
      <c r="P515" s="697" t="s">
        <v>40</v>
      </c>
      <c r="Q515" s="698"/>
      <c r="R515" s="698"/>
      <c r="S515" s="698"/>
      <c r="T515" s="698"/>
      <c r="U515" s="698"/>
      <c r="V515" s="699"/>
      <c r="W515" s="40" t="s">
        <v>0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87" t="s">
        <v>148</v>
      </c>
      <c r="B516" s="687"/>
      <c r="C516" s="687"/>
      <c r="D516" s="687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88">
        <v>4640242180519</v>
      </c>
      <c r="E517" s="68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949" t="s">
        <v>805</v>
      </c>
      <c r="Q517" s="690"/>
      <c r="R517" s="690"/>
      <c r="S517" s="690"/>
      <c r="T517" s="69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88">
        <v>4640242180519</v>
      </c>
      <c r="E518" s="68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950" t="s">
        <v>808</v>
      </c>
      <c r="Q518" s="690"/>
      <c r="R518" s="690"/>
      <c r="S518" s="690"/>
      <c r="T518" s="69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88">
        <v>4640242180526</v>
      </c>
      <c r="E519" s="68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951" t="s">
        <v>812</v>
      </c>
      <c r="Q519" s="690"/>
      <c r="R519" s="690"/>
      <c r="S519" s="690"/>
      <c r="T519" s="6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88">
        <v>4640242181363</v>
      </c>
      <c r="E520" s="68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952" t="s">
        <v>815</v>
      </c>
      <c r="Q520" s="690"/>
      <c r="R520" s="690"/>
      <c r="S520" s="690"/>
      <c r="T520" s="691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0"/>
      <c r="B521" s="700"/>
      <c r="C521" s="700"/>
      <c r="D521" s="700"/>
      <c r="E521" s="700"/>
      <c r="F521" s="700"/>
      <c r="G521" s="700"/>
      <c r="H521" s="700"/>
      <c r="I521" s="700"/>
      <c r="J521" s="700"/>
      <c r="K521" s="700"/>
      <c r="L521" s="700"/>
      <c r="M521" s="700"/>
      <c r="N521" s="700"/>
      <c r="O521" s="701"/>
      <c r="P521" s="697" t="s">
        <v>40</v>
      </c>
      <c r="Q521" s="698"/>
      <c r="R521" s="698"/>
      <c r="S521" s="698"/>
      <c r="T521" s="698"/>
      <c r="U521" s="698"/>
      <c r="V521" s="699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0"/>
      <c r="B522" s="700"/>
      <c r="C522" s="700"/>
      <c r="D522" s="700"/>
      <c r="E522" s="700"/>
      <c r="F522" s="700"/>
      <c r="G522" s="700"/>
      <c r="H522" s="700"/>
      <c r="I522" s="700"/>
      <c r="J522" s="700"/>
      <c r="K522" s="700"/>
      <c r="L522" s="700"/>
      <c r="M522" s="700"/>
      <c r="N522" s="700"/>
      <c r="O522" s="701"/>
      <c r="P522" s="697" t="s">
        <v>40</v>
      </c>
      <c r="Q522" s="698"/>
      <c r="R522" s="698"/>
      <c r="S522" s="698"/>
      <c r="T522" s="698"/>
      <c r="U522" s="698"/>
      <c r="V522" s="699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7" t="s">
        <v>159</v>
      </c>
      <c r="B523" s="687"/>
      <c r="C523" s="687"/>
      <c r="D523" s="687"/>
      <c r="E523" s="687"/>
      <c r="F523" s="687"/>
      <c r="G523" s="687"/>
      <c r="H523" s="687"/>
      <c r="I523" s="687"/>
      <c r="J523" s="687"/>
      <c r="K523" s="687"/>
      <c r="L523" s="687"/>
      <c r="M523" s="687"/>
      <c r="N523" s="687"/>
      <c r="O523" s="687"/>
      <c r="P523" s="687"/>
      <c r="Q523" s="687"/>
      <c r="R523" s="687"/>
      <c r="S523" s="687"/>
      <c r="T523" s="687"/>
      <c r="U523" s="687"/>
      <c r="V523" s="687"/>
      <c r="W523" s="687"/>
      <c r="X523" s="687"/>
      <c r="Y523" s="687"/>
      <c r="Z523" s="687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88">
        <v>4640242180816</v>
      </c>
      <c r="E524" s="68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953" t="s">
        <v>819</v>
      </c>
      <c r="Q524" s="690"/>
      <c r="R524" s="690"/>
      <c r="S524" s="690"/>
      <c r="T524" s="6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88">
        <v>4640242180595</v>
      </c>
      <c r="E525" s="68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954" t="s">
        <v>823</v>
      </c>
      <c r="Q525" s="690"/>
      <c r="R525" s="690"/>
      <c r="S525" s="690"/>
      <c r="T525" s="691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700"/>
      <c r="B526" s="700"/>
      <c r="C526" s="700"/>
      <c r="D526" s="700"/>
      <c r="E526" s="700"/>
      <c r="F526" s="700"/>
      <c r="G526" s="700"/>
      <c r="H526" s="700"/>
      <c r="I526" s="700"/>
      <c r="J526" s="700"/>
      <c r="K526" s="700"/>
      <c r="L526" s="700"/>
      <c r="M526" s="700"/>
      <c r="N526" s="700"/>
      <c r="O526" s="701"/>
      <c r="P526" s="697" t="s">
        <v>40</v>
      </c>
      <c r="Q526" s="698"/>
      <c r="R526" s="698"/>
      <c r="S526" s="698"/>
      <c r="T526" s="698"/>
      <c r="U526" s="698"/>
      <c r="V526" s="699"/>
      <c r="W526" s="40" t="s">
        <v>39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700"/>
      <c r="B527" s="700"/>
      <c r="C527" s="700"/>
      <c r="D527" s="700"/>
      <c r="E527" s="700"/>
      <c r="F527" s="700"/>
      <c r="G527" s="700"/>
      <c r="H527" s="700"/>
      <c r="I527" s="700"/>
      <c r="J527" s="700"/>
      <c r="K527" s="700"/>
      <c r="L527" s="700"/>
      <c r="M527" s="700"/>
      <c r="N527" s="700"/>
      <c r="O527" s="701"/>
      <c r="P527" s="697" t="s">
        <v>40</v>
      </c>
      <c r="Q527" s="698"/>
      <c r="R527" s="698"/>
      <c r="S527" s="698"/>
      <c r="T527" s="698"/>
      <c r="U527" s="698"/>
      <c r="V527" s="699"/>
      <c r="W527" s="40" t="s">
        <v>0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87" t="s">
        <v>78</v>
      </c>
      <c r="B528" s="687"/>
      <c r="C528" s="687"/>
      <c r="D528" s="687"/>
      <c r="E528" s="687"/>
      <c r="F528" s="687"/>
      <c r="G528" s="687"/>
      <c r="H528" s="687"/>
      <c r="I528" s="687"/>
      <c r="J528" s="687"/>
      <c r="K528" s="687"/>
      <c r="L528" s="687"/>
      <c r="M528" s="687"/>
      <c r="N528" s="687"/>
      <c r="O528" s="687"/>
      <c r="P528" s="687"/>
      <c r="Q528" s="687"/>
      <c r="R528" s="687"/>
      <c r="S528" s="687"/>
      <c r="T528" s="687"/>
      <c r="U528" s="687"/>
      <c r="V528" s="687"/>
      <c r="W528" s="687"/>
      <c r="X528" s="687"/>
      <c r="Y528" s="687"/>
      <c r="Z528" s="687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88">
        <v>4640242180533</v>
      </c>
      <c r="E529" s="688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955" t="s">
        <v>827</v>
      </c>
      <c r="Q529" s="690"/>
      <c r="R529" s="690"/>
      <c r="S529" s="690"/>
      <c r="T529" s="69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88">
        <v>4640242180533</v>
      </c>
      <c r="E530" s="688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956" t="s">
        <v>827</v>
      </c>
      <c r="Q530" s="690"/>
      <c r="R530" s="690"/>
      <c r="S530" s="690"/>
      <c r="T530" s="69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0"/>
      <c r="B531" s="700"/>
      <c r="C531" s="700"/>
      <c r="D531" s="700"/>
      <c r="E531" s="700"/>
      <c r="F531" s="700"/>
      <c r="G531" s="700"/>
      <c r="H531" s="700"/>
      <c r="I531" s="700"/>
      <c r="J531" s="700"/>
      <c r="K531" s="700"/>
      <c r="L531" s="700"/>
      <c r="M531" s="700"/>
      <c r="N531" s="700"/>
      <c r="O531" s="701"/>
      <c r="P531" s="697" t="s">
        <v>40</v>
      </c>
      <c r="Q531" s="698"/>
      <c r="R531" s="698"/>
      <c r="S531" s="698"/>
      <c r="T531" s="698"/>
      <c r="U531" s="698"/>
      <c r="V531" s="699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0"/>
      <c r="B532" s="700"/>
      <c r="C532" s="700"/>
      <c r="D532" s="700"/>
      <c r="E532" s="700"/>
      <c r="F532" s="700"/>
      <c r="G532" s="700"/>
      <c r="H532" s="700"/>
      <c r="I532" s="700"/>
      <c r="J532" s="700"/>
      <c r="K532" s="700"/>
      <c r="L532" s="700"/>
      <c r="M532" s="700"/>
      <c r="N532" s="700"/>
      <c r="O532" s="701"/>
      <c r="P532" s="697" t="s">
        <v>40</v>
      </c>
      <c r="Q532" s="698"/>
      <c r="R532" s="698"/>
      <c r="S532" s="698"/>
      <c r="T532" s="698"/>
      <c r="U532" s="698"/>
      <c r="V532" s="699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7" t="s">
        <v>185</v>
      </c>
      <c r="B533" s="687"/>
      <c r="C533" s="687"/>
      <c r="D533" s="687"/>
      <c r="E533" s="687"/>
      <c r="F533" s="687"/>
      <c r="G533" s="687"/>
      <c r="H533" s="687"/>
      <c r="I533" s="687"/>
      <c r="J533" s="687"/>
      <c r="K533" s="687"/>
      <c r="L533" s="687"/>
      <c r="M533" s="687"/>
      <c r="N533" s="687"/>
      <c r="O533" s="687"/>
      <c r="P533" s="687"/>
      <c r="Q533" s="687"/>
      <c r="R533" s="687"/>
      <c r="S533" s="687"/>
      <c r="T533" s="687"/>
      <c r="U533" s="687"/>
      <c r="V533" s="687"/>
      <c r="W533" s="687"/>
      <c r="X533" s="687"/>
      <c r="Y533" s="687"/>
      <c r="Z533" s="687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88">
        <v>4640242180120</v>
      </c>
      <c r="E534" s="688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957" t="s">
        <v>832</v>
      </c>
      <c r="Q534" s="690"/>
      <c r="R534" s="690"/>
      <c r="S534" s="690"/>
      <c r="T534" s="69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88">
        <v>4640242180120</v>
      </c>
      <c r="E535" s="688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958" t="s">
        <v>835</v>
      </c>
      <c r="Q535" s="690"/>
      <c r="R535" s="690"/>
      <c r="S535" s="690"/>
      <c r="T535" s="6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88">
        <v>4640242180137</v>
      </c>
      <c r="E536" s="688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959" t="s">
        <v>838</v>
      </c>
      <c r="Q536" s="690"/>
      <c r="R536" s="690"/>
      <c r="S536" s="690"/>
      <c r="T536" s="69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88">
        <v>4640242180137</v>
      </c>
      <c r="E537" s="688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960" t="s">
        <v>841</v>
      </c>
      <c r="Q537" s="690"/>
      <c r="R537" s="690"/>
      <c r="S537" s="690"/>
      <c r="T537" s="691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0"/>
      <c r="B538" s="700"/>
      <c r="C538" s="700"/>
      <c r="D538" s="700"/>
      <c r="E538" s="700"/>
      <c r="F538" s="700"/>
      <c r="G538" s="700"/>
      <c r="H538" s="700"/>
      <c r="I538" s="700"/>
      <c r="J538" s="700"/>
      <c r="K538" s="700"/>
      <c r="L538" s="700"/>
      <c r="M538" s="700"/>
      <c r="N538" s="700"/>
      <c r="O538" s="701"/>
      <c r="P538" s="697" t="s">
        <v>40</v>
      </c>
      <c r="Q538" s="698"/>
      <c r="R538" s="698"/>
      <c r="S538" s="698"/>
      <c r="T538" s="698"/>
      <c r="U538" s="698"/>
      <c r="V538" s="699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0"/>
      <c r="B539" s="700"/>
      <c r="C539" s="700"/>
      <c r="D539" s="700"/>
      <c r="E539" s="700"/>
      <c r="F539" s="700"/>
      <c r="G539" s="700"/>
      <c r="H539" s="700"/>
      <c r="I539" s="700"/>
      <c r="J539" s="700"/>
      <c r="K539" s="700"/>
      <c r="L539" s="700"/>
      <c r="M539" s="700"/>
      <c r="N539" s="700"/>
      <c r="O539" s="701"/>
      <c r="P539" s="697" t="s">
        <v>40</v>
      </c>
      <c r="Q539" s="698"/>
      <c r="R539" s="698"/>
      <c r="S539" s="698"/>
      <c r="T539" s="698"/>
      <c r="U539" s="698"/>
      <c r="V539" s="699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6" t="s">
        <v>842</v>
      </c>
      <c r="B540" s="686"/>
      <c r="C540" s="686"/>
      <c r="D540" s="686"/>
      <c r="E540" s="686"/>
      <c r="F540" s="686"/>
      <c r="G540" s="686"/>
      <c r="H540" s="686"/>
      <c r="I540" s="686"/>
      <c r="J540" s="686"/>
      <c r="K540" s="686"/>
      <c r="L540" s="686"/>
      <c r="M540" s="686"/>
      <c r="N540" s="686"/>
      <c r="O540" s="686"/>
      <c r="P540" s="686"/>
      <c r="Q540" s="686"/>
      <c r="R540" s="686"/>
      <c r="S540" s="686"/>
      <c r="T540" s="686"/>
      <c r="U540" s="686"/>
      <c r="V540" s="686"/>
      <c r="W540" s="686"/>
      <c r="X540" s="686"/>
      <c r="Y540" s="686"/>
      <c r="Z540" s="686"/>
      <c r="AA540" s="62"/>
      <c r="AB540" s="62"/>
      <c r="AC540" s="62"/>
    </row>
    <row r="541" spans="1:68" ht="14.25" customHeight="1" x14ac:dyDescent="0.25">
      <c r="A541" s="687" t="s">
        <v>107</v>
      </c>
      <c r="B541" s="687"/>
      <c r="C541" s="687"/>
      <c r="D541" s="687"/>
      <c r="E541" s="687"/>
      <c r="F541" s="687"/>
      <c r="G541" s="687"/>
      <c r="H541" s="687"/>
      <c r="I541" s="687"/>
      <c r="J541" s="687"/>
      <c r="K541" s="687"/>
      <c r="L541" s="687"/>
      <c r="M541" s="687"/>
      <c r="N541" s="687"/>
      <c r="O541" s="687"/>
      <c r="P541" s="687"/>
      <c r="Q541" s="687"/>
      <c r="R541" s="687"/>
      <c r="S541" s="687"/>
      <c r="T541" s="687"/>
      <c r="U541" s="687"/>
      <c r="V541" s="687"/>
      <c r="W541" s="687"/>
      <c r="X541" s="687"/>
      <c r="Y541" s="687"/>
      <c r="Z541" s="687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88">
        <v>4640242180045</v>
      </c>
      <c r="E542" s="68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961" t="s">
        <v>845</v>
      </c>
      <c r="Q542" s="690"/>
      <c r="R542" s="690"/>
      <c r="S542" s="690"/>
      <c r="T542" s="6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0"/>
      <c r="B543" s="700"/>
      <c r="C543" s="700"/>
      <c r="D543" s="700"/>
      <c r="E543" s="700"/>
      <c r="F543" s="700"/>
      <c r="G543" s="700"/>
      <c r="H543" s="700"/>
      <c r="I543" s="700"/>
      <c r="J543" s="700"/>
      <c r="K543" s="700"/>
      <c r="L543" s="700"/>
      <c r="M543" s="700"/>
      <c r="N543" s="700"/>
      <c r="O543" s="701"/>
      <c r="P543" s="697" t="s">
        <v>40</v>
      </c>
      <c r="Q543" s="698"/>
      <c r="R543" s="698"/>
      <c r="S543" s="698"/>
      <c r="T543" s="698"/>
      <c r="U543" s="698"/>
      <c r="V543" s="699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0"/>
      <c r="B544" s="700"/>
      <c r="C544" s="700"/>
      <c r="D544" s="700"/>
      <c r="E544" s="700"/>
      <c r="F544" s="700"/>
      <c r="G544" s="700"/>
      <c r="H544" s="700"/>
      <c r="I544" s="700"/>
      <c r="J544" s="700"/>
      <c r="K544" s="700"/>
      <c r="L544" s="700"/>
      <c r="M544" s="700"/>
      <c r="N544" s="700"/>
      <c r="O544" s="701"/>
      <c r="P544" s="697" t="s">
        <v>40</v>
      </c>
      <c r="Q544" s="698"/>
      <c r="R544" s="698"/>
      <c r="S544" s="698"/>
      <c r="T544" s="698"/>
      <c r="U544" s="698"/>
      <c r="V544" s="699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7" t="s">
        <v>148</v>
      </c>
      <c r="B545" s="687"/>
      <c r="C545" s="687"/>
      <c r="D545" s="687"/>
      <c r="E545" s="687"/>
      <c r="F545" s="687"/>
      <c r="G545" s="687"/>
      <c r="H545" s="687"/>
      <c r="I545" s="687"/>
      <c r="J545" s="687"/>
      <c r="K545" s="687"/>
      <c r="L545" s="687"/>
      <c r="M545" s="687"/>
      <c r="N545" s="687"/>
      <c r="O545" s="687"/>
      <c r="P545" s="687"/>
      <c r="Q545" s="687"/>
      <c r="R545" s="687"/>
      <c r="S545" s="687"/>
      <c r="T545" s="687"/>
      <c r="U545" s="687"/>
      <c r="V545" s="687"/>
      <c r="W545" s="687"/>
      <c r="X545" s="687"/>
      <c r="Y545" s="687"/>
      <c r="Z545" s="687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88">
        <v>4640242180090</v>
      </c>
      <c r="E546" s="68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962" t="s">
        <v>849</v>
      </c>
      <c r="Q546" s="690"/>
      <c r="R546" s="690"/>
      <c r="S546" s="690"/>
      <c r="T546" s="69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0"/>
      <c r="B547" s="700"/>
      <c r="C547" s="700"/>
      <c r="D547" s="700"/>
      <c r="E547" s="700"/>
      <c r="F547" s="700"/>
      <c r="G547" s="700"/>
      <c r="H547" s="700"/>
      <c r="I547" s="700"/>
      <c r="J547" s="700"/>
      <c r="K547" s="700"/>
      <c r="L547" s="700"/>
      <c r="M547" s="700"/>
      <c r="N547" s="700"/>
      <c r="O547" s="701"/>
      <c r="P547" s="697" t="s">
        <v>40</v>
      </c>
      <c r="Q547" s="698"/>
      <c r="R547" s="698"/>
      <c r="S547" s="698"/>
      <c r="T547" s="698"/>
      <c r="U547" s="698"/>
      <c r="V547" s="699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0"/>
      <c r="B548" s="700"/>
      <c r="C548" s="700"/>
      <c r="D548" s="700"/>
      <c r="E548" s="700"/>
      <c r="F548" s="700"/>
      <c r="G548" s="700"/>
      <c r="H548" s="700"/>
      <c r="I548" s="700"/>
      <c r="J548" s="700"/>
      <c r="K548" s="700"/>
      <c r="L548" s="700"/>
      <c r="M548" s="700"/>
      <c r="N548" s="700"/>
      <c r="O548" s="701"/>
      <c r="P548" s="697" t="s">
        <v>40</v>
      </c>
      <c r="Q548" s="698"/>
      <c r="R548" s="698"/>
      <c r="S548" s="698"/>
      <c r="T548" s="698"/>
      <c r="U548" s="698"/>
      <c r="V548" s="699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7" t="s">
        <v>159</v>
      </c>
      <c r="B549" s="687"/>
      <c r="C549" s="687"/>
      <c r="D549" s="687"/>
      <c r="E549" s="687"/>
      <c r="F549" s="687"/>
      <c r="G549" s="687"/>
      <c r="H549" s="687"/>
      <c r="I549" s="687"/>
      <c r="J549" s="687"/>
      <c r="K549" s="687"/>
      <c r="L549" s="687"/>
      <c r="M549" s="687"/>
      <c r="N549" s="687"/>
      <c r="O549" s="687"/>
      <c r="P549" s="687"/>
      <c r="Q549" s="687"/>
      <c r="R549" s="687"/>
      <c r="S549" s="687"/>
      <c r="T549" s="687"/>
      <c r="U549" s="687"/>
      <c r="V549" s="687"/>
      <c r="W549" s="687"/>
      <c r="X549" s="687"/>
      <c r="Y549" s="687"/>
      <c r="Z549" s="687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88">
        <v>4640242180076</v>
      </c>
      <c r="E550" s="68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963" t="s">
        <v>853</v>
      </c>
      <c r="Q550" s="690"/>
      <c r="R550" s="690"/>
      <c r="S550" s="690"/>
      <c r="T550" s="69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0"/>
      <c r="B551" s="700"/>
      <c r="C551" s="700"/>
      <c r="D551" s="700"/>
      <c r="E551" s="700"/>
      <c r="F551" s="700"/>
      <c r="G551" s="700"/>
      <c r="H551" s="700"/>
      <c r="I551" s="700"/>
      <c r="J551" s="700"/>
      <c r="K551" s="700"/>
      <c r="L551" s="700"/>
      <c r="M551" s="700"/>
      <c r="N551" s="700"/>
      <c r="O551" s="701"/>
      <c r="P551" s="697" t="s">
        <v>40</v>
      </c>
      <c r="Q551" s="698"/>
      <c r="R551" s="698"/>
      <c r="S551" s="698"/>
      <c r="T551" s="698"/>
      <c r="U551" s="698"/>
      <c r="V551" s="699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968"/>
      <c r="P553" s="965" t="s">
        <v>33</v>
      </c>
      <c r="Q553" s="966"/>
      <c r="R553" s="966"/>
      <c r="S553" s="966"/>
      <c r="T553" s="966"/>
      <c r="U553" s="966"/>
      <c r="V553" s="967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0</v>
      </c>
      <c r="Z553" s="40"/>
      <c r="AA553" s="64"/>
      <c r="AB553" s="64"/>
      <c r="AC553" s="64"/>
    </row>
    <row r="554" spans="1:68" x14ac:dyDescent="0.2">
      <c r="A554" s="700"/>
      <c r="B554" s="700"/>
      <c r="C554" s="700"/>
      <c r="D554" s="700"/>
      <c r="E554" s="700"/>
      <c r="F554" s="700"/>
      <c r="G554" s="700"/>
      <c r="H554" s="700"/>
      <c r="I554" s="700"/>
      <c r="J554" s="700"/>
      <c r="K554" s="700"/>
      <c r="L554" s="700"/>
      <c r="M554" s="700"/>
      <c r="N554" s="700"/>
      <c r="O554" s="968"/>
      <c r="P554" s="965" t="s">
        <v>34</v>
      </c>
      <c r="Q554" s="966"/>
      <c r="R554" s="966"/>
      <c r="S554" s="966"/>
      <c r="T554" s="966"/>
      <c r="U554" s="966"/>
      <c r="V554" s="967"/>
      <c r="W554" s="40" t="s">
        <v>0</v>
      </c>
      <c r="X554" s="41">
        <f>IFERROR(SUM(BM22:BM550),"0")</f>
        <v>0</v>
      </c>
      <c r="Y554" s="41">
        <f>IFERROR(SUM(BN22:BN550),"0")</f>
        <v>0</v>
      </c>
      <c r="Z554" s="40"/>
      <c r="AA554" s="64"/>
      <c r="AB554" s="64"/>
      <c r="AC554" s="64"/>
    </row>
    <row r="555" spans="1:68" x14ac:dyDescent="0.2">
      <c r="A555" s="700"/>
      <c r="B555" s="700"/>
      <c r="C555" s="700"/>
      <c r="D555" s="700"/>
      <c r="E555" s="700"/>
      <c r="F555" s="700"/>
      <c r="G555" s="700"/>
      <c r="H555" s="700"/>
      <c r="I555" s="700"/>
      <c r="J555" s="700"/>
      <c r="K555" s="700"/>
      <c r="L555" s="700"/>
      <c r="M555" s="700"/>
      <c r="N555" s="700"/>
      <c r="O555" s="968"/>
      <c r="P555" s="965" t="s">
        <v>35</v>
      </c>
      <c r="Q555" s="966"/>
      <c r="R555" s="966"/>
      <c r="S555" s="966"/>
      <c r="T555" s="966"/>
      <c r="U555" s="966"/>
      <c r="V555" s="967"/>
      <c r="W555" s="40" t="s">
        <v>20</v>
      </c>
      <c r="X555" s="42">
        <f>ROUNDUP(SUM(BO22:BO550),0)</f>
        <v>0</v>
      </c>
      <c r="Y555" s="42">
        <f>ROUNDUP(SUM(BP22:BP550),0)</f>
        <v>0</v>
      </c>
      <c r="Z555" s="40"/>
      <c r="AA555" s="64"/>
      <c r="AB555" s="64"/>
      <c r="AC555" s="64"/>
    </row>
    <row r="556" spans="1:68" x14ac:dyDescent="0.2">
      <c r="A556" s="700"/>
      <c r="B556" s="700"/>
      <c r="C556" s="700"/>
      <c r="D556" s="700"/>
      <c r="E556" s="700"/>
      <c r="F556" s="700"/>
      <c r="G556" s="700"/>
      <c r="H556" s="700"/>
      <c r="I556" s="700"/>
      <c r="J556" s="700"/>
      <c r="K556" s="700"/>
      <c r="L556" s="700"/>
      <c r="M556" s="700"/>
      <c r="N556" s="700"/>
      <c r="O556" s="968"/>
      <c r="P556" s="965" t="s">
        <v>36</v>
      </c>
      <c r="Q556" s="966"/>
      <c r="R556" s="966"/>
      <c r="S556" s="966"/>
      <c r="T556" s="966"/>
      <c r="U556" s="966"/>
      <c r="V556" s="967"/>
      <c r="W556" s="40" t="s">
        <v>0</v>
      </c>
      <c r="X556" s="41">
        <f>GrossWeightTotal+PalletQtyTotal*25</f>
        <v>0</v>
      </c>
      <c r="Y556" s="41">
        <f>GrossWeightTotalR+PalletQtyTotalR*25</f>
        <v>0</v>
      </c>
      <c r="Z556" s="40"/>
      <c r="AA556" s="64"/>
      <c r="AB556" s="64"/>
      <c r="AC556" s="64"/>
    </row>
    <row r="557" spans="1:68" x14ac:dyDescent="0.2">
      <c r="A557" s="700"/>
      <c r="B557" s="700"/>
      <c r="C557" s="700"/>
      <c r="D557" s="700"/>
      <c r="E557" s="700"/>
      <c r="F557" s="700"/>
      <c r="G557" s="700"/>
      <c r="H557" s="700"/>
      <c r="I557" s="700"/>
      <c r="J557" s="700"/>
      <c r="K557" s="700"/>
      <c r="L557" s="700"/>
      <c r="M557" s="700"/>
      <c r="N557" s="700"/>
      <c r="O557" s="968"/>
      <c r="P557" s="965" t="s">
        <v>37</v>
      </c>
      <c r="Q557" s="966"/>
      <c r="R557" s="966"/>
      <c r="S557" s="966"/>
      <c r="T557" s="966"/>
      <c r="U557" s="966"/>
      <c r="V557" s="967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0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0</v>
      </c>
      <c r="Z557" s="40"/>
      <c r="AA557" s="64"/>
      <c r="AB557" s="64"/>
      <c r="AC557" s="64"/>
    </row>
    <row r="558" spans="1:68" ht="14.25" x14ac:dyDescent="0.2">
      <c r="A558" s="700"/>
      <c r="B558" s="700"/>
      <c r="C558" s="700"/>
      <c r="D558" s="700"/>
      <c r="E558" s="700"/>
      <c r="F558" s="700"/>
      <c r="G558" s="700"/>
      <c r="H558" s="700"/>
      <c r="I558" s="700"/>
      <c r="J558" s="700"/>
      <c r="K558" s="700"/>
      <c r="L558" s="700"/>
      <c r="M558" s="700"/>
      <c r="N558" s="700"/>
      <c r="O558" s="968"/>
      <c r="P558" s="965" t="s">
        <v>38</v>
      </c>
      <c r="Q558" s="966"/>
      <c r="R558" s="966"/>
      <c r="S558" s="966"/>
      <c r="T558" s="966"/>
      <c r="U558" s="966"/>
      <c r="V558" s="967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0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964" t="s">
        <v>105</v>
      </c>
      <c r="D560" s="964" t="s">
        <v>105</v>
      </c>
      <c r="E560" s="964" t="s">
        <v>105</v>
      </c>
      <c r="F560" s="964" t="s">
        <v>105</v>
      </c>
      <c r="G560" s="964" t="s">
        <v>105</v>
      </c>
      <c r="H560" s="964" t="s">
        <v>105</v>
      </c>
      <c r="I560" s="964" t="s">
        <v>282</v>
      </c>
      <c r="J560" s="964" t="s">
        <v>282</v>
      </c>
      <c r="K560" s="964" t="s">
        <v>282</v>
      </c>
      <c r="L560" s="964" t="s">
        <v>282</v>
      </c>
      <c r="M560" s="964" t="s">
        <v>282</v>
      </c>
      <c r="N560" s="969"/>
      <c r="O560" s="964" t="s">
        <v>282</v>
      </c>
      <c r="P560" s="964" t="s">
        <v>282</v>
      </c>
      <c r="Q560" s="964" t="s">
        <v>282</v>
      </c>
      <c r="R560" s="964" t="s">
        <v>282</v>
      </c>
      <c r="S560" s="964" t="s">
        <v>282</v>
      </c>
      <c r="T560" s="964" t="s">
        <v>282</v>
      </c>
      <c r="U560" s="964" t="s">
        <v>282</v>
      </c>
      <c r="V560" s="964" t="s">
        <v>583</v>
      </c>
      <c r="W560" s="964" t="s">
        <v>583</v>
      </c>
      <c r="X560" s="964" t="s">
        <v>648</v>
      </c>
      <c r="Y560" s="964" t="s">
        <v>648</v>
      </c>
      <c r="Z560" s="964" t="s">
        <v>648</v>
      </c>
      <c r="AA560" s="964" t="s">
        <v>648</v>
      </c>
      <c r="AB560" s="80" t="s">
        <v>713</v>
      </c>
      <c r="AC560" s="964" t="s">
        <v>790</v>
      </c>
      <c r="AD560" s="964" t="s">
        <v>790</v>
      </c>
      <c r="AF560" s="1"/>
    </row>
    <row r="561" spans="1:32" ht="14.25" customHeight="1" thickTop="1" x14ac:dyDescent="0.2">
      <c r="A561" s="970" t="s">
        <v>10</v>
      </c>
      <c r="B561" s="964" t="s">
        <v>77</v>
      </c>
      <c r="C561" s="964" t="s">
        <v>106</v>
      </c>
      <c r="D561" s="964" t="s">
        <v>127</v>
      </c>
      <c r="E561" s="964" t="s">
        <v>192</v>
      </c>
      <c r="F561" s="964" t="s">
        <v>219</v>
      </c>
      <c r="G561" s="964" t="s">
        <v>258</v>
      </c>
      <c r="H561" s="964" t="s">
        <v>105</v>
      </c>
      <c r="I561" s="964" t="s">
        <v>283</v>
      </c>
      <c r="J561" s="964" t="s">
        <v>326</v>
      </c>
      <c r="K561" s="964" t="s">
        <v>387</v>
      </c>
      <c r="L561" s="964" t="s">
        <v>431</v>
      </c>
      <c r="M561" s="964" t="s">
        <v>449</v>
      </c>
      <c r="N561" s="1"/>
      <c r="O561" s="964" t="s">
        <v>462</v>
      </c>
      <c r="P561" s="964" t="s">
        <v>474</v>
      </c>
      <c r="Q561" s="964" t="s">
        <v>481</v>
      </c>
      <c r="R561" s="964" t="s">
        <v>485</v>
      </c>
      <c r="S561" s="964" t="s">
        <v>491</v>
      </c>
      <c r="T561" s="964" t="s">
        <v>496</v>
      </c>
      <c r="U561" s="964" t="s">
        <v>570</v>
      </c>
      <c r="V561" s="964" t="s">
        <v>584</v>
      </c>
      <c r="W561" s="964" t="s">
        <v>618</v>
      </c>
      <c r="X561" s="964" t="s">
        <v>649</v>
      </c>
      <c r="Y561" s="964" t="s">
        <v>681</v>
      </c>
      <c r="Z561" s="964" t="s">
        <v>699</v>
      </c>
      <c r="AA561" s="964" t="s">
        <v>706</v>
      </c>
      <c r="AB561" s="964" t="s">
        <v>713</v>
      </c>
      <c r="AC561" s="964" t="s">
        <v>790</v>
      </c>
      <c r="AD561" s="964" t="s">
        <v>842</v>
      </c>
      <c r="AF561" s="1"/>
    </row>
    <row r="562" spans="1:32" ht="13.5" thickBot="1" x14ac:dyDescent="0.25">
      <c r="A562" s="971"/>
      <c r="B562" s="964"/>
      <c r="C562" s="964"/>
      <c r="D562" s="964"/>
      <c r="E562" s="964"/>
      <c r="F562" s="964"/>
      <c r="G562" s="964"/>
      <c r="H562" s="964"/>
      <c r="I562" s="964"/>
      <c r="J562" s="964"/>
      <c r="K562" s="964"/>
      <c r="L562" s="964"/>
      <c r="M562" s="964"/>
      <c r="N562" s="1"/>
      <c r="O562" s="964"/>
      <c r="P562" s="964"/>
      <c r="Q562" s="964"/>
      <c r="R562" s="964"/>
      <c r="S562" s="964"/>
      <c r="T562" s="964"/>
      <c r="U562" s="964"/>
      <c r="V562" s="964"/>
      <c r="W562" s="964"/>
      <c r="X562" s="964"/>
      <c r="Y562" s="964"/>
      <c r="Z562" s="964"/>
      <c r="AA562" s="964"/>
      <c r="AB562" s="964"/>
      <c r="AC562" s="964"/>
      <c r="AD562" s="964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J561:J562"/>
    <mergeCell ref="K561:K562"/>
    <mergeCell ref="L561:L562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