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9FDBABC7-1C44-4856-A28C-B1CE609C91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H3" i="2"/>
  <c r="H4" i="2" l="1"/>
  <c r="I4" i="2"/>
  <c r="H5" i="2"/>
  <c r="I5" i="2"/>
  <c r="I6" i="2" l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H6" i="2"/>
  <c r="H7" i="2"/>
  <c r="H8" i="2"/>
  <c r="H9" i="2"/>
  <c r="I25" i="2" l="1"/>
  <c r="H10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G25" i="2" l="1"/>
  <c r="H25" i="2" l="1"/>
</calcChain>
</file>

<file path=xl/sharedStrings.xml><?xml version="1.0" encoding="utf-8"?>
<sst xmlns="http://schemas.openxmlformats.org/spreadsheetml/2006/main" count="192" uniqueCount="189">
  <si>
    <t>Ветчина Дугушка ТМ Стародворье, вектор в/у    ПОКОМ</t>
  </si>
  <si>
    <t>Колбаса Молочная Дугушка, в/у, ВЕС, ТМ Стародворье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</si>
  <si>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</si>
  <si>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</si>
  <si>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Вязанка Сливочные, Вязанка амицел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</si>
  <si>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</si>
  <si>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</si>
  <si>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</si>
  <si>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</si>
  <si>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Колбаса Докторская ГОСТ, Вязанка вектор,ВЕС. ПОКОМ, кг</t>
  </si>
  <si>
    <t>Колбаса Сервелат Зернистый, ВЕС.  ПОКОМ, кг</t>
  </si>
  <si>
    <t>Колбаса Докторская ГОСТ, Вязанка вектор, 0,4 кг, ПОКОМ, шт</t>
  </si>
  <si>
    <t>Ветчина Нежная ТМ Особый рецепт, (2,5кг), ПОКОМ, кг</t>
  </si>
  <si>
    <t>Вес, кг</t>
  </si>
  <si>
    <t>ИТОГО:</t>
  </si>
  <si>
    <t>ЗАКАЗ</t>
  </si>
  <si>
    <t>Европоддон (невозвратный)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</si>
  <si>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</si>
  <si>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</si>
  <si>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</si>
  <si>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код 
завода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</si>
  <si>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</si>
  <si>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</si>
  <si>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</si>
  <si>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</si>
  <si>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</si>
  <si>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</si>
  <si>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</si>
  <si>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</si>
  <si>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</si>
  <si>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</si>
  <si>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</si>
  <si>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</si>
  <si>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</si>
  <si>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</si>
  <si>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</si>
  <si>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</si>
  <si>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</si>
  <si>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</si>
  <si>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</si>
  <si>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</si>
  <si>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</si>
  <si>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</si>
  <si>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</si>
  <si>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</si>
  <si>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</si>
  <si>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</si>
  <si>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</si>
  <si>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</si>
  <si>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</si>
  <si>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</si>
  <si>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</si>
  <si>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</si>
  <si>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</si>
  <si>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</si>
  <si>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</si>
  <si>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</si>
  <si>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</si>
  <si>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</si>
  <si>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</si>
  <si>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</si>
  <si>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</si>
  <si>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</si>
  <si>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</si>
  <si>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</si>
  <si>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</si>
  <si>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</si>
  <si>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</si>
  <si>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</si>
  <si>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</si>
  <si>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</si>
  <si>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</si>
  <si>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</si>
  <si>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</si>
  <si>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</si>
  <si>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</si>
  <si>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</si>
  <si>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</si>
  <si>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</si>
  <si>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</si>
  <si>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</si>
  <si>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</si>
  <si>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</si>
  <si>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</si>
  <si>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</si>
  <si>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</si>
  <si>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</si>
  <si>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</si>
  <si>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</si>
  <si>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</si>
  <si>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</si>
  <si>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</si>
  <si>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</si>
  <si>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</si>
  <si>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</si>
  <si>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</si>
  <si>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</si>
  <si>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</si>
  <si>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</si>
  <si>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</si>
  <si>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</si>
  <si>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</si>
  <si>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</si>
  <si>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</si>
  <si>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</si>
  <si>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</si>
  <si>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</si>
  <si>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</si>
  <si>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</si>
  <si>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</si>
  <si>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</si>
  <si>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</si>
  <si>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</si>
  <si>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</si>
  <si>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</si>
  <si>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</si>
  <si>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</si>
  <si>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</si>
  <si>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</si>
  <si>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</si>
  <si>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</si>
  <si>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</si>
  <si>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</si>
  <si>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</si>
  <si>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</si>
  <si>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</si>
  <si>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</si>
  <si>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</si>
  <si>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</si>
  <si>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</si>
  <si>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</si>
  <si>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</si>
  <si>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</si>
  <si>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</si>
  <si>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</si>
  <si>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</si>
  <si>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</si>
  <si>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</si>
  <si>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</si>
  <si>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</si>
  <si>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</si>
  <si>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</si>
  <si>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</si>
  <si>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</si>
  <si>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</si>
  <si>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</si>
  <si>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</si>
  <si>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</si>
  <si>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</si>
  <si>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</si>
  <si>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</si>
  <si>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</si>
  <si>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</si>
  <si>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</si>
  <si>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</si>
  <si>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</si>
  <si>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</si>
  <si>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</si>
  <si>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</si>
  <si>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</si>
  <si>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</si>
  <si>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</si>
  <si>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</si>
  <si>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</si>
  <si>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</si>
  <si>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</si>
  <si>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</si>
  <si>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</si>
  <si>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</si>
  <si>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</si>
  <si>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</si>
  <si>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</si>
  <si>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Филейная ТМ Особый рецепт ВЕС большой батон  ПОКОМ</t>
  </si>
  <si>
    <t>Колбаса Стародворская Традиционная ВЕС ТМ Стародворье в оболочке полиамид. ПОКОМ</t>
  </si>
  <si>
    <t>Докторская Стародворская</t>
  </si>
  <si>
    <t>Колбаса Филедворская по-стародворски ТМ Стародворье в оболочке полиамид. ПОКОМ</t>
  </si>
  <si>
    <t>Докторская по-ст</t>
  </si>
  <si>
    <t>Молочная старод</t>
  </si>
  <si>
    <t>Колбаса Молочная Традиционная ТМ Стародворье в оболочке полиамид 0,4 кг. ПОКОМ</t>
  </si>
  <si>
    <t>Колбаса Молочная ТМ Особый рецепт ВЕС большой батон  ПОКОМ</t>
  </si>
  <si>
    <t>Ветчина Нежная ВЕС ТМ Зареченские  ПОКОМ</t>
  </si>
  <si>
    <t xml:space="preserve">
Гуржий
</t>
  </si>
  <si>
    <t>Сумма, руб Гуржий</t>
  </si>
  <si>
    <t>Заказ Гуржий 19.08.25.</t>
  </si>
  <si>
    <t>1 под</t>
  </si>
  <si>
    <t>5 кор</t>
  </si>
  <si>
    <t>50 кор</t>
  </si>
  <si>
    <t>30 кор</t>
  </si>
  <si>
    <t>2 под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</si>
</sst>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59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4" fontId="40" fillId="0" borderId="0" xfId="0" applyNumberFormat="1" applyFont="1"/>
    <xf numFmtId="49" fontId="0" fillId="0" borderId="0" xfId="0" applyNumberFormat="1" applyFill="1"/>
    <xf numFmtId="2" fontId="45" fillId="31" borderId="28" xfId="0" applyNumberFormat="1" applyFont="1" applyFill="1" applyBorder="1" applyAlignment="1">
      <alignment horizontal="right" vertical="top"/>
    </xf>
    <xf numFmtId="2" fontId="45" fillId="27" borderId="28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167" fontId="0" fillId="0" borderId="0" xfId="0" applyNumberFormat="1" applyFill="1"/>
    <xf numFmtId="0" fontId="0" fillId="0" borderId="0" xfId="0" applyFill="1"/>
    <xf numFmtId="0" fontId="44" fillId="29" borderId="10" xfId="0" applyFont="1" applyFill="1" applyBorder="1" applyAlignment="1">
      <alignment horizontal="center" vertical="center" wrapText="1"/>
    </xf>
    <xf numFmtId="0" fontId="38" fillId="29" borderId="10" xfId="0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 wrapText="1"/>
    </xf>
    <xf numFmtId="167" fontId="33" fillId="29" borderId="10" xfId="0" applyNumberFormat="1" applyFont="1" applyFill="1" applyBorder="1" applyAlignment="1">
      <alignment horizontal="center" vertical="center" wrapText="1"/>
    </xf>
    <xf numFmtId="0" fontId="33" fillId="29" borderId="12" xfId="0" applyFont="1" applyFill="1" applyBorder="1" applyAlignment="1">
      <alignment horizontal="center" vertical="center" wrapText="1"/>
    </xf>
    <xf numFmtId="49" fontId="32" fillId="32" borderId="14" xfId="0" applyNumberFormat="1" applyFont="1" applyFill="1" applyBorder="1" applyAlignment="1">
      <alignment horizontal="center" vertical="center"/>
    </xf>
    <xf numFmtId="168" fontId="36" fillId="25" borderId="20" xfId="0" applyNumberFormat="1" applyFont="1" applyFill="1" applyBorder="1" applyAlignment="1">
      <alignment horizontal="center" vertical="center"/>
    </xf>
    <xf numFmtId="168" fontId="36" fillId="25" borderId="22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6" xfId="0" applyNumberFormat="1" applyFont="1" applyFill="1" applyBorder="1" applyAlignment="1">
      <alignment horizontal="center" vertical="center"/>
    </xf>
    <xf numFmtId="49" fontId="32" fillId="32" borderId="32" xfId="0" applyNumberFormat="1" applyFont="1" applyFill="1" applyBorder="1" applyAlignment="1">
      <alignment horizontal="center" vertical="center"/>
    </xf>
    <xf numFmtId="0" fontId="34" fillId="33" borderId="19" xfId="1953" applyNumberFormat="1" applyFont="1" applyFill="1" applyBorder="1" applyAlignment="1">
      <alignment horizontal="center" vertical="center" wrapText="1"/>
    </xf>
    <xf numFmtId="0" fontId="35" fillId="30" borderId="12" xfId="1953" applyNumberFormat="1" applyFont="1" applyFill="1" applyBorder="1" applyAlignment="1">
      <alignment horizontal="right" vertical="center" wrapText="1"/>
    </xf>
    <xf numFmtId="168" fontId="39" fillId="30" borderId="21" xfId="0" applyNumberFormat="1" applyFont="1" applyFill="1" applyBorder="1" applyAlignment="1">
      <alignment horizontal="center" vertical="center"/>
    </xf>
    <xf numFmtId="168" fontId="43" fillId="30" borderId="10" xfId="0" applyNumberFormat="1" applyFont="1" applyFill="1" applyBorder="1" applyAlignment="1">
      <alignment horizontal="center" vertical="center"/>
    </xf>
    <xf numFmtId="44" fontId="43" fillId="30" borderId="13" xfId="0" applyNumberFormat="1" applyFont="1" applyFill="1" applyBorder="1" applyAlignment="1">
      <alignment horizontal="center" vertical="center"/>
    </xf>
    <xf numFmtId="0" fontId="35" fillId="30" borderId="13" xfId="1953" applyNumberFormat="1" applyFont="1" applyFill="1" applyBorder="1" applyAlignment="1">
      <alignment horizontal="right" vertical="center" wrapText="1"/>
    </xf>
    <xf numFmtId="0" fontId="33" fillId="29" borderId="10" xfId="0" applyNumberFormat="1" applyFont="1" applyFill="1" applyBorder="1" applyAlignment="1">
      <alignment horizontal="center" vertical="center" wrapText="1"/>
    </xf>
    <xf numFmtId="44" fontId="41" fillId="29" borderId="13" xfId="0" applyNumberFormat="1" applyFont="1" applyFill="1" applyBorder="1" applyAlignment="1">
      <alignment horizontal="center" vertical="center" wrapText="1"/>
    </xf>
    <xf numFmtId="0" fontId="47" fillId="0" borderId="23" xfId="1952" applyFont="1" applyFill="1" applyBorder="1" applyAlignment="1">
      <alignment horizontal="left" vertical="top" wrapText="1"/>
    </xf>
    <xf numFmtId="0" fontId="47" fillId="35" borderId="23" xfId="1952" applyFont="1" applyFill="1" applyBorder="1" applyAlignment="1">
      <alignment horizontal="left" vertical="top" wrapText="1"/>
    </xf>
    <xf numFmtId="0" fontId="47" fillId="34" borderId="23" xfId="1952" applyFont="1" applyFill="1" applyBorder="1" applyAlignment="1">
      <alignment horizontal="left" vertical="top" wrapText="1"/>
    </xf>
    <xf numFmtId="0" fontId="47" fillId="0" borderId="34" xfId="1952" applyFont="1" applyFill="1" applyBorder="1" applyAlignment="1">
      <alignment horizontal="left" vertical="top" wrapText="1"/>
    </xf>
    <xf numFmtId="0" fontId="47" fillId="34" borderId="34" xfId="1952" applyFont="1" applyFill="1" applyBorder="1" applyAlignment="1">
      <alignment horizontal="left" vertical="top" wrapText="1"/>
    </xf>
    <xf numFmtId="0" fontId="47" fillId="28" borderId="34" xfId="1952" applyFont="1" applyFill="1" applyBorder="1" applyAlignment="1">
      <alignment horizontal="left" vertical="top" wrapText="1"/>
    </xf>
    <xf numFmtId="0" fontId="47" fillId="34" borderId="34" xfId="1952" applyNumberFormat="1" applyFont="1" applyFill="1" applyBorder="1" applyAlignment="1">
      <alignment horizontal="left" vertical="top" wrapText="1"/>
    </xf>
    <xf numFmtId="0" fontId="32" fillId="24" borderId="35" xfId="1952" applyNumberFormat="1" applyFont="1" applyFill="1" applyBorder="1" applyAlignment="1">
      <alignment horizontal="left" vertical="top" wrapText="1"/>
    </xf>
    <xf numFmtId="4" fontId="48" fillId="0" borderId="18" xfId="1952" applyNumberFormat="1" applyFont="1" applyFill="1" applyBorder="1" applyAlignment="1">
      <alignment horizontal="center" vertical="center"/>
    </xf>
    <xf numFmtId="4" fontId="48" fillId="0" borderId="15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37" fillId="24" borderId="0" xfId="1952" applyNumberFormat="1" applyFont="1" applyFill="1" applyBorder="1" applyAlignment="1">
      <alignment horizontal="center" vertical="center"/>
    </xf>
    <xf numFmtId="0" fontId="32" fillId="32" borderId="25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 wrapText="1"/>
    </xf>
    <xf numFmtId="0" fontId="32" fillId="32" borderId="16" xfId="0" applyNumberFormat="1" applyFont="1" applyFill="1" applyBorder="1" applyAlignment="1">
      <alignment horizontal="center" vertical="center"/>
    </xf>
    <xf numFmtId="0" fontId="34" fillId="33" borderId="31" xfId="1953" applyNumberFormat="1" applyFont="1" applyFill="1" applyBorder="1" applyAlignment="1">
      <alignment horizontal="center" vertical="center" wrapText="1"/>
    </xf>
    <xf numFmtId="0" fontId="34" fillId="33" borderId="29" xfId="1953" applyNumberFormat="1" applyFont="1" applyFill="1" applyBorder="1" applyAlignment="1">
      <alignment horizontal="center" vertical="center" wrapText="1"/>
    </xf>
    <xf numFmtId="2" fontId="41" fillId="29" borderId="13" xfId="0" applyNumberFormat="1" applyFont="1" applyFill="1" applyBorder="1" applyAlignment="1">
      <alignment horizontal="center" vertical="center" wrapText="1"/>
    </xf>
    <xf numFmtId="167" fontId="49" fillId="33" borderId="24" xfId="0" applyNumberFormat="1" applyFont="1" applyFill="1" applyBorder="1" applyAlignment="1">
      <alignment horizontal="center" vertical="center"/>
    </xf>
    <xf numFmtId="167" fontId="49" fillId="33" borderId="33" xfId="0" applyNumberFormat="1" applyFont="1" applyFill="1" applyBorder="1" applyAlignment="1">
      <alignment horizontal="center" vertical="center"/>
    </xf>
    <xf numFmtId="44" fontId="42" fillId="33" borderId="27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5" fillId="30" borderId="30" xfId="1953" applyNumberFormat="1" applyFont="1" applyFill="1" applyBorder="1" applyAlignment="1">
      <alignment horizontal="right" vertical="center" wrapText="1"/>
    </xf>
    <xf numFmtId="0" fontId="35" fillId="30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C2A3FB"/>
      <color rgb="FFFFDF57"/>
      <color rgb="FFFEC0AC"/>
      <color rgb="FFAEE8FC"/>
      <color rgb="FFF3CEFE"/>
      <color rgb="FFD0FCD1"/>
      <color rgb="FFB8FEF7"/>
      <color rgb="FFFFCCFF"/>
      <color rgb="FFFFE5FF"/>
      <color rgb="FFAB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zoomScale="70" zoomScaleNormal="70" workbookViewId="0">
      <pane ySplit="2" topLeftCell="A3" activePane="bottomLeft" state="frozen"/>
      <selection pane="bottomLeft" activeCell="P8" sqref="P8"/>
    </sheetView>
  </sheetViews>
  <sheetFormatPr defaultRowHeight="18.75" x14ac:dyDescent="0.25"/>
  <cols>
    <col min="1" max="1" width="14.28515625" customWidth="1"/>
    <col min="2" max="2" width="108.85546875" style="5" customWidth="1"/>
    <col min="3" max="3" width="10.42578125" style="3" customWidth="1"/>
    <col min="4" max="4" width="15.140625" style="7" customWidth="1"/>
    <col min="5" max="5" width="13" style="13" customWidth="1"/>
    <col min="6" max="6" width="16" style="12" hidden="1" customWidth="1"/>
    <col min="7" max="7" width="21.5703125" style="2" customWidth="1"/>
    <col min="8" max="8" width="21.5703125" style="4" customWidth="1"/>
    <col min="9" max="9" width="28" style="6" hidden="1" customWidth="1"/>
  </cols>
  <sheetData>
    <row r="1" spans="1:10" ht="24" thickBot="1" x14ac:dyDescent="0.3">
      <c r="B1" s="56" t="s">
        <v>183</v>
      </c>
    </row>
    <row r="2" spans="1:10" ht="69.75" customHeight="1" thickBot="1" x14ac:dyDescent="0.3">
      <c r="B2" s="14" t="s">
        <v>7</v>
      </c>
      <c r="C2" s="15"/>
      <c r="D2" s="16" t="s">
        <v>8</v>
      </c>
      <c r="E2" s="18" t="s">
        <v>20</v>
      </c>
      <c r="F2" s="17" t="s">
        <v>181</v>
      </c>
      <c r="G2" s="31" t="s">
        <v>15</v>
      </c>
      <c r="H2" s="52" t="s">
        <v>13</v>
      </c>
      <c r="I2" s="32" t="s">
        <v>182</v>
      </c>
    </row>
    <row r="3" spans="1:10" ht="27" customHeight="1" thickBot="1" x14ac:dyDescent="0.3">
      <c r="B3" s="33" t="s">
        <v>180</v>
      </c>
      <c r="C3" s="41">
        <v>1</v>
      </c>
      <c r="D3" s="46">
        <v>510</v>
      </c>
      <c r="E3" s="50">
        <v>2806</v>
      </c>
      <c r="F3" s="53">
        <v>252.46</v>
      </c>
      <c r="G3" s="23">
        <v>200</v>
      </c>
      <c r="H3" s="22">
        <f t="shared" ref="H3:H9" si="0">G3*C3</f>
        <v>200</v>
      </c>
      <c r="I3" s="55">
        <f t="shared" ref="I3:I9" si="1">G3*F3</f>
        <v>50492</v>
      </c>
    </row>
    <row r="4" spans="1:10" ht="27" customHeight="1" thickBot="1" x14ac:dyDescent="0.3">
      <c r="A4" t="s">
        <v>177</v>
      </c>
      <c r="B4" s="33" t="s">
        <v>178</v>
      </c>
      <c r="C4" s="41">
        <v>0.4</v>
      </c>
      <c r="D4" s="46">
        <v>483</v>
      </c>
      <c r="E4" s="50">
        <v>3395</v>
      </c>
      <c r="F4" s="53">
        <v>111.51</v>
      </c>
      <c r="G4" s="23">
        <v>50</v>
      </c>
      <c r="H4" s="22">
        <f t="shared" si="0"/>
        <v>20</v>
      </c>
      <c r="I4" s="55">
        <f t="shared" si="1"/>
        <v>5575.5</v>
      </c>
      <c r="J4" t="s">
        <v>185</v>
      </c>
    </row>
    <row r="5" spans="1:10" ht="27" customHeight="1" thickBot="1" x14ac:dyDescent="0.3">
      <c r="A5" t="s">
        <v>176</v>
      </c>
      <c r="B5" s="34" t="s">
        <v>175</v>
      </c>
      <c r="C5" s="41">
        <v>1</v>
      </c>
      <c r="D5" s="46">
        <v>469</v>
      </c>
      <c r="E5" s="50">
        <v>3387</v>
      </c>
      <c r="F5" s="53">
        <v>212.49937209999999</v>
      </c>
      <c r="G5" s="23">
        <v>50</v>
      </c>
      <c r="H5" s="22">
        <f t="shared" si="0"/>
        <v>50</v>
      </c>
      <c r="I5" s="55">
        <f t="shared" si="1"/>
        <v>10624.968605</v>
      </c>
    </row>
    <row r="6" spans="1:10" ht="27" customHeight="1" thickBot="1" x14ac:dyDescent="0.3">
      <c r="A6" t="s">
        <v>174</v>
      </c>
      <c r="B6" s="35" t="s">
        <v>173</v>
      </c>
      <c r="C6" s="41">
        <v>1</v>
      </c>
      <c r="D6" s="46">
        <v>460</v>
      </c>
      <c r="E6" s="50">
        <v>3392</v>
      </c>
      <c r="F6" s="53">
        <v>212</v>
      </c>
      <c r="G6" s="23">
        <v>300</v>
      </c>
      <c r="H6" s="22">
        <f t="shared" si="0"/>
        <v>300</v>
      </c>
      <c r="I6" s="55">
        <f t="shared" si="1"/>
        <v>63600</v>
      </c>
    </row>
    <row r="7" spans="1:10" ht="27" customHeight="1" thickBot="1" x14ac:dyDescent="0.3">
      <c r="B7" s="33" t="s">
        <v>172</v>
      </c>
      <c r="C7" s="41">
        <v>1</v>
      </c>
      <c r="D7" s="46">
        <v>456</v>
      </c>
      <c r="E7" s="50">
        <v>3420</v>
      </c>
      <c r="F7" s="53">
        <v>165</v>
      </c>
      <c r="G7" s="23">
        <v>720</v>
      </c>
      <c r="H7" s="22">
        <f t="shared" si="0"/>
        <v>720</v>
      </c>
      <c r="I7" s="55">
        <f t="shared" si="1"/>
        <v>118800</v>
      </c>
      <c r="J7" t="s">
        <v>184</v>
      </c>
    </row>
    <row r="8" spans="1:10" ht="27" customHeight="1" thickBot="1" x14ac:dyDescent="0.3">
      <c r="B8" s="33" t="s">
        <v>179</v>
      </c>
      <c r="C8" s="41">
        <v>1</v>
      </c>
      <c r="D8" s="46">
        <v>457</v>
      </c>
      <c r="E8" s="50">
        <v>3422</v>
      </c>
      <c r="F8" s="53">
        <v>168</v>
      </c>
      <c r="G8" s="23">
        <v>50</v>
      </c>
      <c r="H8" s="22">
        <f t="shared" si="0"/>
        <v>50</v>
      </c>
      <c r="I8" s="55">
        <f t="shared" si="1"/>
        <v>8400</v>
      </c>
    </row>
    <row r="9" spans="1:10" ht="27.75" customHeight="1" thickBot="1" x14ac:dyDescent="0.3">
      <c r="B9" s="33" t="s">
        <v>171</v>
      </c>
      <c r="C9" s="41">
        <v>1</v>
      </c>
      <c r="D9" s="46">
        <v>452</v>
      </c>
      <c r="E9" s="50">
        <v>3423</v>
      </c>
      <c r="F9" s="53">
        <v>168</v>
      </c>
      <c r="G9" s="23">
        <v>300</v>
      </c>
      <c r="H9" s="22">
        <f t="shared" si="0"/>
        <v>300</v>
      </c>
      <c r="I9" s="55">
        <f t="shared" si="1"/>
        <v>50400</v>
      </c>
    </row>
    <row r="10" spans="1:10" ht="27" customHeight="1" thickBot="1" x14ac:dyDescent="0.3">
      <c r="B10" s="37" t="s">
        <v>18</v>
      </c>
      <c r="C10" s="42">
        <v>0.45</v>
      </c>
      <c r="D10" s="47">
        <v>324</v>
      </c>
      <c r="E10" s="51">
        <v>2814</v>
      </c>
      <c r="F10" s="53">
        <v>150</v>
      </c>
      <c r="G10" s="20">
        <v>180</v>
      </c>
      <c r="H10" s="22">
        <f t="shared" ref="H10:H14" si="2">G10*C10</f>
        <v>81</v>
      </c>
      <c r="I10" s="55">
        <f t="shared" ref="I10:I14" si="3">G10*F10</f>
        <v>27000</v>
      </c>
      <c r="J10" t="s">
        <v>187</v>
      </c>
    </row>
    <row r="11" spans="1:10" ht="27" customHeight="1" thickBot="1" x14ac:dyDescent="0.3">
      <c r="B11" s="38" t="s">
        <v>6</v>
      </c>
      <c r="C11" s="42">
        <v>1</v>
      </c>
      <c r="D11" s="48">
        <v>244</v>
      </c>
      <c r="E11" s="51">
        <v>1822</v>
      </c>
      <c r="F11" s="53">
        <v>296</v>
      </c>
      <c r="G11" s="20">
        <v>50</v>
      </c>
      <c r="H11" s="22">
        <f t="shared" si="2"/>
        <v>50</v>
      </c>
      <c r="I11" s="55">
        <f t="shared" si="3"/>
        <v>14800</v>
      </c>
    </row>
    <row r="12" spans="1:10" ht="27" customHeight="1" thickBot="1" x14ac:dyDescent="0.3">
      <c r="B12" s="36" t="s">
        <v>11</v>
      </c>
      <c r="C12" s="42">
        <v>0.4</v>
      </c>
      <c r="D12" s="47">
        <v>23</v>
      </c>
      <c r="E12" s="51">
        <v>1485</v>
      </c>
      <c r="F12" s="53">
        <v>161.27613516000005</v>
      </c>
      <c r="G12" s="20">
        <v>50</v>
      </c>
      <c r="H12" s="22">
        <f t="shared" si="2"/>
        <v>20</v>
      </c>
      <c r="I12" s="55">
        <f t="shared" si="3"/>
        <v>8063.8067580000024</v>
      </c>
      <c r="J12" t="s">
        <v>185</v>
      </c>
    </row>
    <row r="13" spans="1:10" ht="27" customHeight="1" thickBot="1" x14ac:dyDescent="0.3">
      <c r="B13" s="36" t="s">
        <v>9</v>
      </c>
      <c r="C13" s="42">
        <v>1</v>
      </c>
      <c r="D13" s="47">
        <v>5</v>
      </c>
      <c r="E13" s="51">
        <v>722</v>
      </c>
      <c r="F13" s="53">
        <v>324.8929</v>
      </c>
      <c r="G13" s="20">
        <v>100</v>
      </c>
      <c r="H13" s="22">
        <f t="shared" si="2"/>
        <v>100</v>
      </c>
      <c r="I13" s="55">
        <f t="shared" si="3"/>
        <v>32489.29</v>
      </c>
    </row>
    <row r="14" spans="1:10" ht="27" customHeight="1" thickBot="1" x14ac:dyDescent="0.3">
      <c r="B14" s="38" t="s">
        <v>10</v>
      </c>
      <c r="C14" s="43">
        <v>1</v>
      </c>
      <c r="D14" s="19">
        <v>243</v>
      </c>
      <c r="E14" s="51">
        <v>1820</v>
      </c>
      <c r="F14" s="54">
        <v>295</v>
      </c>
      <c r="G14" s="20">
        <v>40</v>
      </c>
      <c r="H14" s="22">
        <f t="shared" si="2"/>
        <v>40</v>
      </c>
      <c r="I14" s="55">
        <f t="shared" si="3"/>
        <v>11800</v>
      </c>
    </row>
    <row r="15" spans="1:10" ht="27" customHeight="1" thickBot="1" x14ac:dyDescent="0.3">
      <c r="B15" s="36" t="s">
        <v>4</v>
      </c>
      <c r="C15" s="42">
        <v>1</v>
      </c>
      <c r="D15" s="47">
        <v>17</v>
      </c>
      <c r="E15" s="51">
        <v>1721</v>
      </c>
      <c r="F15" s="53">
        <v>292.95260000000002</v>
      </c>
      <c r="G15" s="20">
        <v>50</v>
      </c>
      <c r="H15" s="22">
        <f t="shared" ref="H15:H20" si="4">G15*C15</f>
        <v>50</v>
      </c>
      <c r="I15" s="55">
        <f t="shared" ref="I15:I20" si="5">G15*F15</f>
        <v>14647.630000000001</v>
      </c>
    </row>
    <row r="16" spans="1:10" ht="27" customHeight="1" thickBot="1" x14ac:dyDescent="0.3">
      <c r="B16" s="39" t="s">
        <v>0</v>
      </c>
      <c r="C16" s="44">
        <v>1</v>
      </c>
      <c r="D16" s="49">
        <v>200</v>
      </c>
      <c r="E16" s="51">
        <v>2035</v>
      </c>
      <c r="F16" s="53">
        <v>250</v>
      </c>
      <c r="G16" s="20">
        <v>100</v>
      </c>
      <c r="H16" s="22">
        <f t="shared" si="4"/>
        <v>100</v>
      </c>
      <c r="I16" s="55">
        <f t="shared" si="5"/>
        <v>25000</v>
      </c>
    </row>
    <row r="17" spans="2:10" ht="27" customHeight="1" thickBot="1" x14ac:dyDescent="0.3">
      <c r="B17" s="37" t="s">
        <v>17</v>
      </c>
      <c r="C17" s="42">
        <v>1</v>
      </c>
      <c r="D17" s="47">
        <v>330</v>
      </c>
      <c r="E17" s="51">
        <v>2829</v>
      </c>
      <c r="F17" s="53">
        <v>255</v>
      </c>
      <c r="G17" s="20">
        <v>691.2</v>
      </c>
      <c r="H17" s="22">
        <f t="shared" si="4"/>
        <v>691.2</v>
      </c>
      <c r="I17" s="55">
        <f t="shared" si="5"/>
        <v>176256</v>
      </c>
      <c r="J17" t="s">
        <v>184</v>
      </c>
    </row>
    <row r="18" spans="2:10" ht="26.25" customHeight="1" thickBot="1" x14ac:dyDescent="0.3">
      <c r="B18" s="36" t="s">
        <v>12</v>
      </c>
      <c r="C18" s="42">
        <v>1</v>
      </c>
      <c r="D18" s="19">
        <v>201</v>
      </c>
      <c r="E18" s="51">
        <v>126</v>
      </c>
      <c r="F18" s="54">
        <v>225</v>
      </c>
      <c r="G18" s="20">
        <v>720</v>
      </c>
      <c r="H18" s="22">
        <f t="shared" si="4"/>
        <v>720</v>
      </c>
      <c r="I18" s="55">
        <f t="shared" si="5"/>
        <v>162000</v>
      </c>
      <c r="J18" t="s">
        <v>184</v>
      </c>
    </row>
    <row r="19" spans="2:10" ht="26.25" customHeight="1" thickBot="1" x14ac:dyDescent="0.3">
      <c r="B19" s="37" t="s">
        <v>19</v>
      </c>
      <c r="C19" s="42">
        <v>0.45</v>
      </c>
      <c r="D19" s="47">
        <v>319</v>
      </c>
      <c r="E19" s="51">
        <v>2815</v>
      </c>
      <c r="F19" s="53">
        <v>125</v>
      </c>
      <c r="G19" s="20">
        <v>500</v>
      </c>
      <c r="H19" s="22">
        <f t="shared" si="4"/>
        <v>225</v>
      </c>
      <c r="I19" s="55">
        <f t="shared" si="5"/>
        <v>62500</v>
      </c>
      <c r="J19" t="s">
        <v>186</v>
      </c>
    </row>
    <row r="20" spans="2:10" ht="26.25" customHeight="1" thickBot="1" x14ac:dyDescent="0.3">
      <c r="B20" s="39" t="s">
        <v>1</v>
      </c>
      <c r="C20" s="42">
        <v>1</v>
      </c>
      <c r="D20" s="47">
        <v>229</v>
      </c>
      <c r="E20" s="51">
        <v>2010</v>
      </c>
      <c r="F20" s="53">
        <v>225</v>
      </c>
      <c r="G20" s="20">
        <v>400</v>
      </c>
      <c r="H20" s="22">
        <f t="shared" si="4"/>
        <v>400</v>
      </c>
      <c r="I20" s="55">
        <f t="shared" si="5"/>
        <v>90000</v>
      </c>
    </row>
    <row r="21" spans="2:10" ht="26.25" customHeight="1" thickBot="1" x14ac:dyDescent="0.3">
      <c r="B21" s="39" t="s">
        <v>2</v>
      </c>
      <c r="C21" s="42">
        <v>1</v>
      </c>
      <c r="D21" s="47">
        <v>239</v>
      </c>
      <c r="E21" s="51">
        <v>2158</v>
      </c>
      <c r="F21" s="53">
        <v>282</v>
      </c>
      <c r="G21" s="20">
        <v>40</v>
      </c>
      <c r="H21" s="22">
        <f t="shared" ref="H21:H23" si="6">G21*C21</f>
        <v>40</v>
      </c>
      <c r="I21" s="55">
        <f t="shared" ref="I21:I23" si="7">G21*F21</f>
        <v>11280</v>
      </c>
    </row>
    <row r="22" spans="2:10" ht="26.25" customHeight="1" thickBot="1" x14ac:dyDescent="0.3">
      <c r="B22" s="39" t="s">
        <v>3</v>
      </c>
      <c r="C22" s="42">
        <v>1</v>
      </c>
      <c r="D22" s="47">
        <v>242</v>
      </c>
      <c r="E22" s="51">
        <v>2151</v>
      </c>
      <c r="F22" s="53">
        <v>273</v>
      </c>
      <c r="G22" s="20">
        <v>100</v>
      </c>
      <c r="H22" s="22">
        <f t="shared" si="6"/>
        <v>100</v>
      </c>
      <c r="I22" s="55">
        <f t="shared" si="7"/>
        <v>27300</v>
      </c>
    </row>
    <row r="23" spans="2:10" ht="27" thickBot="1" x14ac:dyDescent="0.3">
      <c r="B23" s="36" t="s">
        <v>5</v>
      </c>
      <c r="C23" s="42">
        <v>1</v>
      </c>
      <c r="D23" s="47">
        <v>253</v>
      </c>
      <c r="E23" s="51">
        <v>1340</v>
      </c>
      <c r="F23" s="53">
        <v>198.7</v>
      </c>
      <c r="G23" s="20">
        <v>1000</v>
      </c>
      <c r="H23" s="22">
        <f t="shared" si="6"/>
        <v>1000</v>
      </c>
      <c r="I23" s="55">
        <f t="shared" si="7"/>
        <v>198700</v>
      </c>
      <c r="J23" t="s">
        <v>188</v>
      </c>
    </row>
    <row r="24" spans="2:10" s="1" customFormat="1" ht="27" customHeight="1" thickBot="1" x14ac:dyDescent="0.3">
      <c r="B24" s="40" t="s">
        <v>16</v>
      </c>
      <c r="C24" s="45"/>
      <c r="D24" s="24"/>
      <c r="E24" s="25"/>
      <c r="F24" s="54">
        <v>151</v>
      </c>
      <c r="G24" s="21">
        <v>7</v>
      </c>
      <c r="H24" s="22">
        <f t="shared" ref="H24" si="8">G24*C24</f>
        <v>0</v>
      </c>
      <c r="I24" s="55">
        <f t="shared" ref="I24" si="9">G24*F24</f>
        <v>1057</v>
      </c>
    </row>
    <row r="25" spans="2:10" ht="24.75" customHeight="1" thickBot="1" x14ac:dyDescent="0.3">
      <c r="B25" s="57" t="s">
        <v>14</v>
      </c>
      <c r="C25" s="58"/>
      <c r="D25" s="26"/>
      <c r="E25" s="26"/>
      <c r="F25" s="30"/>
      <c r="G25" s="27">
        <f>SUM(G3:G24)</f>
        <v>5698.2</v>
      </c>
      <c r="H25" s="28">
        <f>SUM(H3:H24)</f>
        <v>5257.2</v>
      </c>
      <c r="I25" s="29">
        <f>SUM(I3:I24)</f>
        <v>1170786.195363</v>
      </c>
    </row>
  </sheetData>
  <sortState xmlns:xlrd2="http://schemas.microsoft.com/office/spreadsheetml/2017/richdata2" ref="B18:I23">
    <sortCondition ref="B23"/>
  </sortState>
  <mergeCells count="1">
    <mergeCell ref="B25:C25"/>
  </mergeCells>
  <conditionalFormatting sqref="D1:D1048576">
    <cfRule type="duplicateValues" dxfId="0" priority="28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32</v>
      </c>
      <c r="C1" s="10" t="s">
        <v>170</v>
      </c>
    </row>
    <row r="2" spans="2:3" x14ac:dyDescent="0.25">
      <c r="B2" s="8"/>
      <c r="C2" s="11">
        <v>29.74</v>
      </c>
    </row>
    <row r="3" spans="2:3" x14ac:dyDescent="0.25">
      <c r="B3" s="8" t="s">
        <v>21</v>
      </c>
      <c r="C3" s="11">
        <v>39.15</v>
      </c>
    </row>
    <row r="4" spans="2:3" x14ac:dyDescent="0.25">
      <c r="B4" s="8" t="s">
        <v>33</v>
      </c>
      <c r="C4" s="11">
        <v>37.840000000000003</v>
      </c>
    </row>
    <row r="5" spans="2:3" x14ac:dyDescent="0.25">
      <c r="B5" s="8" t="s">
        <v>34</v>
      </c>
      <c r="C5" s="11">
        <v>37.840000000000003</v>
      </c>
    </row>
    <row r="6" spans="2:3" x14ac:dyDescent="0.25">
      <c r="B6" s="8" t="s">
        <v>35</v>
      </c>
      <c r="C6" s="11">
        <v>64.59</v>
      </c>
    </row>
    <row r="7" spans="2:3" x14ac:dyDescent="0.25">
      <c r="B7" s="8" t="s">
        <v>36</v>
      </c>
      <c r="C7" s="11">
        <v>64.59</v>
      </c>
    </row>
    <row r="8" spans="2:3" x14ac:dyDescent="0.25">
      <c r="B8" s="8" t="s">
        <v>37</v>
      </c>
      <c r="C8" s="11">
        <v>88.926327000000001</v>
      </c>
    </row>
    <row r="9" spans="2:3" x14ac:dyDescent="0.25">
      <c r="B9" s="8" t="s">
        <v>38</v>
      </c>
      <c r="C9" s="11">
        <v>86.952600000000004</v>
      </c>
    </row>
    <row r="10" spans="2:3" x14ac:dyDescent="0.25">
      <c r="B10" s="8" t="s">
        <v>39</v>
      </c>
      <c r="C10" s="10">
        <v>96.315538000000004</v>
      </c>
    </row>
    <row r="11" spans="2:3" x14ac:dyDescent="0.25">
      <c r="B11" s="8" t="s">
        <v>40</v>
      </c>
      <c r="C11" s="11">
        <v>94.258780000000002</v>
      </c>
    </row>
    <row r="12" spans="2:3" x14ac:dyDescent="0.25">
      <c r="B12" s="8" t="s">
        <v>41</v>
      </c>
      <c r="C12" s="11">
        <v>94.258780000000002</v>
      </c>
    </row>
    <row r="13" spans="2:3" x14ac:dyDescent="0.25">
      <c r="B13" s="8" t="s">
        <v>42</v>
      </c>
      <c r="C13" s="11">
        <v>91.247700000000009</v>
      </c>
    </row>
    <row r="14" spans="2:3" x14ac:dyDescent="0.25">
      <c r="B14" s="8" t="s">
        <v>43</v>
      </c>
      <c r="C14" s="11">
        <v>100.83150000000001</v>
      </c>
    </row>
    <row r="15" spans="2:3" x14ac:dyDescent="0.25">
      <c r="B15" s="8" t="s">
        <v>44</v>
      </c>
      <c r="C15" s="11">
        <v>95.813640000000007</v>
      </c>
    </row>
    <row r="16" spans="2:3" x14ac:dyDescent="0.25">
      <c r="B16" s="8" t="s">
        <v>45</v>
      </c>
      <c r="C16" s="11">
        <v>99.239184000000009</v>
      </c>
    </row>
    <row r="17" spans="2:3" x14ac:dyDescent="0.25">
      <c r="B17" s="8" t="s">
        <v>46</v>
      </c>
      <c r="C17" s="11">
        <v>97.996499999999997</v>
      </c>
    </row>
    <row r="18" spans="2:3" x14ac:dyDescent="0.25">
      <c r="B18" s="8" t="s">
        <v>47</v>
      </c>
      <c r="C18" s="11">
        <v>97.996499999999997</v>
      </c>
    </row>
    <row r="19" spans="2:3" x14ac:dyDescent="0.25">
      <c r="B19" s="8" t="s">
        <v>48</v>
      </c>
      <c r="C19" s="11">
        <v>107.03700000000001</v>
      </c>
    </row>
    <row r="20" spans="2:3" x14ac:dyDescent="0.25">
      <c r="B20" s="8" t="s">
        <v>24</v>
      </c>
      <c r="C20" s="11">
        <v>100.905</v>
      </c>
    </row>
    <row r="21" spans="2:3" x14ac:dyDescent="0.25">
      <c r="B21" s="8" t="s">
        <v>49</v>
      </c>
      <c r="C21" s="11">
        <v>102.312</v>
      </c>
    </row>
    <row r="22" spans="2:3" x14ac:dyDescent="0.25">
      <c r="B22" s="8" t="s">
        <v>50</v>
      </c>
      <c r="C22" s="11">
        <v>102.83770500000001</v>
      </c>
    </row>
    <row r="23" spans="2:3" x14ac:dyDescent="0.25">
      <c r="B23" s="8" t="s">
        <v>51</v>
      </c>
      <c r="C23" s="10">
        <v>90.76</v>
      </c>
    </row>
    <row r="24" spans="2:3" x14ac:dyDescent="0.25">
      <c r="B24" s="8" t="s">
        <v>52</v>
      </c>
      <c r="C24" s="11">
        <v>106.44383400000001</v>
      </c>
    </row>
    <row r="25" spans="2:3" x14ac:dyDescent="0.25">
      <c r="B25" s="8" t="s">
        <v>53</v>
      </c>
      <c r="C25" s="11">
        <v>110.0085</v>
      </c>
    </row>
    <row r="26" spans="2:3" x14ac:dyDescent="0.25">
      <c r="B26" s="8" t="s">
        <v>54</v>
      </c>
      <c r="C26" s="11">
        <v>111.91</v>
      </c>
    </row>
    <row r="27" spans="2:3" x14ac:dyDescent="0.25">
      <c r="B27" s="8" t="s">
        <v>55</v>
      </c>
      <c r="C27" s="11">
        <v>113.9632</v>
      </c>
    </row>
    <row r="28" spans="2:3" x14ac:dyDescent="0.25">
      <c r="B28" s="8" t="s">
        <v>56</v>
      </c>
      <c r="C28" s="11">
        <v>115.8338</v>
      </c>
    </row>
    <row r="29" spans="2:3" x14ac:dyDescent="0.25">
      <c r="B29" s="8" t="s">
        <v>57</v>
      </c>
      <c r="C29" s="11">
        <v>124.46700000000001</v>
      </c>
    </row>
    <row r="30" spans="2:3" x14ac:dyDescent="0.25">
      <c r="B30" s="8" t="s">
        <v>58</v>
      </c>
      <c r="C30" s="11">
        <v>119.61040000000001</v>
      </c>
    </row>
    <row r="31" spans="2:3" x14ac:dyDescent="0.25">
      <c r="B31" s="8" t="s">
        <v>59</v>
      </c>
      <c r="C31" s="11">
        <v>121.64880000000001</v>
      </c>
    </row>
    <row r="32" spans="2:3" x14ac:dyDescent="0.25">
      <c r="B32" s="8" t="s">
        <v>60</v>
      </c>
      <c r="C32" s="11">
        <v>117.61</v>
      </c>
    </row>
    <row r="33" spans="2:3" x14ac:dyDescent="0.25">
      <c r="B33" s="8" t="s">
        <v>61</v>
      </c>
      <c r="C33" s="10">
        <v>108.42</v>
      </c>
    </row>
    <row r="34" spans="2:3" x14ac:dyDescent="0.25">
      <c r="B34" s="8" t="s">
        <v>62</v>
      </c>
      <c r="C34" s="11">
        <v>133.93800000000002</v>
      </c>
    </row>
    <row r="35" spans="2:3" x14ac:dyDescent="0.25">
      <c r="B35" s="8" t="s">
        <v>63</v>
      </c>
      <c r="C35" s="11">
        <v>129.20959999999999</v>
      </c>
    </row>
    <row r="36" spans="2:3" x14ac:dyDescent="0.25">
      <c r="B36" s="8" t="s">
        <v>64</v>
      </c>
      <c r="C36" s="11">
        <v>129.62559999999999</v>
      </c>
    </row>
    <row r="37" spans="2:3" x14ac:dyDescent="0.25">
      <c r="B37" s="8" t="s">
        <v>65</v>
      </c>
      <c r="C37" s="11">
        <v>132.767</v>
      </c>
    </row>
    <row r="38" spans="2:3" x14ac:dyDescent="0.25">
      <c r="B38" s="8" t="s">
        <v>66</v>
      </c>
      <c r="C38" s="11">
        <v>134.8776</v>
      </c>
    </row>
    <row r="39" spans="2:3" x14ac:dyDescent="0.25">
      <c r="B39" s="8" t="s">
        <v>67</v>
      </c>
      <c r="C39" s="11">
        <v>135.26240000000001</v>
      </c>
    </row>
    <row r="40" spans="2:3" x14ac:dyDescent="0.25">
      <c r="B40" s="8" t="s">
        <v>68</v>
      </c>
      <c r="C40" s="11">
        <v>138.29817</v>
      </c>
    </row>
    <row r="41" spans="2:3" x14ac:dyDescent="0.25">
      <c r="B41" s="8" t="s">
        <v>27</v>
      </c>
      <c r="C41" s="11">
        <v>140.00700000000001</v>
      </c>
    </row>
    <row r="42" spans="2:3" x14ac:dyDescent="0.25">
      <c r="B42" s="8" t="s">
        <v>30</v>
      </c>
      <c r="C42" s="11">
        <v>140.00700000000001</v>
      </c>
    </row>
    <row r="43" spans="2:3" x14ac:dyDescent="0.25">
      <c r="B43" s="8" t="s">
        <v>69</v>
      </c>
      <c r="C43" s="11">
        <v>150.41249999999999</v>
      </c>
    </row>
    <row r="44" spans="2:3" x14ac:dyDescent="0.25">
      <c r="B44" s="8" t="s">
        <v>70</v>
      </c>
      <c r="C44" s="11">
        <v>136.16999999999999</v>
      </c>
    </row>
    <row r="45" spans="2:3" x14ac:dyDescent="0.25">
      <c r="B45" s="9" t="s">
        <v>71</v>
      </c>
      <c r="C45" s="11">
        <v>136.63999999999999</v>
      </c>
    </row>
    <row r="46" spans="2:3" x14ac:dyDescent="0.25">
      <c r="B46" s="8" t="s">
        <v>72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73</v>
      </c>
      <c r="C48" s="11">
        <v>138.66999999999999</v>
      </c>
    </row>
    <row r="49" spans="2:3" x14ac:dyDescent="0.25">
      <c r="B49" s="8" t="s">
        <v>74</v>
      </c>
      <c r="C49" s="11">
        <v>150.8312</v>
      </c>
    </row>
    <row r="50" spans="2:3" x14ac:dyDescent="0.25">
      <c r="B50" s="8" t="s">
        <v>75</v>
      </c>
      <c r="C50" s="11">
        <v>151.5488</v>
      </c>
    </row>
    <row r="51" spans="2:3" x14ac:dyDescent="0.25">
      <c r="B51" s="8" t="s">
        <v>31</v>
      </c>
      <c r="C51" s="11">
        <v>152.34960000000001</v>
      </c>
    </row>
    <row r="52" spans="2:3" x14ac:dyDescent="0.25">
      <c r="B52" s="8" t="s">
        <v>76</v>
      </c>
      <c r="C52" s="11">
        <v>156.53505000000001</v>
      </c>
    </row>
    <row r="53" spans="2:3" x14ac:dyDescent="0.25">
      <c r="B53" s="8" t="s">
        <v>77</v>
      </c>
      <c r="C53" s="11">
        <v>150.88</v>
      </c>
    </row>
    <row r="54" spans="2:3" x14ac:dyDescent="0.25">
      <c r="B54" s="8" t="s">
        <v>78</v>
      </c>
      <c r="C54" s="11">
        <v>170.77776299999999</v>
      </c>
    </row>
    <row r="55" spans="2:3" x14ac:dyDescent="0.25">
      <c r="B55" s="8" t="s">
        <v>79</v>
      </c>
      <c r="C55" s="11">
        <v>170.77776299999999</v>
      </c>
    </row>
    <row r="56" spans="2:3" x14ac:dyDescent="0.25">
      <c r="B56" s="8" t="s">
        <v>80</v>
      </c>
      <c r="C56" s="11">
        <v>161.70000000000002</v>
      </c>
    </row>
    <row r="57" spans="2:3" x14ac:dyDescent="0.25">
      <c r="B57" s="8" t="s">
        <v>81</v>
      </c>
      <c r="C57" s="11">
        <v>161.70000000000002</v>
      </c>
    </row>
    <row r="58" spans="2:3" x14ac:dyDescent="0.25">
      <c r="B58" s="8" t="s">
        <v>82</v>
      </c>
      <c r="C58" s="11">
        <v>162.10480000000001</v>
      </c>
    </row>
    <row r="59" spans="2:3" x14ac:dyDescent="0.25">
      <c r="B59" s="8" t="s">
        <v>83</v>
      </c>
      <c r="C59" s="11">
        <v>162.11519999999999</v>
      </c>
    </row>
    <row r="60" spans="2:3" x14ac:dyDescent="0.25">
      <c r="B60" s="8" t="s">
        <v>84</v>
      </c>
      <c r="C60" s="11">
        <v>162.11519999999999</v>
      </c>
    </row>
    <row r="61" spans="2:3" x14ac:dyDescent="0.25">
      <c r="B61" s="8" t="s">
        <v>85</v>
      </c>
      <c r="C61" s="11">
        <v>156.21</v>
      </c>
    </row>
    <row r="62" spans="2:3" x14ac:dyDescent="0.25">
      <c r="B62" s="8" t="s">
        <v>86</v>
      </c>
      <c r="C62" s="11">
        <v>162.708</v>
      </c>
    </row>
    <row r="63" spans="2:3" x14ac:dyDescent="0.25">
      <c r="B63" s="8" t="s">
        <v>87</v>
      </c>
      <c r="C63" s="11">
        <v>165.22480000000002</v>
      </c>
    </row>
    <row r="64" spans="2:3" x14ac:dyDescent="0.25">
      <c r="B64" s="8" t="s">
        <v>88</v>
      </c>
      <c r="C64" s="11">
        <v>166.90960000000001</v>
      </c>
    </row>
    <row r="65" spans="2:3" x14ac:dyDescent="0.25">
      <c r="B65" s="8" t="s">
        <v>89</v>
      </c>
      <c r="C65" s="11">
        <v>166.90960000000001</v>
      </c>
    </row>
    <row r="66" spans="2:3" x14ac:dyDescent="0.25">
      <c r="B66" s="8" t="s">
        <v>90</v>
      </c>
      <c r="C66" s="11">
        <v>166.98240000000001</v>
      </c>
    </row>
    <row r="67" spans="2:3" x14ac:dyDescent="0.25">
      <c r="B67" s="8" t="s">
        <v>91</v>
      </c>
      <c r="C67" s="11">
        <v>167.81440000000001</v>
      </c>
    </row>
    <row r="68" spans="2:3" x14ac:dyDescent="0.25">
      <c r="B68" s="8" t="s">
        <v>92</v>
      </c>
      <c r="C68" s="11">
        <v>172.02</v>
      </c>
    </row>
    <row r="69" spans="2:3" x14ac:dyDescent="0.25">
      <c r="B69" s="8" t="s">
        <v>93</v>
      </c>
      <c r="C69" s="11">
        <v>165.35</v>
      </c>
    </row>
    <row r="70" spans="2:3" x14ac:dyDescent="0.25">
      <c r="B70" s="8" t="s">
        <v>94</v>
      </c>
      <c r="C70" s="11">
        <v>185.95200000000003</v>
      </c>
    </row>
    <row r="71" spans="2:3" x14ac:dyDescent="0.25">
      <c r="B71" s="9" t="s">
        <v>95</v>
      </c>
      <c r="C71" s="11">
        <v>179.34000000000003</v>
      </c>
    </row>
    <row r="72" spans="2:3" x14ac:dyDescent="0.25">
      <c r="B72" s="8" t="s">
        <v>96</v>
      </c>
      <c r="C72" s="11">
        <v>180.68400000000003</v>
      </c>
    </row>
    <row r="73" spans="2:3" x14ac:dyDescent="0.25">
      <c r="B73" s="8" t="s">
        <v>97</v>
      </c>
      <c r="C73" s="11">
        <v>174.94</v>
      </c>
    </row>
    <row r="74" spans="2:3" x14ac:dyDescent="0.25">
      <c r="B74" s="8" t="s">
        <v>29</v>
      </c>
      <c r="C74" s="11">
        <v>186.21200000000002</v>
      </c>
    </row>
    <row r="75" spans="2:3" x14ac:dyDescent="0.25">
      <c r="B75" s="8" t="s">
        <v>98</v>
      </c>
      <c r="C75" s="11">
        <v>189.11360000000002</v>
      </c>
    </row>
    <row r="76" spans="2:3" x14ac:dyDescent="0.25">
      <c r="B76" s="8" t="s">
        <v>99</v>
      </c>
      <c r="C76" s="11">
        <v>192.22</v>
      </c>
    </row>
    <row r="77" spans="2:3" x14ac:dyDescent="0.25">
      <c r="B77" s="8" t="s">
        <v>22</v>
      </c>
      <c r="C77" s="11">
        <v>200.35600000000002</v>
      </c>
    </row>
    <row r="78" spans="2:3" x14ac:dyDescent="0.25">
      <c r="B78" s="8" t="s">
        <v>100</v>
      </c>
      <c r="C78" s="11">
        <v>200.7824</v>
      </c>
    </row>
    <row r="79" spans="2:3" x14ac:dyDescent="0.25">
      <c r="B79" s="8" t="s">
        <v>101</v>
      </c>
      <c r="C79" s="11">
        <v>200.83440000000002</v>
      </c>
    </row>
    <row r="80" spans="2:3" x14ac:dyDescent="0.25">
      <c r="B80" s="8" t="s">
        <v>102</v>
      </c>
      <c r="C80" s="11">
        <v>201.82240000000002</v>
      </c>
    </row>
    <row r="81" spans="2:3" x14ac:dyDescent="0.25">
      <c r="B81" s="8" t="s">
        <v>103</v>
      </c>
      <c r="C81" s="11">
        <v>202.16559999999998</v>
      </c>
    </row>
    <row r="82" spans="2:3" x14ac:dyDescent="0.25">
      <c r="B82" s="8" t="s">
        <v>104</v>
      </c>
      <c r="C82" s="11">
        <v>204.45360000000002</v>
      </c>
    </row>
    <row r="83" spans="2:3" x14ac:dyDescent="0.25">
      <c r="B83" s="8" t="s">
        <v>105</v>
      </c>
      <c r="C83" s="11">
        <v>210.22980000000001</v>
      </c>
    </row>
    <row r="84" spans="2:3" x14ac:dyDescent="0.25">
      <c r="B84" s="8" t="s">
        <v>106</v>
      </c>
      <c r="C84" s="11">
        <v>208</v>
      </c>
    </row>
    <row r="85" spans="2:3" x14ac:dyDescent="0.25">
      <c r="B85" s="8" t="s">
        <v>107</v>
      </c>
      <c r="C85" s="11">
        <v>226.89450000000002</v>
      </c>
    </row>
    <row r="86" spans="2:3" x14ac:dyDescent="0.25">
      <c r="B86" s="8" t="s">
        <v>108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109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110</v>
      </c>
      <c r="C90" s="11">
        <v>229.37200000000001</v>
      </c>
    </row>
    <row r="91" spans="2:3" x14ac:dyDescent="0.25">
      <c r="B91" s="8" t="s">
        <v>111</v>
      </c>
      <c r="C91" s="11">
        <v>229.37200000000001</v>
      </c>
    </row>
    <row r="92" spans="2:3" x14ac:dyDescent="0.25">
      <c r="B92" s="8" t="s">
        <v>112</v>
      </c>
      <c r="C92" s="11">
        <v>219.27360000000002</v>
      </c>
    </row>
    <row r="93" spans="2:3" x14ac:dyDescent="0.25">
      <c r="B93" s="8" t="s">
        <v>113</v>
      </c>
      <c r="C93" s="11">
        <v>222.1695</v>
      </c>
    </row>
    <row r="94" spans="2:3" x14ac:dyDescent="0.25">
      <c r="B94" s="8" t="s">
        <v>114</v>
      </c>
      <c r="C94" s="11">
        <v>221.55120000000002</v>
      </c>
    </row>
    <row r="95" spans="2:3" x14ac:dyDescent="0.25">
      <c r="B95" s="8" t="s">
        <v>115</v>
      </c>
      <c r="C95" s="11">
        <v>221.9152</v>
      </c>
    </row>
    <row r="96" spans="2:3" x14ac:dyDescent="0.25">
      <c r="B96" s="8" t="s">
        <v>116</v>
      </c>
      <c r="C96" s="11">
        <v>226.32750000000001</v>
      </c>
    </row>
    <row r="97" spans="2:3" x14ac:dyDescent="0.25">
      <c r="B97" s="8" t="s">
        <v>117</v>
      </c>
      <c r="C97" s="11">
        <v>226.92600000000002</v>
      </c>
    </row>
    <row r="98" spans="2:3" x14ac:dyDescent="0.25">
      <c r="B98" s="8" t="s">
        <v>118</v>
      </c>
      <c r="C98" s="10">
        <v>202.61</v>
      </c>
    </row>
    <row r="99" spans="2:3" x14ac:dyDescent="0.25">
      <c r="B99" s="8" t="s">
        <v>119</v>
      </c>
      <c r="C99" s="11">
        <v>227.1568</v>
      </c>
    </row>
    <row r="100" spans="2:3" x14ac:dyDescent="0.25">
      <c r="B100" s="8" t="s">
        <v>120</v>
      </c>
      <c r="C100" s="11">
        <v>229.79338300000003</v>
      </c>
    </row>
    <row r="101" spans="2:3" x14ac:dyDescent="0.25">
      <c r="B101" s="8" t="s">
        <v>121</v>
      </c>
      <c r="C101" s="11">
        <v>229.43440000000001</v>
      </c>
    </row>
    <row r="102" spans="2:3" x14ac:dyDescent="0.25">
      <c r="B102" s="8" t="s">
        <v>122</v>
      </c>
      <c r="C102" s="11">
        <v>229.43440000000001</v>
      </c>
    </row>
    <row r="103" spans="2:3" x14ac:dyDescent="0.25">
      <c r="B103" s="8" t="s">
        <v>123</v>
      </c>
      <c r="C103" s="11">
        <v>227.26950000000002</v>
      </c>
    </row>
    <row r="104" spans="2:3" x14ac:dyDescent="0.25">
      <c r="B104" s="8" t="s">
        <v>124</v>
      </c>
      <c r="C104" s="11">
        <v>231.4624</v>
      </c>
    </row>
    <row r="105" spans="2:3" x14ac:dyDescent="0.25">
      <c r="B105" s="8" t="s">
        <v>125</v>
      </c>
      <c r="C105" s="11">
        <v>233.3552</v>
      </c>
    </row>
    <row r="106" spans="2:3" x14ac:dyDescent="0.25">
      <c r="B106" s="8" t="s">
        <v>126</v>
      </c>
      <c r="C106" s="11">
        <v>240.09729999999999</v>
      </c>
    </row>
    <row r="107" spans="2:3" x14ac:dyDescent="0.25">
      <c r="B107" s="8" t="s">
        <v>127</v>
      </c>
      <c r="C107" s="11">
        <v>235.58080000000001</v>
      </c>
    </row>
    <row r="108" spans="2:3" x14ac:dyDescent="0.25">
      <c r="B108" s="8" t="s">
        <v>128</v>
      </c>
      <c r="C108" s="10">
        <v>218.26</v>
      </c>
    </row>
    <row r="109" spans="2:3" x14ac:dyDescent="0.25">
      <c r="B109" s="8" t="s">
        <v>129</v>
      </c>
      <c r="C109" s="11">
        <v>239.30620800000003</v>
      </c>
    </row>
    <row r="110" spans="2:3" x14ac:dyDescent="0.25">
      <c r="B110" s="8" t="s">
        <v>130</v>
      </c>
      <c r="C110" s="11">
        <v>245.48248800000002</v>
      </c>
    </row>
    <row r="111" spans="2:3" x14ac:dyDescent="0.25">
      <c r="B111" s="8" t="s">
        <v>131</v>
      </c>
      <c r="C111" s="10">
        <v>222.1</v>
      </c>
    </row>
    <row r="112" spans="2:3" x14ac:dyDescent="0.25">
      <c r="B112" s="8" t="s">
        <v>132</v>
      </c>
      <c r="C112" s="11">
        <v>251.787948</v>
      </c>
    </row>
    <row r="113" spans="2:3" x14ac:dyDescent="0.25">
      <c r="B113" s="8" t="s">
        <v>133</v>
      </c>
      <c r="C113" s="11">
        <v>247.59139999999999</v>
      </c>
    </row>
    <row r="114" spans="2:3" x14ac:dyDescent="0.25">
      <c r="B114" s="8" t="s">
        <v>134</v>
      </c>
      <c r="C114" s="11">
        <v>258.64608599999997</v>
      </c>
    </row>
    <row r="115" spans="2:3" x14ac:dyDescent="0.25">
      <c r="B115" s="8" t="s">
        <v>28</v>
      </c>
      <c r="C115" s="11">
        <v>263.38440000000003</v>
      </c>
    </row>
    <row r="116" spans="2:3" x14ac:dyDescent="0.25">
      <c r="B116" s="8" t="s">
        <v>135</v>
      </c>
      <c r="C116" s="11">
        <v>274.33350000000002</v>
      </c>
    </row>
    <row r="117" spans="2:3" x14ac:dyDescent="0.25">
      <c r="B117" s="8" t="s">
        <v>136</v>
      </c>
      <c r="C117" s="11">
        <v>258.7312</v>
      </c>
    </row>
    <row r="118" spans="2:3" x14ac:dyDescent="0.25">
      <c r="B118" s="8" t="s">
        <v>25</v>
      </c>
      <c r="C118" s="11">
        <v>258.97039999999998</v>
      </c>
    </row>
    <row r="119" spans="2:3" x14ac:dyDescent="0.25">
      <c r="B119" s="8" t="s">
        <v>26</v>
      </c>
      <c r="C119" s="11">
        <v>279.25</v>
      </c>
    </row>
    <row r="120" spans="2:3" x14ac:dyDescent="0.25">
      <c r="B120" s="8" t="s">
        <v>137</v>
      </c>
      <c r="C120" s="11">
        <v>303.39999999999998</v>
      </c>
    </row>
    <row r="121" spans="2:3" x14ac:dyDescent="0.25">
      <c r="B121" s="8" t="s">
        <v>138</v>
      </c>
      <c r="C121" s="11">
        <v>262.5376</v>
      </c>
    </row>
    <row r="122" spans="2:3" x14ac:dyDescent="0.25">
      <c r="B122" s="8" t="s">
        <v>139</v>
      </c>
      <c r="C122" s="11">
        <v>265.76550000000003</v>
      </c>
    </row>
    <row r="123" spans="2:3" x14ac:dyDescent="0.25">
      <c r="B123" s="8" t="s">
        <v>140</v>
      </c>
      <c r="C123" s="11">
        <v>273.377994</v>
      </c>
    </row>
    <row r="124" spans="2:3" x14ac:dyDescent="0.25">
      <c r="B124" s="8" t="s">
        <v>141</v>
      </c>
      <c r="C124" s="11">
        <v>273.377994</v>
      </c>
    </row>
    <row r="125" spans="2:3" x14ac:dyDescent="0.25">
      <c r="B125" s="8" t="s">
        <v>142</v>
      </c>
      <c r="C125" s="11">
        <v>269.048</v>
      </c>
    </row>
    <row r="126" spans="2:3" x14ac:dyDescent="0.25">
      <c r="B126" s="8" t="s">
        <v>143</v>
      </c>
      <c r="C126" s="11">
        <v>270.63920000000002</v>
      </c>
    </row>
    <row r="127" spans="2:3" x14ac:dyDescent="0.25">
      <c r="B127" s="8" t="s">
        <v>144</v>
      </c>
      <c r="C127" s="11">
        <v>277.04788300000001</v>
      </c>
    </row>
    <row r="128" spans="2:3" x14ac:dyDescent="0.25">
      <c r="B128" s="8" t="s">
        <v>145</v>
      </c>
      <c r="C128" s="11">
        <v>283.02628800000002</v>
      </c>
    </row>
    <row r="129" spans="2:3" x14ac:dyDescent="0.25">
      <c r="B129" s="8" t="s">
        <v>146</v>
      </c>
      <c r="C129" s="11">
        <v>273.20749999999998</v>
      </c>
    </row>
    <row r="130" spans="2:3" x14ac:dyDescent="0.25">
      <c r="B130" s="8" t="s">
        <v>147</v>
      </c>
      <c r="C130" s="11">
        <v>279.77249999999998</v>
      </c>
    </row>
    <row r="131" spans="2:3" x14ac:dyDescent="0.25">
      <c r="B131" s="8" t="s">
        <v>148</v>
      </c>
      <c r="C131" s="11">
        <v>266.61</v>
      </c>
    </row>
    <row r="132" spans="2:3" x14ac:dyDescent="0.25">
      <c r="B132" s="8" t="s">
        <v>149</v>
      </c>
      <c r="C132" s="11">
        <v>284.41958500000004</v>
      </c>
    </row>
    <row r="133" spans="2:3" x14ac:dyDescent="0.25">
      <c r="B133" s="8" t="s">
        <v>150</v>
      </c>
      <c r="C133" s="11">
        <v>271.89999999999998</v>
      </c>
    </row>
    <row r="134" spans="2:3" x14ac:dyDescent="0.25">
      <c r="B134" s="8" t="s">
        <v>151</v>
      </c>
      <c r="C134" s="11">
        <v>275.79059999999998</v>
      </c>
    </row>
    <row r="135" spans="2:3" x14ac:dyDescent="0.25">
      <c r="B135" s="8" t="s">
        <v>152</v>
      </c>
      <c r="C135" s="11">
        <v>278.44690000000003</v>
      </c>
    </row>
    <row r="136" spans="2:3" x14ac:dyDescent="0.25">
      <c r="B136" s="8" t="s">
        <v>153</v>
      </c>
      <c r="C136" s="11">
        <v>285.17610000000002</v>
      </c>
    </row>
    <row r="137" spans="2:3" x14ac:dyDescent="0.25">
      <c r="B137" s="8" t="s">
        <v>154</v>
      </c>
      <c r="C137" s="11">
        <v>293.49599999999998</v>
      </c>
    </row>
    <row r="138" spans="2:3" x14ac:dyDescent="0.25">
      <c r="B138" s="8" t="s">
        <v>155</v>
      </c>
      <c r="C138" s="11">
        <v>288.89440000000002</v>
      </c>
    </row>
    <row r="139" spans="2:3" x14ac:dyDescent="0.25">
      <c r="B139" s="8" t="s">
        <v>156</v>
      </c>
      <c r="C139" s="10">
        <v>260.47000000000003</v>
      </c>
    </row>
    <row r="140" spans="2:3" x14ac:dyDescent="0.25">
      <c r="B140" s="8" t="s">
        <v>157</v>
      </c>
      <c r="C140" s="11">
        <v>285.49</v>
      </c>
    </row>
    <row r="141" spans="2:3" x14ac:dyDescent="0.25">
      <c r="B141" s="8" t="s">
        <v>158</v>
      </c>
      <c r="C141" s="11">
        <v>285.58</v>
      </c>
    </row>
    <row r="142" spans="2:3" x14ac:dyDescent="0.25">
      <c r="B142" s="8" t="s">
        <v>159</v>
      </c>
      <c r="C142" s="11">
        <v>307.209</v>
      </c>
    </row>
    <row r="143" spans="2:3" x14ac:dyDescent="0.25">
      <c r="B143" s="8" t="s">
        <v>160</v>
      </c>
      <c r="C143" s="11">
        <v>316.54480000000001</v>
      </c>
    </row>
    <row r="144" spans="2:3" x14ac:dyDescent="0.25">
      <c r="B144" s="8" t="s">
        <v>161</v>
      </c>
      <c r="C144" s="11">
        <v>310.32249999999999</v>
      </c>
    </row>
    <row r="145" spans="2:3" x14ac:dyDescent="0.25">
      <c r="B145" s="8" t="s">
        <v>162</v>
      </c>
      <c r="C145" s="11">
        <v>314.09989999999999</v>
      </c>
    </row>
    <row r="146" spans="2:3" x14ac:dyDescent="0.25">
      <c r="B146" s="8" t="s">
        <v>163</v>
      </c>
      <c r="C146" s="11">
        <v>317.87730000000005</v>
      </c>
    </row>
    <row r="147" spans="2:3" x14ac:dyDescent="0.25">
      <c r="B147" s="8" t="s">
        <v>23</v>
      </c>
      <c r="C147" s="11">
        <v>320.8467</v>
      </c>
    </row>
    <row r="148" spans="2:3" x14ac:dyDescent="0.25">
      <c r="B148" s="8" t="s">
        <v>164</v>
      </c>
      <c r="C148" s="11">
        <v>328.54</v>
      </c>
    </row>
    <row r="149" spans="2:3" x14ac:dyDescent="0.25">
      <c r="B149" s="8" t="s">
        <v>165</v>
      </c>
      <c r="C149" s="11">
        <v>356.83</v>
      </c>
    </row>
    <row r="150" spans="2:3" x14ac:dyDescent="0.25">
      <c r="B150" s="8" t="s">
        <v>166</v>
      </c>
      <c r="C150" s="11">
        <v>390.37</v>
      </c>
    </row>
    <row r="151" spans="2:3" x14ac:dyDescent="0.25">
      <c r="B151" s="8" t="s">
        <v>167</v>
      </c>
      <c r="C151" s="11">
        <v>409.37</v>
      </c>
    </row>
    <row r="152" spans="2:3" x14ac:dyDescent="0.25">
      <c r="B152" s="8" t="s">
        <v>168</v>
      </c>
      <c r="C152" s="11">
        <v>437.35019999999997</v>
      </c>
    </row>
    <row r="153" spans="2:3" x14ac:dyDescent="0.25">
      <c r="B153" s="8" t="s">
        <v>169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2025-08-19T09:07:24Z</dcterms:modified>
</cp:coreProperties>
</file>