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9267FD34-D3AD-4D20-8402-8EC6BD26D6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  <c r="F3" i="1"/>
</calcChain>
</file>

<file path=xl/sharedStrings.xml><?xml version="1.0" encoding="utf-8"?>
<sst xmlns="http://schemas.openxmlformats.org/spreadsheetml/2006/main" count="310" uniqueCount="169">
  <si>
    <t xml:space="preserve">Грузополучатель: </t>
  </si>
  <si>
    <t>ООО "Логистический партнёр"</t>
  </si>
  <si>
    <t xml:space="preserve">Дата отгрузки с ОМПК: </t>
  </si>
  <si>
    <t xml:space="preserve">Доставка: </t>
  </si>
  <si>
    <t xml:space="preserve">Республика Донецк Народная, г. Донецк, Чаадаева ул.,д. 1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</si>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</sst>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49" activePane="bottomLeft" state="frozen"/>
      <selection pane="bottomLeft" activeCell="J163" sqref="J16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130438384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45892</v>
      </c>
      <c r="E3" s="7" t="s">
        <v>3</v>
      </c>
      <c r="F3" s="83">
        <f>D3+3</f>
        <v>45895</v>
      </c>
      <c r="G3" s="87" t="s">
        <v>4</v>
      </c>
      <c r="H3" s="85"/>
      <c r="I3" s="85"/>
      <c r="J3" s="86"/>
    </row>
    <row r="4" spans="1:11" ht="15.75" customHeight="1" thickTop="1" x14ac:dyDescent="0.25"/>
    <row r="5" spans="1:11" x14ac:dyDescent="0.25">
      <c r="C5" s="7" t="s">
        <v>5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6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7</v>
      </c>
      <c r="D7" s="40" t="s">
        <v>8</v>
      </c>
      <c r="E7" s="11" t="s">
        <v>9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10</v>
      </c>
      <c r="B9" s="48" t="s">
        <v>11</v>
      </c>
      <c r="C9" s="12" t="s">
        <v>12</v>
      </c>
      <c r="D9" s="34" t="s">
        <v>13</v>
      </c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30" t="s">
        <v>19</v>
      </c>
      <c r="K9" s="28"/>
    </row>
    <row r="10" spans="1:11" ht="16.5" customHeight="1" thickTop="1" thickBot="1" x14ac:dyDescent="0.3">
      <c r="A10" s="61"/>
      <c r="B10" s="46" t="s">
        <v>20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21</v>
      </c>
      <c r="C11" s="74" t="s">
        <v>22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23</v>
      </c>
      <c r="C12" s="74" t="s">
        <v>24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25</v>
      </c>
      <c r="C13" s="74" t="s">
        <v>22</v>
      </c>
      <c r="D13" s="75">
        <v>1001012486333</v>
      </c>
      <c r="E13" s="24">
        <v>347</v>
      </c>
      <c r="F13" s="23">
        <v>0.4</v>
      </c>
      <c r="G13" s="23">
        <f>E13*F13</f>
        <v>138.80000000000001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26</v>
      </c>
      <c r="C14" s="74" t="s">
        <v>24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27</v>
      </c>
      <c r="C15" s="74" t="s">
        <v>24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28</v>
      </c>
      <c r="C16" s="74" t="s">
        <v>24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29</v>
      </c>
      <c r="C17" s="74" t="s">
        <v>22</v>
      </c>
      <c r="D17" s="75">
        <v>1001010106325</v>
      </c>
      <c r="E17" s="24">
        <v>745</v>
      </c>
      <c r="F17" s="23">
        <v>0.4</v>
      </c>
      <c r="G17" s="23">
        <f>F17*E17</f>
        <v>298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30</v>
      </c>
      <c r="C18" s="74" t="s">
        <v>24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31</v>
      </c>
      <c r="C19" s="74" t="s">
        <v>22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32</v>
      </c>
      <c r="C20" s="74" t="s">
        <v>24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33</v>
      </c>
      <c r="C21" s="74" t="s">
        <v>24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34</v>
      </c>
      <c r="C22" s="74" t="s">
        <v>22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35</v>
      </c>
      <c r="C23" s="53" t="s">
        <v>36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37</v>
      </c>
      <c r="C24" s="74" t="s">
        <v>24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38</v>
      </c>
      <c r="C25" s="74" t="s">
        <v>24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39</v>
      </c>
      <c r="C26" s="53" t="s">
        <v>22</v>
      </c>
      <c r="D26" s="54">
        <v>1001012566392</v>
      </c>
      <c r="E26" s="24">
        <v>542</v>
      </c>
      <c r="F26" s="23">
        <v>0.4</v>
      </c>
      <c r="G26" s="23">
        <f>E26*F26</f>
        <v>216.8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40</v>
      </c>
      <c r="C27" s="74" t="s">
        <v>41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42</v>
      </c>
      <c r="C28" s="74" t="s">
        <v>22</v>
      </c>
      <c r="D28" s="75">
        <v>1001012506353</v>
      </c>
      <c r="E28" s="24">
        <v>197</v>
      </c>
      <c r="F28" s="23">
        <v>0.4</v>
      </c>
      <c r="G28" s="23">
        <f>E28*F28</f>
        <v>78.800000000000011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43</v>
      </c>
      <c r="C29" s="74" t="s">
        <v>22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44</v>
      </c>
      <c r="C30" s="74" t="s">
        <v>22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45</v>
      </c>
      <c r="C31" s="74" t="s">
        <v>22</v>
      </c>
      <c r="D31" s="75">
        <v>1001010027126</v>
      </c>
      <c r="E31" s="24">
        <v>191</v>
      </c>
      <c r="F31" s="23">
        <v>0.4</v>
      </c>
      <c r="G31" s="23">
        <f>E31*F31</f>
        <v>76.400000000000006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46</v>
      </c>
      <c r="C32" s="74" t="s">
        <v>24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47</v>
      </c>
      <c r="C33" s="74" t="s">
        <v>24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48</v>
      </c>
      <c r="C34" s="74" t="s">
        <v>24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49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50</v>
      </c>
      <c r="C36" s="64" t="s">
        <v>36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51</v>
      </c>
      <c r="C37" s="74" t="s">
        <v>36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52</v>
      </c>
      <c r="C38" s="74" t="s">
        <v>36</v>
      </c>
      <c r="D38" s="75">
        <v>1001025166776</v>
      </c>
      <c r="E38" s="24">
        <v>463</v>
      </c>
      <c r="F38" s="23">
        <v>0.35</v>
      </c>
      <c r="G38" s="23">
        <f>E38*F38</f>
        <v>162.04999999999998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53</v>
      </c>
      <c r="C39" s="70" t="s">
        <v>22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54</v>
      </c>
      <c r="C40" s="53" t="s">
        <v>24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55</v>
      </c>
      <c r="C41" s="74" t="s">
        <v>22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56</v>
      </c>
      <c r="C42" s="74" t="s">
        <v>22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2">RIGHT(D43,4)</f>
        <v>6768</v>
      </c>
      <c r="B43" s="36" t="s">
        <v>57</v>
      </c>
      <c r="C43" s="74" t="s">
        <v>22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2"/>
        <v>6762</v>
      </c>
      <c r="B44" s="36" t="s">
        <v>58</v>
      </c>
      <c r="C44" s="74" t="s">
        <v>22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6765</v>
      </c>
      <c r="B45" s="36" t="s">
        <v>59</v>
      </c>
      <c r="C45" s="74" t="s">
        <v>22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6759</v>
      </c>
      <c r="B46" s="36" t="s">
        <v>60</v>
      </c>
      <c r="C46" s="74" t="s">
        <v>22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2"/>
        <v>7082</v>
      </c>
      <c r="B47" s="35" t="s">
        <v>61</v>
      </c>
      <c r="C47" s="74" t="s">
        <v>24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2"/>
        <v>6767</v>
      </c>
      <c r="B48" s="35" t="s">
        <v>62</v>
      </c>
      <c r="C48" s="74" t="s">
        <v>24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customHeight="1" x14ac:dyDescent="0.25">
      <c r="A49" s="59" t="str">
        <f t="shared" si="2"/>
        <v>7070</v>
      </c>
      <c r="B49" s="35" t="s">
        <v>63</v>
      </c>
      <c r="C49" s="74" t="s">
        <v>24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2"/>
        <v>6661</v>
      </c>
      <c r="B50" s="52" t="s">
        <v>64</v>
      </c>
      <c r="C50" s="53" t="s">
        <v>24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65</v>
      </c>
      <c r="C51" s="74" t="s">
        <v>22</v>
      </c>
      <c r="D51" s="75">
        <v>1001025176475</v>
      </c>
      <c r="E51" s="24">
        <v>328</v>
      </c>
      <c r="F51" s="23">
        <v>0.4</v>
      </c>
      <c r="G51" s="23">
        <f>E51*F51</f>
        <v>131.20000000000002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66</v>
      </c>
      <c r="C52" s="53" t="s">
        <v>22</v>
      </c>
      <c r="D52" s="54">
        <v>1001022246713</v>
      </c>
      <c r="E52" s="24">
        <v>280</v>
      </c>
      <c r="F52" s="23">
        <v>0.41</v>
      </c>
      <c r="G52" s="23">
        <f>E52*F52</f>
        <v>114.8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2"/>
        <v>6069</v>
      </c>
      <c r="B53" s="51" t="s">
        <v>67</v>
      </c>
      <c r="C53" s="74" t="s">
        <v>22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2"/>
        <v>6909</v>
      </c>
      <c r="B54" s="51" t="s">
        <v>68</v>
      </c>
      <c r="C54" s="74" t="s">
        <v>22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customHeight="1" x14ac:dyDescent="0.25">
      <c r="A55" s="59" t="str">
        <f t="shared" si="2"/>
        <v>6764</v>
      </c>
      <c r="B55" s="51" t="s">
        <v>69</v>
      </c>
      <c r="C55" s="74" t="s">
        <v>24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2"/>
        <v>6829</v>
      </c>
      <c r="B56" s="56" t="s">
        <v>70</v>
      </c>
      <c r="C56" s="53" t="s">
        <v>24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2"/>
        <v>7075</v>
      </c>
      <c r="B57" s="73" t="s">
        <v>71</v>
      </c>
      <c r="C57" s="74" t="s">
        <v>24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customHeight="1" x14ac:dyDescent="0.25">
      <c r="A58" s="59" t="str">
        <f t="shared" si="2"/>
        <v>7073</v>
      </c>
      <c r="B58" s="73" t="s">
        <v>72</v>
      </c>
      <c r="C58" s="74" t="s">
        <v>22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7074</v>
      </c>
      <c r="B59" s="73" t="s">
        <v>73</v>
      </c>
      <c r="C59" s="74" t="s">
        <v>22</v>
      </c>
      <c r="D59" s="75">
        <v>1001022657074</v>
      </c>
      <c r="E59" s="24">
        <v>440</v>
      </c>
      <c r="F59" s="23">
        <v>0.6</v>
      </c>
      <c r="G59" s="23">
        <f>E59*F59</f>
        <v>264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74</v>
      </c>
      <c r="C60" s="74" t="s">
        <v>22</v>
      </c>
      <c r="D60" s="75">
        <v>1001025767284</v>
      </c>
      <c r="E60" s="24">
        <v>325</v>
      </c>
      <c r="F60" s="23">
        <v>0.33</v>
      </c>
      <c r="G60" s="23">
        <f>E60*F60</f>
        <v>107.25</v>
      </c>
      <c r="H60" s="14"/>
      <c r="I60" s="14"/>
      <c r="J60" s="29"/>
    </row>
    <row r="61" spans="1:11" ht="16.5" customHeight="1" x14ac:dyDescent="0.25">
      <c r="A61" s="59" t="str">
        <f t="shared" si="2"/>
        <v>7080</v>
      </c>
      <c r="B61" s="73" t="s">
        <v>75</v>
      </c>
      <c r="C61" s="74" t="s">
        <v>22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6616</v>
      </c>
      <c r="B62" s="73" t="s">
        <v>76</v>
      </c>
      <c r="C62" s="74" t="s">
        <v>22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6761</v>
      </c>
      <c r="B63" s="51" t="s">
        <v>77</v>
      </c>
      <c r="C63" s="74" t="s">
        <v>24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75</v>
      </c>
      <c r="C64" s="53" t="s">
        <v>22</v>
      </c>
      <c r="D64" s="54">
        <v>1001022467080</v>
      </c>
      <c r="E64" s="24">
        <v>238</v>
      </c>
      <c r="F64" s="23">
        <v>0.41</v>
      </c>
      <c r="G64" s="23">
        <f>E64*F64</f>
        <v>97.58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2"/>
        <v>7066</v>
      </c>
      <c r="B65" s="56" t="s">
        <v>78</v>
      </c>
      <c r="C65" s="53" t="s">
        <v>22</v>
      </c>
      <c r="D65" s="54">
        <v>1001022377066</v>
      </c>
      <c r="E65" s="24">
        <v>469</v>
      </c>
      <c r="F65" s="23">
        <v>0.41</v>
      </c>
      <c r="G65" s="23">
        <f>E65*F65</f>
        <v>192.29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2"/>
        <v/>
      </c>
      <c r="B66" s="46" t="s">
        <v>79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2"/>
        <v>7001</v>
      </c>
      <c r="B67" s="82" t="s">
        <v>80</v>
      </c>
      <c r="C67" s="53" t="s">
        <v>41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2"/>
        <v>6527</v>
      </c>
      <c r="B68" s="73" t="s">
        <v>81</v>
      </c>
      <c r="C68" s="74" t="s">
        <v>41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2"/>
        <v>6550</v>
      </c>
      <c r="B69" s="51" t="s">
        <v>82</v>
      </c>
      <c r="C69" s="74" t="s">
        <v>24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59" t="str">
        <f t="shared" si="2"/>
        <v>6608</v>
      </c>
      <c r="B70" s="51" t="s">
        <v>83</v>
      </c>
      <c r="C70" s="74" t="s">
        <v>24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2"/>
        <v/>
      </c>
      <c r="B71" s="46" t="s">
        <v>84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2"/>
        <v>6586</v>
      </c>
      <c r="B72" s="81" t="s">
        <v>85</v>
      </c>
      <c r="C72" s="74" t="s">
        <v>22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customHeight="1" x14ac:dyDescent="0.25">
      <c r="A73" s="59" t="str">
        <f t="shared" si="2"/>
        <v>7144</v>
      </c>
      <c r="B73" s="81" t="s">
        <v>86</v>
      </c>
      <c r="C73" s="74" t="s">
        <v>22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7146</v>
      </c>
      <c r="B74" s="81" t="s">
        <v>87</v>
      </c>
      <c r="C74" s="74" t="s">
        <v>24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ref="A75:A106" si="3">RIGHT(D75,4)</f>
        <v>7149</v>
      </c>
      <c r="B75" s="81" t="s">
        <v>88</v>
      </c>
      <c r="C75" s="74" t="s">
        <v>24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3"/>
        <v>7131</v>
      </c>
      <c r="B76" s="81" t="s">
        <v>89</v>
      </c>
      <c r="C76" s="74" t="s">
        <v>24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90</v>
      </c>
      <c r="C77" s="74" t="s">
        <v>22</v>
      </c>
      <c r="D77" s="75">
        <v>1001303637233</v>
      </c>
      <c r="E77" s="24">
        <v>120</v>
      </c>
      <c r="F77" s="23">
        <v>0.31</v>
      </c>
      <c r="G77" s="23">
        <f>F77*E77</f>
        <v>37.200000000000003</v>
      </c>
      <c r="H77" s="14"/>
      <c r="I77" s="14"/>
      <c r="J77" s="29"/>
    </row>
    <row r="78" spans="1:10" ht="16.5" customHeight="1" x14ac:dyDescent="0.25">
      <c r="A78" s="59" t="str">
        <f t="shared" si="3"/>
        <v>6666</v>
      </c>
      <c r="B78" s="50" t="s">
        <v>91</v>
      </c>
      <c r="C78" s="74" t="s">
        <v>22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3"/>
        <v>7173</v>
      </c>
      <c r="B79" s="81" t="s">
        <v>92</v>
      </c>
      <c r="C79" s="74" t="s">
        <v>22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customHeight="1" x14ac:dyDescent="0.25">
      <c r="A80" s="59" t="str">
        <f t="shared" si="3"/>
        <v>7232</v>
      </c>
      <c r="B80" s="81" t="s">
        <v>93</v>
      </c>
      <c r="C80" s="74" t="s">
        <v>22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6773</v>
      </c>
      <c r="B81" s="50" t="s">
        <v>94</v>
      </c>
      <c r="C81" s="74" t="s">
        <v>22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3"/>
        <v>7241</v>
      </c>
      <c r="B82" s="50" t="s">
        <v>95</v>
      </c>
      <c r="C82" s="74" t="s">
        <v>22</v>
      </c>
      <c r="D82" s="75">
        <v>1001303107241</v>
      </c>
      <c r="E82" s="24">
        <v>335</v>
      </c>
      <c r="F82" s="23">
        <v>0.28000000000000003</v>
      </c>
      <c r="G82" s="23">
        <f t="shared" si="4"/>
        <v>93.800000000000011</v>
      </c>
      <c r="H82" s="14"/>
      <c r="I82" s="14"/>
      <c r="J82" s="29"/>
    </row>
    <row r="83" spans="1:10" ht="16.5" customHeight="1" x14ac:dyDescent="0.25">
      <c r="A83" s="59" t="str">
        <f t="shared" si="3"/>
        <v>6683</v>
      </c>
      <c r="B83" s="50" t="s">
        <v>96</v>
      </c>
      <c r="C83" s="74" t="s">
        <v>22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3"/>
        <v>5489</v>
      </c>
      <c r="B84" s="81" t="s">
        <v>97</v>
      </c>
      <c r="C84" s="74" t="s">
        <v>24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3"/>
        <v>6787</v>
      </c>
      <c r="B85" s="52" t="s">
        <v>98</v>
      </c>
      <c r="C85" s="53" t="s">
        <v>22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3"/>
        <v>6697</v>
      </c>
      <c r="B86" s="50" t="s">
        <v>99</v>
      </c>
      <c r="C86" s="74" t="s">
        <v>22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3"/>
        <v>6701</v>
      </c>
      <c r="B87" s="50" t="s">
        <v>100</v>
      </c>
      <c r="C87" s="74" t="s">
        <v>22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3"/>
        <v>7237</v>
      </c>
      <c r="B88" s="50" t="s">
        <v>101</v>
      </c>
      <c r="C88" s="74" t="s">
        <v>22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customHeight="1" x14ac:dyDescent="0.25">
      <c r="A89" s="59" t="str">
        <f t="shared" si="3"/>
        <v>6684</v>
      </c>
      <c r="B89" s="52" t="s">
        <v>102</v>
      </c>
      <c r="C89" s="53" t="s">
        <v>22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3"/>
        <v>6689</v>
      </c>
      <c r="B90" s="57" t="s">
        <v>103</v>
      </c>
      <c r="C90" s="53" t="s">
        <v>36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3"/>
        <v>7157</v>
      </c>
      <c r="B91" s="81" t="s">
        <v>104</v>
      </c>
      <c r="C91" s="74" t="s">
        <v>24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3"/>
        <v>7166</v>
      </c>
      <c r="B92" s="81" t="s">
        <v>105</v>
      </c>
      <c r="C92" s="74" t="s">
        <v>24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106</v>
      </c>
      <c r="C93" s="74" t="s">
        <v>22</v>
      </c>
      <c r="D93" s="75">
        <v>1001300387154</v>
      </c>
      <c r="E93" s="24">
        <v>245</v>
      </c>
      <c r="F93" s="23">
        <v>0.35</v>
      </c>
      <c r="G93" s="23">
        <f>E93*F93</f>
        <v>85.75</v>
      </c>
      <c r="H93" s="14"/>
      <c r="I93" s="14"/>
      <c r="J93" s="29"/>
    </row>
    <row r="94" spans="1:10" ht="16.5" customHeight="1" x14ac:dyDescent="0.25">
      <c r="A94" s="59" t="str">
        <f t="shared" si="3"/>
        <v>7169</v>
      </c>
      <c r="B94" s="81" t="s">
        <v>107</v>
      </c>
      <c r="C94" s="74" t="s">
        <v>22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5341</v>
      </c>
      <c r="B95" s="81" t="s">
        <v>108</v>
      </c>
      <c r="C95" s="74" t="s">
        <v>24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3"/>
        <v>5544</v>
      </c>
      <c r="B96" s="81" t="s">
        <v>109</v>
      </c>
      <c r="C96" s="74" t="s">
        <v>24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3"/>
        <v>6790</v>
      </c>
      <c r="B97" s="81" t="s">
        <v>110</v>
      </c>
      <c r="C97" s="74" t="s">
        <v>24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3"/>
        <v>7133</v>
      </c>
      <c r="B98" s="81" t="s">
        <v>111</v>
      </c>
      <c r="C98" s="74" t="s">
        <v>24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3"/>
        <v>6791</v>
      </c>
      <c r="B99" s="81" t="s">
        <v>112</v>
      </c>
      <c r="C99" s="74" t="s">
        <v>22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3"/>
        <v>6792</v>
      </c>
      <c r="B100" s="81" t="s">
        <v>113</v>
      </c>
      <c r="C100" s="74" t="s">
        <v>24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6564</v>
      </c>
      <c r="B101" s="81" t="s">
        <v>114</v>
      </c>
      <c r="C101" s="74" t="s">
        <v>22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customHeight="1" x14ac:dyDescent="0.25">
      <c r="A102" s="59" t="str">
        <f t="shared" si="3"/>
        <v>7238</v>
      </c>
      <c r="B102" s="81" t="s">
        <v>115</v>
      </c>
      <c r="C102" s="74" t="s">
        <v>22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6565</v>
      </c>
      <c r="B103" s="81" t="s">
        <v>116</v>
      </c>
      <c r="C103" s="74" t="s">
        <v>22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7240</v>
      </c>
      <c r="B104" s="81" t="s">
        <v>117</v>
      </c>
      <c r="C104" s="74" t="s">
        <v>22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7236</v>
      </c>
      <c r="B105" s="81" t="s">
        <v>118</v>
      </c>
      <c r="C105" s="74" t="s">
        <v>22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119</v>
      </c>
      <c r="C106" s="74" t="s">
        <v>22</v>
      </c>
      <c r="D106" s="75">
        <v>1001302347177</v>
      </c>
      <c r="E106" s="24">
        <v>195</v>
      </c>
      <c r="F106" s="23">
        <v>0.35</v>
      </c>
      <c r="G106" s="23">
        <f t="shared" si="6"/>
        <v>68.25</v>
      </c>
      <c r="H106" s="14"/>
      <c r="I106" s="14"/>
      <c r="J106" s="72"/>
    </row>
    <row r="107" spans="1:10" ht="15.75" customHeight="1" x14ac:dyDescent="0.25">
      <c r="A107" s="59" t="str">
        <f t="shared" ref="A107:A138" si="7">RIGHT(D107,4)</f>
        <v>6793</v>
      </c>
      <c r="B107" s="81" t="s">
        <v>120</v>
      </c>
      <c r="C107" s="74" t="s">
        <v>22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7"/>
        <v>6794</v>
      </c>
      <c r="B108" s="81" t="s">
        <v>121</v>
      </c>
      <c r="C108" s="74" t="s">
        <v>24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6665</v>
      </c>
      <c r="B109" s="81" t="s">
        <v>122</v>
      </c>
      <c r="C109" s="74" t="s">
        <v>22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si="7"/>
        <v>6795</v>
      </c>
      <c r="B110" s="81" t="s">
        <v>123</v>
      </c>
      <c r="C110" s="74" t="s">
        <v>22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7"/>
        <v>6796</v>
      </c>
      <c r="B111" s="81" t="s">
        <v>124</v>
      </c>
      <c r="C111" s="74" t="s">
        <v>24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6804</v>
      </c>
      <c r="B112" s="81" t="s">
        <v>125</v>
      </c>
      <c r="C112" s="74" t="s">
        <v>22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7"/>
        <v>6803</v>
      </c>
      <c r="B113" s="81" t="s">
        <v>126</v>
      </c>
      <c r="C113" s="74" t="s">
        <v>22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7"/>
        <v>6807</v>
      </c>
      <c r="B114" s="81" t="s">
        <v>127</v>
      </c>
      <c r="C114" s="74" t="s">
        <v>22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7"/>
        <v/>
      </c>
      <c r="B115" s="46" t="s">
        <v>128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7"/>
        <v>5706</v>
      </c>
      <c r="B116" s="81" t="s">
        <v>129</v>
      </c>
      <c r="C116" s="74" t="s">
        <v>22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7"/>
        <v>5931</v>
      </c>
      <c r="B117" s="63" t="s">
        <v>130</v>
      </c>
      <c r="C117" s="64" t="s">
        <v>22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7"/>
        <v>6834</v>
      </c>
      <c r="B118" s="52" t="s">
        <v>131</v>
      </c>
      <c r="C118" s="53" t="s">
        <v>22</v>
      </c>
      <c r="D118" s="54">
        <v>1001203146834</v>
      </c>
      <c r="E118" s="24">
        <v>219</v>
      </c>
      <c r="F118" s="76">
        <v>0.1</v>
      </c>
      <c r="G118" s="23">
        <f>E118*F118</f>
        <v>21.900000000000002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7"/>
        <v>6454</v>
      </c>
      <c r="B119" s="81" t="s">
        <v>132</v>
      </c>
      <c r="C119" s="74" t="s">
        <v>36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7"/>
        <v>5708</v>
      </c>
      <c r="B120" s="81" t="s">
        <v>133</v>
      </c>
      <c r="C120" s="74" t="s">
        <v>24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7"/>
        <v>0614</v>
      </c>
      <c r="B121" s="81" t="s">
        <v>134</v>
      </c>
      <c r="C121" s="74" t="s">
        <v>24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7"/>
        <v>1146</v>
      </c>
      <c r="B122" s="81" t="s">
        <v>135</v>
      </c>
      <c r="C122" s="74" t="s">
        <v>24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5707</v>
      </c>
      <c r="B123" s="81" t="s">
        <v>136</v>
      </c>
      <c r="C123" s="74" t="s">
        <v>22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4154</v>
      </c>
      <c r="B124" s="81" t="s">
        <v>137</v>
      </c>
      <c r="C124" s="74" t="s">
        <v>24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6967</v>
      </c>
      <c r="B125" s="81" t="s">
        <v>138</v>
      </c>
      <c r="C125" s="74" t="s">
        <v>22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4993</v>
      </c>
      <c r="B126" s="81" t="s">
        <v>139</v>
      </c>
      <c r="C126" s="74" t="s">
        <v>36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140</v>
      </c>
      <c r="C127" s="74" t="s">
        <v>36</v>
      </c>
      <c r="D127" s="75">
        <v>1001063106937</v>
      </c>
      <c r="E127" s="24">
        <v>149</v>
      </c>
      <c r="F127" s="23">
        <v>0.25</v>
      </c>
      <c r="G127" s="23">
        <f>E127*F127</f>
        <v>37.25</v>
      </c>
      <c r="H127" s="14"/>
      <c r="I127" s="14"/>
      <c r="J127" s="29"/>
    </row>
    <row r="128" spans="1:11" ht="16.5" customHeight="1" x14ac:dyDescent="0.25">
      <c r="A128" s="59" t="str">
        <f t="shared" si="7"/>
        <v>5682</v>
      </c>
      <c r="B128" s="81" t="s">
        <v>141</v>
      </c>
      <c r="C128" s="74" t="s">
        <v>22</v>
      </c>
      <c r="D128" s="75">
        <v>1001193115682</v>
      </c>
      <c r="E128" s="24">
        <v>531</v>
      </c>
      <c r="F128" s="23">
        <v>0.12</v>
      </c>
      <c r="G128" s="23">
        <f>E128*F128</f>
        <v>63.72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7"/>
        <v>5679</v>
      </c>
      <c r="B129" s="81" t="s">
        <v>142</v>
      </c>
      <c r="C129" s="74" t="s">
        <v>22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7"/>
        <v>4117</v>
      </c>
      <c r="B130" s="81" t="s">
        <v>143</v>
      </c>
      <c r="C130" s="74" t="s">
        <v>24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144</v>
      </c>
      <c r="C131" s="74" t="s">
        <v>22</v>
      </c>
      <c r="D131" s="75">
        <v>1001062505483</v>
      </c>
      <c r="E131" s="24">
        <v>81</v>
      </c>
      <c r="F131" s="23">
        <v>0.25</v>
      </c>
      <c r="G131" s="23">
        <f t="shared" ref="G131:G136" si="8">E131*F131</f>
        <v>20.25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7"/>
        <v>6453</v>
      </c>
      <c r="B132" s="81" t="s">
        <v>145</v>
      </c>
      <c r="C132" s="74" t="s">
        <v>36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7"/>
        <v>6557</v>
      </c>
      <c r="B133" s="81" t="s">
        <v>146</v>
      </c>
      <c r="C133" s="74" t="s">
        <v>36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130</v>
      </c>
      <c r="C134" s="74" t="s">
        <v>36</v>
      </c>
      <c r="D134" s="75">
        <v>1001060755931</v>
      </c>
      <c r="E134" s="24">
        <v>259</v>
      </c>
      <c r="F134" s="23">
        <v>0.22</v>
      </c>
      <c r="G134" s="23">
        <f t="shared" si="8"/>
        <v>56.98</v>
      </c>
      <c r="H134" s="14"/>
      <c r="I134" s="14"/>
      <c r="J134" s="29"/>
    </row>
    <row r="135" spans="1:10" ht="16.5" customHeight="1" x14ac:dyDescent="0.25">
      <c r="A135" s="59" t="str">
        <f t="shared" si="7"/>
        <v>6228</v>
      </c>
      <c r="B135" s="81" t="s">
        <v>147</v>
      </c>
      <c r="C135" s="74" t="s">
        <v>36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148</v>
      </c>
      <c r="C136" s="74" t="s">
        <v>36</v>
      </c>
      <c r="D136" s="75">
        <v>1001205376221</v>
      </c>
      <c r="E136" s="24">
        <v>184</v>
      </c>
      <c r="F136" s="23">
        <v>0.09</v>
      </c>
      <c r="G136" s="23">
        <f t="shared" si="8"/>
        <v>16.559999999999999</v>
      </c>
      <c r="H136" s="14"/>
      <c r="I136" s="14"/>
      <c r="J136" s="29"/>
    </row>
    <row r="137" spans="1:10" ht="16.5" customHeight="1" thickBot="1" x14ac:dyDescent="0.3">
      <c r="A137" s="59" t="str">
        <f t="shared" si="7"/>
        <v>3287</v>
      </c>
      <c r="B137" s="81" t="s">
        <v>149</v>
      </c>
      <c r="C137" s="74" t="s">
        <v>24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7"/>
        <v/>
      </c>
      <c r="B138" s="46" t="s">
        <v>150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ref="A139:A157" si="9">RIGHT(D139,4)</f>
        <v>6866</v>
      </c>
      <c r="B139" s="78" t="s">
        <v>151</v>
      </c>
      <c r="C139" s="74" t="s">
        <v>41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152</v>
      </c>
      <c r="C140" s="74" t="s">
        <v>36</v>
      </c>
      <c r="D140" s="42">
        <v>1001094053215</v>
      </c>
      <c r="E140" s="24">
        <v>195</v>
      </c>
      <c r="F140" s="23">
        <v>0.4</v>
      </c>
      <c r="G140" s="23">
        <f>E140*F140</f>
        <v>78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9"/>
        <v>6025</v>
      </c>
      <c r="B141" s="81" t="s">
        <v>153</v>
      </c>
      <c r="C141" s="74" t="s">
        <v>24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9"/>
        <v>6470</v>
      </c>
      <c r="B142" s="81" t="s">
        <v>154</v>
      </c>
      <c r="C142" s="74" t="s">
        <v>24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4584</v>
      </c>
      <c r="B143" s="81" t="s">
        <v>155</v>
      </c>
      <c r="C143" s="74" t="s">
        <v>24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6472</v>
      </c>
      <c r="B144" s="81" t="s">
        <v>156</v>
      </c>
      <c r="C144" s="74" t="s">
        <v>24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5452</v>
      </c>
      <c r="B145" s="50" t="s">
        <v>157</v>
      </c>
      <c r="C145" s="74" t="s">
        <v>24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9"/>
        <v>5495</v>
      </c>
      <c r="B146" s="50" t="s">
        <v>158</v>
      </c>
      <c r="C146" s="74" t="s">
        <v>22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9"/>
        <v>6495</v>
      </c>
      <c r="B147" s="50" t="s">
        <v>159</v>
      </c>
      <c r="C147" s="74" t="s">
        <v>22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9"/>
        <v/>
      </c>
      <c r="B148" s="46" t="s">
        <v>160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9"/>
        <v>6448</v>
      </c>
      <c r="B149" s="37" t="s">
        <v>161</v>
      </c>
      <c r="C149" s="74" t="s">
        <v>36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9"/>
        <v>6586</v>
      </c>
      <c r="B150" s="37" t="s">
        <v>85</v>
      </c>
      <c r="C150" s="74" t="s">
        <v>36</v>
      </c>
      <c r="D150" s="75">
        <v>1001215576586</v>
      </c>
      <c r="E150" s="24">
        <v>106</v>
      </c>
      <c r="F150" s="23">
        <v>0.09</v>
      </c>
      <c r="G150" s="23">
        <f t="shared" si="10"/>
        <v>9.5399999999999991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147</v>
      </c>
      <c r="C151" s="74" t="s">
        <v>36</v>
      </c>
      <c r="D151" s="75">
        <v>1001225416228</v>
      </c>
      <c r="E151" s="24">
        <v>191</v>
      </c>
      <c r="F151" s="23">
        <v>0.09</v>
      </c>
      <c r="G151" s="23">
        <f t="shared" si="10"/>
        <v>17.189999999999998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162</v>
      </c>
      <c r="C152" s="74" t="s">
        <v>36</v>
      </c>
      <c r="D152" s="75">
        <v>1001205386222</v>
      </c>
      <c r="E152" s="24">
        <v>323</v>
      </c>
      <c r="F152" s="23">
        <v>0.09</v>
      </c>
      <c r="G152" s="23">
        <f t="shared" si="10"/>
        <v>29.07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163</v>
      </c>
      <c r="C153" s="74" t="s">
        <v>36</v>
      </c>
      <c r="D153" s="75">
        <v>1001225406754</v>
      </c>
      <c r="E153" s="24">
        <v>192</v>
      </c>
      <c r="F153" s="23">
        <v>0.09</v>
      </c>
      <c r="G153" s="23">
        <f t="shared" si="10"/>
        <v>17.28</v>
      </c>
      <c r="H153" s="14"/>
      <c r="I153" s="14"/>
      <c r="J153" s="29"/>
    </row>
    <row r="154" spans="1:11" ht="16.5" customHeight="1" x14ac:dyDescent="0.25">
      <c r="A154" s="59" t="str">
        <f t="shared" si="9"/>
        <v>7090</v>
      </c>
      <c r="B154" s="37" t="s">
        <v>164</v>
      </c>
      <c r="C154" s="74" t="s">
        <v>36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165</v>
      </c>
      <c r="C155" s="74" t="s">
        <v>22</v>
      </c>
      <c r="D155" s="75">
        <v>1001220226208</v>
      </c>
      <c r="E155" s="24">
        <v>273</v>
      </c>
      <c r="F155" s="23">
        <v>0.15</v>
      </c>
      <c r="G155" s="23">
        <f>F155*E155</f>
        <v>40.949999999999996</v>
      </c>
      <c r="H155" s="14"/>
      <c r="I155" s="14"/>
      <c r="J155" s="29"/>
    </row>
    <row r="156" spans="1:11" ht="16.5" customHeight="1" x14ac:dyDescent="0.25">
      <c r="A156" s="59" t="str">
        <f t="shared" si="9"/>
        <v>7053</v>
      </c>
      <c r="B156" s="37" t="s">
        <v>166</v>
      </c>
      <c r="C156" s="74" t="s">
        <v>24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167</v>
      </c>
      <c r="C157" s="53" t="s">
        <v>36</v>
      </c>
      <c r="D157" s="54">
        <v>1001223297103</v>
      </c>
      <c r="E157" s="24">
        <v>223</v>
      </c>
      <c r="F157" s="76">
        <v>0.18</v>
      </c>
      <c r="G157" s="23">
        <f>E157*F157</f>
        <v>40.14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168</v>
      </c>
      <c r="C158" s="16"/>
      <c r="D158" s="38"/>
      <c r="E158" s="17">
        <f>SUM(E10:E157)</f>
        <v>8386</v>
      </c>
      <c r="F158" s="17"/>
      <c r="G158" s="17">
        <f>SUM(G11:G157)</f>
        <v>2611.7999999999997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2025-08-19T13:37:08Z</dcterms:modified>
</cp:coreProperties>
</file>