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37B8F9B-0C14-4569-A182-8837890EDE6A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Лист1!$A$2:$M$760</definedName>
    <definedName name="_xlnm.Print_Area" localSheetId="0">Лист1!$A$1:$H$758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/>
  <c r="A717" i="1" s="1"/>
  <c r="A721" i="1" l="1"/>
  <c r="A730" i="1" l="1"/>
  <c r="A734" i="1" s="1"/>
  <c r="A738" i="1" l="1"/>
  <c r="A743" i="1" l="1"/>
  <c r="A747" i="1" l="1"/>
  <c r="A752" i="1" l="1"/>
  <c r="A758" i="1" s="1"/>
  <c r="A759" i="1" s="1"/>
  <c r="A760" i="1" l="1"/>
</calcChain>
</file>

<file path=xl/sharedStrings.xml><?xml version="1.0" encoding="utf-8"?>
<sst xmlns="http://schemas.openxmlformats.org/spreadsheetml/2006/main" count="3207" uniqueCount="372">
  <si>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</si>
  <si>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</si>
  <si>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</si>
  <si>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</si>
  <si>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</si>
  <si>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</si>
  <si>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</si>
  <si>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</si>
  <si>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</si>
  <si>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</si>
  <si>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</si>
  <si>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</si>
  <si>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</si>
  <si>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</si>
  <si>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</si>
  <si>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</si>
  <si>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</si>
  <si>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</si>
  <si>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</si>
  <si>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</si>
  <si>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</si>
  <si>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</si>
  <si>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</si>
  <si>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</si>
  <si>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</si>
  <si>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</si>
  <si>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</si>
  <si>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</si>
  <si>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</si>
  <si>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</si>
  <si>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</si>
  <si>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</si>
  <si>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</si>
  <si>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</si>
  <si>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</si>
  <si>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</si>
  <si>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</si>
  <si>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</si>
  <si>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</si>
  <si>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</si>
  <si>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</si>
  <si>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</si>
  <si>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</si>
  <si>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</si>
  <si>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</si>
  <si>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</si>
  <si>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</si>
  <si>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</si>
  <si>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</si>
  <si>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</si>
  <si>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</si>
  <si>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</si>
  <si>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</si>
  <si>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</si>
  <si>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</si>
  <si>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</si>
  <si>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</si>
  <si>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</si>
  <si>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</si>
  <si>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</si>
  <si>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</si>
  <si>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</si>
  <si>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</si>
  <si>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</si>
  <si>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</si>
  <si>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</si>
  <si>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</si>
  <si>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</si>
  <si>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</si>
  <si>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</si>
  <si>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</si>
  <si>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</si>
  <si>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</si>
  <si>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</si>
  <si>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</si>
  <si>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</si>
  <si>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</si>
  <si>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</si>
  <si>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</si>
  <si>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</si>
  <si>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</si>
  <si>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</si>
  <si>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</si>
  <si>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</si>
  <si>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</si>
  <si>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</si>
  <si>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</si>
  <si>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</si>
  <si>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</si>
  <si>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</si>
  <si>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</si>
  <si>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</si>
  <si>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</si>
  <si>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</si>
  <si>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</si>
  <si>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</si>
  <si>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</si>
  <si>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</si>
  <si>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</si>
  <si>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</si>
  <si>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</si>
  <si>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</si>
  <si>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</si>
  <si>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</si>
  <si>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</si>
  <si>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</si>
  <si>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</si>
  <si>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</si>
  <si>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</si>
  <si>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</si>
  <si>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</si>
  <si>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</si>
  <si>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</si>
  <si>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</si>
  <si>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</si>
  <si>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</si>
  <si>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</si>
  <si>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</si>
  <si>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</si>
  <si>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</si>
  <si>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</si>
  <si>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</si>
  <si>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</si>
  <si>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</si>
  <si>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</si>
  <si>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</si>
  <si>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</si>
  <si>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</si>
  <si>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</si>
  <si>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</si>
  <si>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</si>
  <si>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</si>
  <si>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</si>
  <si>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</si>
  <si>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</si>
  <si>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</si>
  <si>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</si>
  <si>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</si>
  <si>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</si>
  <si>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</si>
  <si>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</si>
  <si>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</si>
  <si>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</si>
  <si>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</si>
  <si>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</si>
  <si>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</si>
  <si>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</si>
  <si>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</si>
  <si>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</si>
  <si>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</si>
  <si>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</si>
  <si>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</si>
  <si>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</si>
  <si>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</si>
  <si>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</si>
  <si>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</si>
  <si>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</si>
  <si>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</si>
  <si>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</si>
  <si>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</si>
  <si>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</si>
  <si>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</si>
  <si>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</si>
  <si>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</si>
  <si>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</si>
  <si>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</si>
  <si>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</si>
  <si>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</si>
  <si>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</si>
  <si>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</si>
  <si>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</si>
  <si>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</si>
  <si>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</si>
  <si>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</si>
  <si>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</si>
  <si>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</si>
  <si>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</si>
  <si>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</si>
  <si>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</si>
  <si>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</si>
  <si>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</si>
  <si>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</si>
  <si>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</si>
  <si>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</si>
  <si>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</si>
  <si>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</si>
  <si>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</si>
  <si>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</si>
  <si>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</si>
  <si>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</si>
  <si>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</si>
  <si>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</si>
  <si>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</si>
  <si>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</si>
  <si>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</si>
  <si>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</si>
  <si>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</si>
  <si>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</si>
  <si>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</si>
  <si>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</si>
  <si>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</si>
  <si>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</si>
  <si>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</si>
  <si>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</si>
  <si>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</si>
  <si>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</si>
  <si>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</si>
  <si>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</si>
  <si>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</si>
  <si>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</si>
  <si>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</si>
  <si>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</si>
  <si>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</si>
  <si>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</si>
  <si>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</si>
  <si>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</si>
  <si>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</si>
  <si>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</si>
  <si>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</si>
  <si>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</si>
  <si>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</si>
  <si>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</si>
  <si>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</si>
  <si>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</si>
  <si>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</si>
  <si>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</si>
  <si>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</si>
  <si>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</si>
  <si>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</si>
  <si>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</si>
  <si>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</si>
  <si>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</si>
  <si>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</si>
  <si>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</si>
  <si>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</si>
  <si>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</si>
  <si>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</si>
  <si>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</si>
  <si>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</si>
  <si>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</si>
  <si>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</si>
  <si>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</si>
  <si>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</si>
  <si>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</si>
  <si>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</si>
  <si>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</si>
  <si>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</si>
  <si>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</si>
  <si>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</si>
  <si>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</si>
  <si>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</si>
  <si>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</si>
  <si>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</si>
  <si>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</si>
  <si>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</si>
  <si>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</si>
  <si>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</si>
  <si>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</si>
  <si>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</si>
  <si>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</si>
  <si>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</si>
  <si>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</si>
  <si>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</si>
  <si>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</si>
  <si>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</si>
  <si>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</si>
  <si>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</si>
  <si>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</si>
  <si>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</si>
  <si>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</si>
  <si>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</si>
  <si>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</si>
  <si>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</si>
  <si>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</si>
  <si>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</si>
  <si>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</si>
  <si>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</si>
  <si>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</si>
  <si>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</si>
  <si>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</si>
  <si>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</si>
  <si>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</si>
  <si>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</si>
  <si>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</si>
  <si>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</si>
  <si>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</si>
  <si>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</si>
  <si>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</si>
  <si>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</si>
  <si>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</si>
  <si>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</si>
  <si>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</si>
  <si>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</si>
  <si>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</si>
  <si>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</si>
  <si>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</si>
  <si>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</si>
  <si>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</si>
  <si>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</si>
  <si>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</si>
  <si>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</si>
  <si>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</si>
  <si>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</si>
  <si>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</si>
  <si>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</si>
  <si>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</si>
  <si>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</si>
  <si>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</si>
  <si>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</si>
  <si>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</si>
  <si>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</si>
  <si>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</si>
  <si>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</si>
  <si>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</si>
  <si>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</si>
  <si>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</si>
  <si>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</si>
  <si>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</si>
  <si>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</si>
  <si>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</si>
  <si>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</si>
  <si>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</si>
  <si>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</si>
  <si>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</si>
  <si>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</si>
  <si>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</si>
  <si>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</si>
  <si>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</si>
  <si>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</si>
  <si>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</si>
  <si>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</si>
  <si>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</si>
  <si>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</si>
  <si>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</si>
  <si>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</si>
  <si>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</si>
  <si>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</si>
  <si>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</si>
  <si>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</si>
  <si>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</si>
  <si>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</si>
  <si>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</si>
  <si>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</si>
  <si>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</si>
  <si>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</si>
  <si>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</si>
  <si>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</si>
  <si>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</si>
  <si>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</si>
  <si>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</si>
  <si>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</si>
  <si>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</si>
  <si>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</si>
  <si>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</si>
  <si>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</si>
  <si>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</si>
  <si>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</si>
  <si>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</si>
  <si>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</si>
  <si>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</si>
  <si>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</si>
  <si>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</si>
  <si>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</si>
  <si>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</si>
  <si>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</si>
  <si>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</si>
  <si>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5 паллет (Масло + СЫР)</t>
  </si>
  <si>
    <t>06,06,25</t>
  </si>
  <si>
    <t>ПРС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</si>
  <si>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( 0,8т)</t>
    </r>
  </si>
  <si>
    <t>12,06,25</t>
  </si>
  <si>
    <t>дата погрузки ориентировочная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</si>
</sst>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6" borderId="54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6" borderId="48" xfId="0" applyFont="1" applyFill="1" applyBorder="1" applyAlignment="1">
      <alignment horizontal="center" vertical="center" wrapText="1"/>
    </xf>
    <xf numFmtId="0" fontId="1" fillId="6" borderId="49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760"/>
  <sheetViews>
    <sheetView tabSelected="1" zoomScale="115" zoomScaleNormal="115" zoomScaleSheetLayoutView="115" workbookViewId="0">
      <pane ySplit="2" topLeftCell="A3" activePane="bottomLeft" state="frozen"/>
      <selection pane="bottomLeft" activeCell="H731" sqref="H731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288" t="s">
        <v>54</v>
      </c>
      <c r="B1" s="289"/>
      <c r="C1" s="289"/>
      <c r="D1" s="289"/>
      <c r="E1" s="289"/>
      <c r="F1" s="289"/>
      <c r="G1" s="289"/>
      <c r="H1" s="290"/>
      <c r="I1" s="10"/>
      <c r="M1" s="291" t="s">
        <v>288</v>
      </c>
      <c r="N1" s="291"/>
      <c r="O1" s="291" t="s">
        <v>289</v>
      </c>
      <c r="P1" s="291"/>
      <c r="Q1" s="291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3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285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285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285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285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285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285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285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285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285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285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285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285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285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285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285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285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294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294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294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294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285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295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285"/>
      <c r="B28" s="61" t="s">
        <v>31</v>
      </c>
      <c r="C28" s="29" t="s">
        <v>18</v>
      </c>
      <c r="D28" s="30">
        <v>1.8979999999999999</v>
      </c>
      <c r="E28" s="31" t="s">
        <v>13</v>
      </c>
      <c r="F28" s="295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285"/>
      <c r="B29" s="62" t="s">
        <v>31</v>
      </c>
      <c r="C29" s="35" t="s">
        <v>19</v>
      </c>
      <c r="D29" s="36">
        <v>1.9</v>
      </c>
      <c r="E29" s="37" t="s">
        <v>13</v>
      </c>
      <c r="F29" s="295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285"/>
      <c r="B30" s="28" t="s">
        <v>31</v>
      </c>
      <c r="C30" s="63" t="s">
        <v>17</v>
      </c>
      <c r="D30" s="64">
        <v>5.7220000000000004</v>
      </c>
      <c r="E30" s="28" t="s">
        <v>34</v>
      </c>
      <c r="F30" s="296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285"/>
      <c r="B31" s="28" t="s">
        <v>31</v>
      </c>
      <c r="C31" s="63" t="s">
        <v>18</v>
      </c>
      <c r="D31" s="64">
        <v>2.504</v>
      </c>
      <c r="E31" s="28" t="s">
        <v>34</v>
      </c>
      <c r="F31" s="296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285"/>
      <c r="B32" s="34" t="s">
        <v>31</v>
      </c>
      <c r="C32" s="65" t="s">
        <v>19</v>
      </c>
      <c r="D32" s="66">
        <v>0.76900000000000002</v>
      </c>
      <c r="E32" s="34" t="s">
        <v>34</v>
      </c>
      <c r="F32" s="296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294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284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294"/>
      <c r="B34" s="48" t="s">
        <v>37</v>
      </c>
      <c r="C34" s="49" t="s">
        <v>18</v>
      </c>
      <c r="D34" s="50">
        <v>5.7149999999999999</v>
      </c>
      <c r="E34" s="51" t="s">
        <v>13</v>
      </c>
      <c r="F34" s="284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294"/>
      <c r="B35" s="54" t="s">
        <v>37</v>
      </c>
      <c r="C35" s="55" t="s">
        <v>19</v>
      </c>
      <c r="D35" s="56">
        <v>5.9349999999999996</v>
      </c>
      <c r="E35" s="57" t="s">
        <v>13</v>
      </c>
      <c r="F35" s="284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285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295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285"/>
      <c r="B37" s="34" t="s">
        <v>37</v>
      </c>
      <c r="C37" s="35" t="s">
        <v>20</v>
      </c>
      <c r="D37" s="36">
        <v>1.401</v>
      </c>
      <c r="E37" s="37" t="s">
        <v>13</v>
      </c>
      <c r="F37" s="295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292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284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292"/>
      <c r="B39" s="68" t="s">
        <v>42</v>
      </c>
      <c r="C39" s="49" t="s">
        <v>18</v>
      </c>
      <c r="D39" s="50">
        <v>2.9340000000000002</v>
      </c>
      <c r="E39" s="51" t="s">
        <v>34</v>
      </c>
      <c r="F39" s="284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292"/>
      <c r="B40" s="69" t="s">
        <v>42</v>
      </c>
      <c r="C40" s="55" t="s">
        <v>19</v>
      </c>
      <c r="D40" s="56">
        <v>2.952</v>
      </c>
      <c r="E40" s="57" t="s">
        <v>34</v>
      </c>
      <c r="F40" s="284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292"/>
      <c r="B41" s="67" t="s">
        <v>42</v>
      </c>
      <c r="C41" s="43" t="s">
        <v>17</v>
      </c>
      <c r="D41" s="44">
        <v>1.62</v>
      </c>
      <c r="E41" s="45" t="s">
        <v>45</v>
      </c>
      <c r="F41" s="284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292"/>
      <c r="B42" s="68" t="s">
        <v>42</v>
      </c>
      <c r="C42" s="49" t="s">
        <v>18</v>
      </c>
      <c r="D42" s="50">
        <v>1.26</v>
      </c>
      <c r="E42" s="51" t="s">
        <v>45</v>
      </c>
      <c r="F42" s="284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292"/>
      <c r="B43" s="69" t="s">
        <v>42</v>
      </c>
      <c r="C43" s="55" t="s">
        <v>19</v>
      </c>
      <c r="D43" s="56">
        <v>0.36</v>
      </c>
      <c r="E43" s="57" t="s">
        <v>45</v>
      </c>
      <c r="F43" s="284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285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285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285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285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285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285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285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285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297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297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297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297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3">
      <c r="A57" s="263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261" t="s">
        <v>58</v>
      </c>
      <c r="G57" s="94" t="s">
        <v>57</v>
      </c>
      <c r="H57" s="282" t="s">
        <v>60</v>
      </c>
      <c r="I57" s="165" t="str">
        <f t="shared" si="0"/>
        <v>04,24</v>
      </c>
      <c r="J57" s="26"/>
      <c r="K57" s="27"/>
      <c r="L57" s="27"/>
      <c r="M57" s="278" t="s">
        <v>59</v>
      </c>
    </row>
    <row r="58" spans="1:13" ht="39" hidden="1" customHeight="1" thickBot="1" x14ac:dyDescent="0.3">
      <c r="A58" s="269"/>
      <c r="B58" s="96" t="s">
        <v>55</v>
      </c>
      <c r="C58" s="97" t="s">
        <v>18</v>
      </c>
      <c r="D58" s="98">
        <v>3.0110000000000001</v>
      </c>
      <c r="E58" s="99" t="s">
        <v>13</v>
      </c>
      <c r="F58" s="268"/>
      <c r="G58" s="99" t="s">
        <v>57</v>
      </c>
      <c r="H58" s="283"/>
      <c r="I58" s="166" t="str">
        <f t="shared" si="0"/>
        <v>04,24</v>
      </c>
      <c r="J58" s="26"/>
      <c r="K58" s="27"/>
      <c r="L58" s="27"/>
      <c r="M58" s="278"/>
    </row>
    <row r="59" spans="1:13" ht="19.5" hidden="1" thickBot="1" x14ac:dyDescent="0.3">
      <c r="A59" s="275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276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277"/>
      <c r="B61" s="118" t="s">
        <v>61</v>
      </c>
      <c r="C61" s="119" t="s">
        <v>19</v>
      </c>
      <c r="D61" s="120">
        <v>10.013</v>
      </c>
      <c r="E61" s="121" t="s">
        <v>13</v>
      </c>
      <c r="F61" s="122"/>
      <c r="G61" s="121" t="s">
        <v>62</v>
      </c>
      <c r="H61" s="123"/>
      <c r="I61" s="123" t="str">
        <f t="shared" si="0"/>
        <v>04,24</v>
      </c>
      <c r="J61" s="26"/>
      <c r="K61" s="27"/>
      <c r="L61" s="27"/>
    </row>
    <row r="62" spans="1:13" ht="19.5" hidden="1" thickBot="1" x14ac:dyDescent="0.3">
      <c r="A62" s="124">
        <f>MAX(A61,A60,A59,A58,A57,A56,A55,A54,A53,A52,A51,A50)+1</f>
        <v>20</v>
      </c>
      <c r="B62" s="125" t="s">
        <v>61</v>
      </c>
      <c r="C62" s="126" t="s">
        <v>17</v>
      </c>
      <c r="D62" s="127">
        <v>8.4039999999999999</v>
      </c>
      <c r="E62" s="128" t="s">
        <v>13</v>
      </c>
      <c r="F62" s="134" t="s">
        <v>63</v>
      </c>
      <c r="G62" s="128" t="s">
        <v>62</v>
      </c>
      <c r="H62" s="129"/>
      <c r="I62" s="129" t="str">
        <f t="shared" si="0"/>
        <v>04,24</v>
      </c>
      <c r="J62" s="26"/>
      <c r="K62" s="27"/>
      <c r="L62" s="27"/>
    </row>
    <row r="63" spans="1:13" ht="19.5" hidden="1" thickBot="1" x14ac:dyDescent="0.3">
      <c r="A63" s="275">
        <f>MAX(A62,A61,A60,A59,A58,A57,A56,A55,A54,A53,A52,A51)+1</f>
        <v>21</v>
      </c>
      <c r="B63" s="130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276"/>
      <c r="B64" s="131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276"/>
      <c r="B65" s="132" t="s">
        <v>61</v>
      </c>
      <c r="C65" s="119" t="s">
        <v>19</v>
      </c>
      <c r="D65" s="120">
        <v>2.8959999999999999</v>
      </c>
      <c r="E65" s="121" t="s">
        <v>34</v>
      </c>
      <c r="F65" s="122"/>
      <c r="G65" s="121" t="s">
        <v>64</v>
      </c>
      <c r="H65" s="123"/>
      <c r="I65" s="123" t="str">
        <f t="shared" si="0"/>
        <v>04,24</v>
      </c>
      <c r="J65" s="26"/>
      <c r="K65" s="27"/>
      <c r="L65" s="27"/>
    </row>
    <row r="66" spans="1:12" ht="19.5" hidden="1" thickBot="1" x14ac:dyDescent="0.3">
      <c r="A66" s="276"/>
      <c r="B66" s="130" t="s">
        <v>61</v>
      </c>
      <c r="C66" s="105" t="s">
        <v>17</v>
      </c>
      <c r="D66" s="106">
        <v>1.71</v>
      </c>
      <c r="E66" s="107" t="s">
        <v>45</v>
      </c>
      <c r="F66" s="272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276"/>
      <c r="B67" s="131" t="s">
        <v>61</v>
      </c>
      <c r="C67" s="112" t="s">
        <v>18</v>
      </c>
      <c r="D67" s="113">
        <v>1.4039999999999999</v>
      </c>
      <c r="E67" s="114" t="s">
        <v>45</v>
      </c>
      <c r="F67" s="273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277"/>
      <c r="B68" s="132" t="s">
        <v>61</v>
      </c>
      <c r="C68" s="119" t="s">
        <v>19</v>
      </c>
      <c r="D68" s="120">
        <v>0.216</v>
      </c>
      <c r="E68" s="121" t="s">
        <v>45</v>
      </c>
      <c r="F68" s="274"/>
      <c r="G68" s="121" t="s">
        <v>64</v>
      </c>
      <c r="H68" s="123"/>
      <c r="I68" s="123" t="str">
        <f t="shared" si="0"/>
        <v>04,24</v>
      </c>
      <c r="J68" s="26"/>
      <c r="K68" s="27"/>
      <c r="L68" s="27"/>
    </row>
    <row r="69" spans="1:12" ht="19.5" hidden="1" thickBot="1" x14ac:dyDescent="0.3">
      <c r="A69" s="263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5"/>
      <c r="G69" s="94" t="s">
        <v>67</v>
      </c>
      <c r="H69" s="136"/>
      <c r="I69" s="136" t="str">
        <f t="shared" si="0"/>
        <v>04,24</v>
      </c>
      <c r="J69" s="26"/>
      <c r="K69" s="27"/>
      <c r="L69" s="27"/>
    </row>
    <row r="70" spans="1:12" ht="19.5" hidden="1" thickBot="1" x14ac:dyDescent="0.3">
      <c r="A70" s="269"/>
      <c r="B70" s="96" t="s">
        <v>66</v>
      </c>
      <c r="C70" s="97" t="s">
        <v>17</v>
      </c>
      <c r="D70" s="98">
        <v>14.507</v>
      </c>
      <c r="E70" s="99" t="s">
        <v>13</v>
      </c>
      <c r="F70" s="137"/>
      <c r="G70" s="99" t="s">
        <v>67</v>
      </c>
      <c r="H70" s="133"/>
      <c r="I70" s="133" t="str">
        <f t="shared" si="0"/>
        <v>04,24</v>
      </c>
      <c r="J70" s="26"/>
      <c r="K70" s="27"/>
      <c r="L70" s="27"/>
    </row>
    <row r="71" spans="1:12" ht="19.5" hidden="1" thickBot="1" x14ac:dyDescent="0.3">
      <c r="A71" s="275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277"/>
      <c r="B72" s="118" t="s">
        <v>66</v>
      </c>
      <c r="C72" s="119" t="s">
        <v>19</v>
      </c>
      <c r="D72" s="120">
        <v>9.3940000000000001</v>
      </c>
      <c r="E72" s="121" t="s">
        <v>13</v>
      </c>
      <c r="F72" s="122"/>
      <c r="G72" s="121" t="s">
        <v>67</v>
      </c>
      <c r="H72" s="123"/>
      <c r="I72" s="123" t="str">
        <f t="shared" si="0"/>
        <v>04,24</v>
      </c>
      <c r="J72" s="26"/>
      <c r="K72" s="27"/>
      <c r="L72" s="27"/>
    </row>
    <row r="73" spans="1:12" ht="19.5" hidden="1" thickBot="1" x14ac:dyDescent="0.3">
      <c r="A73" s="263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261" t="s">
        <v>68</v>
      </c>
      <c r="G73" s="94" t="s">
        <v>69</v>
      </c>
      <c r="H73" s="136"/>
      <c r="I73" s="136" t="str">
        <f t="shared" si="0"/>
        <v>04,24</v>
      </c>
      <c r="J73" s="26"/>
      <c r="K73" s="27"/>
      <c r="L73" s="27"/>
    </row>
    <row r="74" spans="1:12" ht="19.5" hidden="1" thickBot="1" x14ac:dyDescent="0.3">
      <c r="A74" s="264"/>
      <c r="B74" s="146" t="s">
        <v>66</v>
      </c>
      <c r="C74" s="147" t="s">
        <v>19</v>
      </c>
      <c r="D74" s="148">
        <v>4.3879999999999999</v>
      </c>
      <c r="E74" s="149" t="s">
        <v>13</v>
      </c>
      <c r="F74" s="262"/>
      <c r="G74" s="149" t="s">
        <v>69</v>
      </c>
      <c r="H74" s="150"/>
      <c r="I74" s="150" t="str">
        <f t="shared" si="0"/>
        <v>04,24</v>
      </c>
      <c r="J74" s="26"/>
      <c r="K74" s="27"/>
      <c r="L74" s="27"/>
    </row>
    <row r="75" spans="1:12" ht="18.75" hidden="1" customHeight="1" x14ac:dyDescent="0.3">
      <c r="A75" s="293"/>
      <c r="B75" s="143" t="s">
        <v>66</v>
      </c>
      <c r="C75" s="92" t="s">
        <v>17</v>
      </c>
      <c r="D75" s="93">
        <v>3.91</v>
      </c>
      <c r="E75" s="94" t="s">
        <v>34</v>
      </c>
      <c r="F75" s="155"/>
      <c r="G75" s="94" t="s">
        <v>70</v>
      </c>
      <c r="H75" s="136"/>
      <c r="I75" s="136" t="str">
        <f t="shared" si="0"/>
        <v>04,24</v>
      </c>
      <c r="J75" s="26"/>
      <c r="K75" s="27"/>
      <c r="L75" s="27"/>
    </row>
    <row r="76" spans="1:12" ht="19.5" hidden="1" thickBot="1" x14ac:dyDescent="0.3">
      <c r="A76" s="293"/>
      <c r="B76" s="156" t="s">
        <v>66</v>
      </c>
      <c r="C76" s="152" t="s">
        <v>18</v>
      </c>
      <c r="D76" s="153">
        <v>2.3340000000000001</v>
      </c>
      <c r="E76" s="151" t="s">
        <v>34</v>
      </c>
      <c r="F76" s="154"/>
      <c r="G76" s="151" t="s">
        <v>70</v>
      </c>
      <c r="H76" s="157"/>
      <c r="I76" s="157" t="str">
        <f t="shared" si="0"/>
        <v>04,24</v>
      </c>
      <c r="J76" s="26"/>
      <c r="K76" s="27"/>
      <c r="L76" s="27"/>
    </row>
    <row r="77" spans="1:12" ht="19.5" hidden="1" thickBot="1" x14ac:dyDescent="0.3">
      <c r="A77" s="293"/>
      <c r="B77" s="158" t="s">
        <v>66</v>
      </c>
      <c r="C77" s="159" t="s">
        <v>19</v>
      </c>
      <c r="D77" s="160">
        <v>0.90200000000000002</v>
      </c>
      <c r="E77" s="161" t="s">
        <v>34</v>
      </c>
      <c r="F77" s="162"/>
      <c r="G77" s="161" t="s">
        <v>70</v>
      </c>
      <c r="H77" s="163"/>
      <c r="I77" s="163" t="str">
        <f t="shared" si="0"/>
        <v>04,24</v>
      </c>
      <c r="J77" s="26"/>
      <c r="K77" s="27"/>
      <c r="L77" s="27"/>
    </row>
    <row r="78" spans="1:12" ht="18.75" hidden="1" customHeight="1" x14ac:dyDescent="0.3">
      <c r="A78" s="264"/>
      <c r="B78" s="143" t="s">
        <v>66</v>
      </c>
      <c r="C78" s="92" t="s">
        <v>17</v>
      </c>
      <c r="D78" s="93">
        <v>0.9</v>
      </c>
      <c r="E78" s="94" t="s">
        <v>45</v>
      </c>
      <c r="F78" s="155"/>
      <c r="G78" s="94" t="s">
        <v>70</v>
      </c>
      <c r="H78" s="136"/>
      <c r="I78" s="136" t="str">
        <f t="shared" si="0"/>
        <v>04,24</v>
      </c>
      <c r="J78" s="27"/>
      <c r="K78" s="27"/>
      <c r="L78" s="27"/>
    </row>
    <row r="79" spans="1:12" ht="19.5" hidden="1" thickBot="1" x14ac:dyDescent="0.3">
      <c r="A79" s="264"/>
      <c r="B79" s="156" t="s">
        <v>66</v>
      </c>
      <c r="C79" s="152" t="s">
        <v>18</v>
      </c>
      <c r="D79" s="153">
        <v>0.72</v>
      </c>
      <c r="E79" s="151" t="s">
        <v>45</v>
      </c>
      <c r="F79" s="154"/>
      <c r="G79" s="151" t="s">
        <v>70</v>
      </c>
      <c r="H79" s="157"/>
      <c r="I79" s="157" t="str">
        <f t="shared" si="0"/>
        <v>04,24</v>
      </c>
      <c r="J79" s="27"/>
      <c r="K79" s="27"/>
      <c r="L79" s="27"/>
    </row>
    <row r="80" spans="1:12" ht="19.5" hidden="1" thickBot="1" x14ac:dyDescent="0.3">
      <c r="A80" s="269"/>
      <c r="B80" s="158" t="s">
        <v>66</v>
      </c>
      <c r="C80" s="159" t="s">
        <v>19</v>
      </c>
      <c r="D80" s="160">
        <v>0.18</v>
      </c>
      <c r="E80" s="161" t="s">
        <v>45</v>
      </c>
      <c r="F80" s="162"/>
      <c r="G80" s="161" t="s">
        <v>70</v>
      </c>
      <c r="H80" s="163"/>
      <c r="I80" s="163" t="str">
        <f t="shared" si="0"/>
        <v>04,24</v>
      </c>
      <c r="J80" s="27"/>
      <c r="K80" s="27"/>
      <c r="L80" s="27"/>
    </row>
    <row r="81" spans="1:12" ht="19.5" hidden="1" thickBot="1" x14ac:dyDescent="0.3">
      <c r="A81" s="275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4"/>
      <c r="K81" s="71"/>
      <c r="L81" s="71"/>
    </row>
    <row r="82" spans="1:12" ht="19.5" hidden="1" thickBot="1" x14ac:dyDescent="0.3">
      <c r="A82" s="276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276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277"/>
      <c r="B84" s="118" t="s">
        <v>70</v>
      </c>
      <c r="C84" s="119" t="s">
        <v>20</v>
      </c>
      <c r="D84" s="120">
        <v>1.974</v>
      </c>
      <c r="E84" s="121" t="s">
        <v>13</v>
      </c>
      <c r="F84" s="122"/>
      <c r="G84" s="121" t="s">
        <v>71</v>
      </c>
      <c r="H84" s="123"/>
      <c r="I84" s="123" t="str">
        <f t="shared" si="0"/>
        <v>05,24</v>
      </c>
    </row>
    <row r="85" spans="1:12" ht="19.5" hidden="1" thickBot="1" x14ac:dyDescent="0.3">
      <c r="A85" s="263">
        <f t="shared" ref="A85" si="1">MAX(A84,A83,A82,A81,A80,A79,A78,A77,A76,A75,A74,A73)+1</f>
        <v>26</v>
      </c>
      <c r="B85" s="143" t="s">
        <v>70</v>
      </c>
      <c r="C85" s="92" t="s">
        <v>17</v>
      </c>
      <c r="D85" s="93">
        <v>4.3179999999999996</v>
      </c>
      <c r="E85" s="94" t="s">
        <v>13</v>
      </c>
      <c r="F85" s="261" t="s">
        <v>72</v>
      </c>
      <c r="G85" s="94" t="s">
        <v>71</v>
      </c>
      <c r="H85" s="136"/>
      <c r="I85" s="136" t="str">
        <f t="shared" si="0"/>
        <v>05,24</v>
      </c>
    </row>
    <row r="86" spans="1:12" ht="19.5" hidden="1" thickBot="1" x14ac:dyDescent="0.3">
      <c r="A86" s="264"/>
      <c r="B86" s="167" t="s">
        <v>70</v>
      </c>
      <c r="C86" s="147" t="s">
        <v>18</v>
      </c>
      <c r="D86" s="148">
        <v>3.9990000000000001</v>
      </c>
      <c r="E86" s="149" t="s">
        <v>13</v>
      </c>
      <c r="F86" s="262"/>
      <c r="G86" s="149" t="s">
        <v>71</v>
      </c>
      <c r="H86" s="150"/>
      <c r="I86" s="150" t="str">
        <f t="shared" si="0"/>
        <v>05,24</v>
      </c>
    </row>
    <row r="87" spans="1:12" ht="19.5" hidden="1" thickBot="1" x14ac:dyDescent="0.3">
      <c r="A87" s="264"/>
      <c r="B87" s="143" t="s">
        <v>70</v>
      </c>
      <c r="C87" s="92" t="s">
        <v>17</v>
      </c>
      <c r="D87" s="93">
        <v>4.55</v>
      </c>
      <c r="E87" s="94" t="s">
        <v>34</v>
      </c>
      <c r="F87" s="261" t="s">
        <v>72</v>
      </c>
      <c r="G87" s="94" t="s">
        <v>73</v>
      </c>
      <c r="H87" s="136"/>
      <c r="I87" s="136" t="str">
        <f t="shared" si="0"/>
        <v>05,24</v>
      </c>
    </row>
    <row r="88" spans="1:12" ht="19.5" hidden="1" thickBot="1" x14ac:dyDescent="0.3">
      <c r="A88" s="264"/>
      <c r="B88" s="145" t="s">
        <v>70</v>
      </c>
      <c r="C88" s="138" t="s">
        <v>18</v>
      </c>
      <c r="D88" s="139">
        <v>3.0179999999999998</v>
      </c>
      <c r="E88" s="140" t="s">
        <v>34</v>
      </c>
      <c r="F88" s="262"/>
      <c r="G88" s="140" t="s">
        <v>73</v>
      </c>
      <c r="H88" s="141"/>
      <c r="I88" s="141" t="str">
        <f t="shared" si="0"/>
        <v>05,24</v>
      </c>
    </row>
    <row r="89" spans="1:12" ht="19.5" hidden="1" thickBot="1" x14ac:dyDescent="0.3">
      <c r="A89" s="269"/>
      <c r="B89" s="144" t="s">
        <v>70</v>
      </c>
      <c r="C89" s="97" t="s">
        <v>19</v>
      </c>
      <c r="D89" s="98">
        <v>1.163</v>
      </c>
      <c r="E89" s="99" t="s">
        <v>34</v>
      </c>
      <c r="F89" s="268"/>
      <c r="G89" s="99" t="s">
        <v>73</v>
      </c>
      <c r="H89" s="133"/>
      <c r="I89" s="133" t="str">
        <f t="shared" si="0"/>
        <v>05,24</v>
      </c>
    </row>
    <row r="90" spans="1:12" ht="19.5" hidden="1" thickBot="1" x14ac:dyDescent="0.3">
      <c r="A90" s="275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276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276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277"/>
      <c r="B93" s="169" t="s">
        <v>75</v>
      </c>
      <c r="C93" s="170" t="s">
        <v>20</v>
      </c>
      <c r="D93" s="171">
        <v>1.734</v>
      </c>
      <c r="E93" s="172" t="s">
        <v>13</v>
      </c>
      <c r="F93" s="173"/>
      <c r="G93" s="172" t="s">
        <v>74</v>
      </c>
      <c r="H93" s="168"/>
      <c r="I93" s="168" t="str">
        <f t="shared" si="0"/>
        <v>05,24</v>
      </c>
    </row>
    <row r="94" spans="1:12" ht="18.75" hidden="1" customHeight="1" x14ac:dyDescent="0.3">
      <c r="A94" s="263">
        <f>MAX(A93,A92,A91,A90,A89,A88,A87,A86,A85,A84,A83,A82)+1</f>
        <v>28</v>
      </c>
      <c r="B94" s="143" t="s">
        <v>75</v>
      </c>
      <c r="C94" s="92" t="s">
        <v>17</v>
      </c>
      <c r="D94" s="93">
        <v>5.5039999999999996</v>
      </c>
      <c r="E94" s="94" t="s">
        <v>13</v>
      </c>
      <c r="F94" s="261" t="s">
        <v>76</v>
      </c>
      <c r="G94" s="94" t="s">
        <v>74</v>
      </c>
      <c r="H94" s="174"/>
      <c r="I94" s="136" t="str">
        <f t="shared" si="0"/>
        <v>05,24</v>
      </c>
    </row>
    <row r="95" spans="1:12" ht="19.5" hidden="1" thickBot="1" x14ac:dyDescent="0.3">
      <c r="A95" s="264"/>
      <c r="B95" s="167" t="s">
        <v>75</v>
      </c>
      <c r="C95" s="147" t="s">
        <v>19</v>
      </c>
      <c r="D95" s="148">
        <v>4.9960000000000004</v>
      </c>
      <c r="E95" s="149" t="s">
        <v>13</v>
      </c>
      <c r="F95" s="262"/>
      <c r="G95" s="149" t="s">
        <v>74</v>
      </c>
      <c r="H95" s="178"/>
      <c r="I95" s="182" t="str">
        <f t="shared" si="0"/>
        <v>05,24</v>
      </c>
    </row>
    <row r="96" spans="1:12" ht="19.5" hidden="1" thickBot="1" x14ac:dyDescent="0.3">
      <c r="A96" s="264"/>
      <c r="B96" s="143" t="s">
        <v>77</v>
      </c>
      <c r="C96" s="92" t="s">
        <v>17</v>
      </c>
      <c r="D96" s="93">
        <v>2.1819999999999999</v>
      </c>
      <c r="E96" s="94" t="s">
        <v>34</v>
      </c>
      <c r="F96" s="135"/>
      <c r="G96" s="94" t="s">
        <v>78</v>
      </c>
      <c r="H96" s="174"/>
      <c r="I96" s="136" t="str">
        <f t="shared" si="0"/>
        <v>05,24</v>
      </c>
    </row>
    <row r="97" spans="1:9" ht="19.5" hidden="1" thickBot="1" x14ac:dyDescent="0.3">
      <c r="A97" s="264"/>
      <c r="B97" s="145" t="s">
        <v>77</v>
      </c>
      <c r="C97" s="138" t="s">
        <v>18</v>
      </c>
      <c r="D97" s="139">
        <v>2.0150000000000001</v>
      </c>
      <c r="E97" s="140" t="s">
        <v>34</v>
      </c>
      <c r="F97" s="176"/>
      <c r="G97" s="140" t="s">
        <v>78</v>
      </c>
      <c r="H97" s="179"/>
      <c r="I97" s="157" t="str">
        <f t="shared" si="0"/>
        <v>05,24</v>
      </c>
    </row>
    <row r="98" spans="1:9" ht="19.5" hidden="1" thickBot="1" x14ac:dyDescent="0.3">
      <c r="A98" s="264"/>
      <c r="B98" s="167" t="s">
        <v>77</v>
      </c>
      <c r="C98" s="147" t="s">
        <v>19</v>
      </c>
      <c r="D98" s="148">
        <v>0.81</v>
      </c>
      <c r="E98" s="149" t="s">
        <v>34</v>
      </c>
      <c r="F98" s="177"/>
      <c r="G98" s="149" t="s">
        <v>78</v>
      </c>
      <c r="H98" s="178"/>
      <c r="I98" s="182" t="str">
        <f t="shared" si="0"/>
        <v>05,24</v>
      </c>
    </row>
    <row r="99" spans="1:9" ht="19.5" hidden="1" thickBot="1" x14ac:dyDescent="0.3">
      <c r="A99" s="293"/>
      <c r="B99" s="143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4"/>
      <c r="I99" s="136" t="str">
        <f t="shared" si="0"/>
        <v>05,24</v>
      </c>
    </row>
    <row r="100" spans="1:9" ht="19.5" hidden="1" thickBot="1" x14ac:dyDescent="0.3">
      <c r="A100" s="298"/>
      <c r="B100" s="158" t="s">
        <v>79</v>
      </c>
      <c r="C100" s="159" t="s">
        <v>17</v>
      </c>
      <c r="D100" s="160">
        <v>0.18</v>
      </c>
      <c r="E100" s="161" t="s">
        <v>45</v>
      </c>
      <c r="F100" s="161"/>
      <c r="G100" s="161" t="s">
        <v>78</v>
      </c>
      <c r="H100" s="175"/>
      <c r="I100" s="163" t="str">
        <f t="shared" si="0"/>
        <v>05,24</v>
      </c>
    </row>
    <row r="101" spans="1:9" ht="19.5" hidden="1" thickBot="1" x14ac:dyDescent="0.3">
      <c r="A101" s="275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276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276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277"/>
      <c r="B104" s="118" t="s">
        <v>80</v>
      </c>
      <c r="C104" s="119" t="s">
        <v>20</v>
      </c>
      <c r="D104" s="120">
        <v>1.8620000000000001</v>
      </c>
      <c r="E104" s="121" t="s">
        <v>13</v>
      </c>
      <c r="F104" s="122"/>
      <c r="G104" s="121" t="s">
        <v>81</v>
      </c>
      <c r="H104" s="123"/>
      <c r="I104" s="123" t="str">
        <f t="shared" si="0"/>
        <v>05,24</v>
      </c>
    </row>
    <row r="105" spans="1:9" ht="19.5" hidden="1" thickBot="1" x14ac:dyDescent="0.3">
      <c r="A105" s="263">
        <f>MAX(A104,A103,A102,A101,A100,A99,A98,A97,A96,A95,A94,A93)+1</f>
        <v>30</v>
      </c>
      <c r="B105" s="143" t="s">
        <v>80</v>
      </c>
      <c r="C105" s="92" t="s">
        <v>17</v>
      </c>
      <c r="D105" s="93">
        <v>6.0010000000000003</v>
      </c>
      <c r="E105" s="94" t="s">
        <v>13</v>
      </c>
      <c r="F105" s="261" t="s">
        <v>82</v>
      </c>
      <c r="G105" s="94" t="s">
        <v>81</v>
      </c>
      <c r="H105" s="136"/>
      <c r="I105" s="136" t="str">
        <f t="shared" si="0"/>
        <v>05,24</v>
      </c>
    </row>
    <row r="106" spans="1:9" ht="19.5" hidden="1" thickBot="1" x14ac:dyDescent="0.3">
      <c r="A106" s="264"/>
      <c r="B106" s="167" t="s">
        <v>80</v>
      </c>
      <c r="C106" s="147" t="s">
        <v>19</v>
      </c>
      <c r="D106" s="148">
        <v>6.0090000000000003</v>
      </c>
      <c r="E106" s="149" t="s">
        <v>13</v>
      </c>
      <c r="F106" s="262"/>
      <c r="G106" s="149" t="s">
        <v>81</v>
      </c>
      <c r="H106" s="182"/>
      <c r="I106" s="182" t="str">
        <f t="shared" si="0"/>
        <v>05,24</v>
      </c>
    </row>
    <row r="107" spans="1:9" ht="19.5" hidden="1" thickBot="1" x14ac:dyDescent="0.3">
      <c r="A107" s="264"/>
      <c r="B107" s="143" t="s">
        <v>80</v>
      </c>
      <c r="C107" s="92" t="s">
        <v>17</v>
      </c>
      <c r="D107" s="93">
        <v>0.77100000000000002</v>
      </c>
      <c r="E107" s="94" t="s">
        <v>34</v>
      </c>
      <c r="F107" s="261" t="s">
        <v>84</v>
      </c>
      <c r="G107" s="94" t="s">
        <v>83</v>
      </c>
      <c r="H107" s="279" t="s">
        <v>85</v>
      </c>
      <c r="I107" s="184" t="str">
        <f t="shared" si="0"/>
        <v>05,24</v>
      </c>
    </row>
    <row r="108" spans="1:9" ht="19.5" hidden="1" thickBot="1" x14ac:dyDescent="0.3">
      <c r="A108" s="264"/>
      <c r="B108" s="145" t="s">
        <v>80</v>
      </c>
      <c r="C108" s="138" t="s">
        <v>18</v>
      </c>
      <c r="D108" s="139">
        <v>0.69</v>
      </c>
      <c r="E108" s="140" t="s">
        <v>34</v>
      </c>
      <c r="F108" s="262"/>
      <c r="G108" s="140" t="s">
        <v>83</v>
      </c>
      <c r="H108" s="280"/>
      <c r="I108" s="185" t="str">
        <f t="shared" si="0"/>
        <v>05,24</v>
      </c>
    </row>
    <row r="109" spans="1:9" ht="19.5" hidden="1" thickBot="1" x14ac:dyDescent="0.3">
      <c r="A109" s="264"/>
      <c r="B109" s="167" t="s">
        <v>80</v>
      </c>
      <c r="C109" s="147" t="s">
        <v>19</v>
      </c>
      <c r="D109" s="148">
        <v>0.106</v>
      </c>
      <c r="E109" s="149" t="s">
        <v>34</v>
      </c>
      <c r="F109" s="262"/>
      <c r="G109" s="149" t="s">
        <v>83</v>
      </c>
      <c r="H109" s="280"/>
      <c r="I109" s="185" t="str">
        <f t="shared" si="0"/>
        <v>05,24</v>
      </c>
    </row>
    <row r="110" spans="1:9" ht="19.5" hidden="1" thickBot="1" x14ac:dyDescent="0.3">
      <c r="A110" s="264"/>
      <c r="B110" s="143" t="s">
        <v>80</v>
      </c>
      <c r="C110" s="92" t="s">
        <v>19</v>
      </c>
      <c r="D110" s="93">
        <v>0.27</v>
      </c>
      <c r="E110" s="94" t="s">
        <v>45</v>
      </c>
      <c r="F110" s="262"/>
      <c r="G110" s="94" t="s">
        <v>83</v>
      </c>
      <c r="H110" s="280"/>
      <c r="I110" s="185" t="str">
        <f t="shared" si="0"/>
        <v>05,24</v>
      </c>
    </row>
    <row r="111" spans="1:9" ht="19.5" hidden="1" thickBot="1" x14ac:dyDescent="0.3">
      <c r="A111" s="264"/>
      <c r="B111" s="145" t="s">
        <v>80</v>
      </c>
      <c r="C111" s="138" t="s">
        <v>17</v>
      </c>
      <c r="D111" s="139">
        <v>0.09</v>
      </c>
      <c r="E111" s="140" t="s">
        <v>45</v>
      </c>
      <c r="F111" s="262"/>
      <c r="G111" s="140" t="s">
        <v>83</v>
      </c>
      <c r="H111" s="280"/>
      <c r="I111" s="185" t="str">
        <f t="shared" si="0"/>
        <v>05,24</v>
      </c>
    </row>
    <row r="112" spans="1:9" ht="19.5" hidden="1" thickBot="1" x14ac:dyDescent="0.3">
      <c r="A112" s="269"/>
      <c r="B112" s="144" t="s">
        <v>80</v>
      </c>
      <c r="C112" s="97" t="s">
        <v>18</v>
      </c>
      <c r="D112" s="98">
        <v>0.18</v>
      </c>
      <c r="E112" s="99" t="s">
        <v>45</v>
      </c>
      <c r="F112" s="268"/>
      <c r="G112" s="99" t="s">
        <v>83</v>
      </c>
      <c r="H112" s="281"/>
      <c r="I112" s="186" t="str">
        <f t="shared" si="0"/>
        <v>05,24</v>
      </c>
    </row>
    <row r="113" spans="1:9" ht="19.5" hidden="1" thickBot="1" x14ac:dyDescent="0.3">
      <c r="A113" s="275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276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276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277"/>
      <c r="B116" s="118" t="s">
        <v>86</v>
      </c>
      <c r="C116" s="119" t="s">
        <v>20</v>
      </c>
      <c r="D116" s="120">
        <v>0.58599999999999997</v>
      </c>
      <c r="E116" s="121" t="s">
        <v>13</v>
      </c>
      <c r="F116" s="122"/>
      <c r="G116" s="121" t="s">
        <v>87</v>
      </c>
      <c r="H116" s="123"/>
      <c r="I116" s="123" t="str">
        <f t="shared" si="0"/>
        <v>05,24</v>
      </c>
    </row>
    <row r="117" spans="1:9" ht="19.5" hidden="1" thickBot="1" x14ac:dyDescent="0.3">
      <c r="A117" s="263">
        <f t="shared" ref="A117:A180" si="2">MAX(A116,A115,A114,A113,A112,A111,A110,A109,A108,A107,A106,A105,A104,A103,A102)+1</f>
        <v>32</v>
      </c>
      <c r="B117" s="143" t="s">
        <v>86</v>
      </c>
      <c r="C117" s="92" t="s">
        <v>19</v>
      </c>
      <c r="D117" s="93">
        <v>5.82</v>
      </c>
      <c r="E117" s="94" t="s">
        <v>13</v>
      </c>
      <c r="F117" s="261" t="s">
        <v>89</v>
      </c>
      <c r="G117" s="94" t="s">
        <v>87</v>
      </c>
      <c r="H117" s="136"/>
      <c r="I117" s="136" t="str">
        <f t="shared" si="0"/>
        <v>05,24</v>
      </c>
    </row>
    <row r="118" spans="1:9" ht="19.5" hidden="1" thickBot="1" x14ac:dyDescent="0.3">
      <c r="A118" s="264"/>
      <c r="B118" s="144" t="s">
        <v>86</v>
      </c>
      <c r="C118" s="97" t="s">
        <v>17</v>
      </c>
      <c r="D118" s="98">
        <v>5.7009999999999996</v>
      </c>
      <c r="E118" s="99" t="s">
        <v>13</v>
      </c>
      <c r="F118" s="268"/>
      <c r="G118" s="99" t="s">
        <v>87</v>
      </c>
      <c r="H118" s="133"/>
      <c r="I118" s="133" t="str">
        <f t="shared" si="0"/>
        <v>05,24</v>
      </c>
    </row>
    <row r="119" spans="1:9" ht="19.5" hidden="1" thickBot="1" x14ac:dyDescent="0.3">
      <c r="A119" s="264"/>
      <c r="B119" s="180" t="s">
        <v>86</v>
      </c>
      <c r="C119" s="138" t="s">
        <v>18</v>
      </c>
      <c r="D119" s="139">
        <v>2.1</v>
      </c>
      <c r="E119" s="140" t="s">
        <v>34</v>
      </c>
      <c r="F119" s="176"/>
      <c r="G119" s="140" t="s">
        <v>88</v>
      </c>
      <c r="H119" s="141"/>
      <c r="I119" s="141" t="str">
        <f t="shared" si="0"/>
        <v>05,24</v>
      </c>
    </row>
    <row r="120" spans="1:9" ht="19.5" hidden="1" thickBot="1" x14ac:dyDescent="0.3">
      <c r="A120" s="264"/>
      <c r="B120" s="180" t="s">
        <v>86</v>
      </c>
      <c r="C120" s="138" t="s">
        <v>19</v>
      </c>
      <c r="D120" s="139">
        <v>1.9</v>
      </c>
      <c r="E120" s="140" t="s">
        <v>34</v>
      </c>
      <c r="F120" s="176"/>
      <c r="G120" s="140" t="s">
        <v>88</v>
      </c>
      <c r="H120" s="141"/>
      <c r="I120" s="141" t="str">
        <f t="shared" si="0"/>
        <v>05,24</v>
      </c>
    </row>
    <row r="121" spans="1:9" ht="19.5" hidden="1" thickBot="1" x14ac:dyDescent="0.3">
      <c r="A121" s="269"/>
      <c r="B121" s="96" t="s">
        <v>86</v>
      </c>
      <c r="C121" s="97" t="s">
        <v>17</v>
      </c>
      <c r="D121" s="98">
        <v>1.6</v>
      </c>
      <c r="E121" s="99" t="s">
        <v>34</v>
      </c>
      <c r="F121" s="137"/>
      <c r="G121" s="99" t="s">
        <v>88</v>
      </c>
      <c r="H121" s="133"/>
      <c r="I121" s="133" t="str">
        <f t="shared" si="0"/>
        <v>05,24</v>
      </c>
    </row>
    <row r="122" spans="1:9" ht="19.5" hidden="1" thickBot="1" x14ac:dyDescent="0.3">
      <c r="A122" s="275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276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277"/>
      <c r="B124" s="118" t="s">
        <v>90</v>
      </c>
      <c r="C124" s="119" t="s">
        <v>18</v>
      </c>
      <c r="D124" s="120">
        <v>2.125</v>
      </c>
      <c r="E124" s="121" t="s">
        <v>13</v>
      </c>
      <c r="F124" s="122"/>
      <c r="G124" s="121" t="s">
        <v>91</v>
      </c>
      <c r="H124" s="123"/>
      <c r="I124" s="123" t="str">
        <f t="shared" si="0"/>
        <v>06,24</v>
      </c>
    </row>
    <row r="125" spans="1:9" ht="19.5" hidden="1" thickBot="1" x14ac:dyDescent="0.3">
      <c r="A125" s="263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5"/>
      <c r="G125" s="94" t="s">
        <v>91</v>
      </c>
      <c r="H125" s="136"/>
      <c r="I125" s="136" t="str">
        <f t="shared" si="0"/>
        <v>06,24</v>
      </c>
    </row>
    <row r="126" spans="1:9" ht="19.5" hidden="1" thickBot="1" x14ac:dyDescent="0.3">
      <c r="A126" s="269"/>
      <c r="B126" s="96" t="s">
        <v>90</v>
      </c>
      <c r="C126" s="97" t="s">
        <v>19</v>
      </c>
      <c r="D126" s="98">
        <v>10.991</v>
      </c>
      <c r="E126" s="99" t="s">
        <v>13</v>
      </c>
      <c r="F126" s="137"/>
      <c r="G126" s="99" t="s">
        <v>91</v>
      </c>
      <c r="H126" s="133"/>
      <c r="I126" s="133" t="str">
        <f t="shared" si="0"/>
        <v>06,24</v>
      </c>
    </row>
    <row r="127" spans="1:9" ht="19.5" hidden="1" thickBot="1" x14ac:dyDescent="0.3">
      <c r="A127" s="275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272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276"/>
      <c r="B128" s="111" t="s">
        <v>90</v>
      </c>
      <c r="C128" s="112" t="s">
        <v>18</v>
      </c>
      <c r="D128" s="113">
        <v>1.016</v>
      </c>
      <c r="E128" s="114" t="s">
        <v>34</v>
      </c>
      <c r="F128" s="273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277"/>
      <c r="B129" s="118" t="s">
        <v>90</v>
      </c>
      <c r="C129" s="119" t="s">
        <v>19</v>
      </c>
      <c r="D129" s="120">
        <v>0.66700000000000004</v>
      </c>
      <c r="E129" s="121" t="s">
        <v>34</v>
      </c>
      <c r="F129" s="274"/>
      <c r="G129" s="121" t="s">
        <v>92</v>
      </c>
      <c r="H129" s="123"/>
      <c r="I129" s="123" t="str">
        <f t="shared" si="0"/>
        <v>06,24</v>
      </c>
    </row>
    <row r="130" spans="1:9" ht="19.5" hidden="1" thickBot="1" x14ac:dyDescent="0.3">
      <c r="A130" s="263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5"/>
      <c r="G130" s="94" t="s">
        <v>96</v>
      </c>
      <c r="H130" s="136"/>
      <c r="I130" s="136" t="str">
        <f t="shared" si="0"/>
        <v>06,24</v>
      </c>
    </row>
    <row r="131" spans="1:9" ht="19.5" hidden="1" thickBot="1" x14ac:dyDescent="0.3">
      <c r="A131" s="264"/>
      <c r="B131" s="180" t="s">
        <v>93</v>
      </c>
      <c r="C131" s="138" t="s">
        <v>19</v>
      </c>
      <c r="D131" s="139">
        <v>4.3739999999999997</v>
      </c>
      <c r="E131" s="140" t="s">
        <v>13</v>
      </c>
      <c r="F131" s="176"/>
      <c r="G131" s="140" t="s">
        <v>96</v>
      </c>
      <c r="H131" s="141"/>
      <c r="I131" s="141" t="str">
        <f t="shared" si="0"/>
        <v>06,24</v>
      </c>
    </row>
    <row r="132" spans="1:9" ht="19.5" hidden="1" thickBot="1" x14ac:dyDescent="0.3">
      <c r="A132" s="264"/>
      <c r="B132" s="180" t="s">
        <v>93</v>
      </c>
      <c r="C132" s="138" t="s">
        <v>17</v>
      </c>
      <c r="D132" s="139">
        <v>6.6020000000000003</v>
      </c>
      <c r="E132" s="140" t="s">
        <v>13</v>
      </c>
      <c r="F132" s="176"/>
      <c r="G132" s="140" t="s">
        <v>96</v>
      </c>
      <c r="H132" s="141"/>
      <c r="I132" s="141" t="str">
        <f t="shared" si="0"/>
        <v>06,24</v>
      </c>
    </row>
    <row r="133" spans="1:9" ht="19.5" hidden="1" thickBot="1" x14ac:dyDescent="0.3">
      <c r="A133" s="269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7"/>
      <c r="G133" s="99" t="s">
        <v>96</v>
      </c>
      <c r="H133" s="133"/>
      <c r="I133" s="133" t="str">
        <f t="shared" si="0"/>
        <v>06,24</v>
      </c>
    </row>
    <row r="134" spans="1:9" ht="19.5" hidden="1" thickBot="1" x14ac:dyDescent="0.3">
      <c r="A134" s="275">
        <f t="shared" si="2"/>
        <v>37</v>
      </c>
      <c r="B134" s="130" t="s">
        <v>93</v>
      </c>
      <c r="C134" s="105" t="s">
        <v>18</v>
      </c>
      <c r="D134" s="106">
        <v>3.49</v>
      </c>
      <c r="E134" s="107" t="s">
        <v>13</v>
      </c>
      <c r="F134" s="272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276"/>
      <c r="B135" s="131" t="s">
        <v>93</v>
      </c>
      <c r="C135" s="112" t="s">
        <v>19</v>
      </c>
      <c r="D135" s="113">
        <v>4.2850000000000001</v>
      </c>
      <c r="E135" s="114" t="s">
        <v>13</v>
      </c>
      <c r="F135" s="273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276"/>
      <c r="B136" s="132" t="s">
        <v>93</v>
      </c>
      <c r="C136" s="119" t="s">
        <v>17</v>
      </c>
      <c r="D136" s="120">
        <v>6.2969999999999997</v>
      </c>
      <c r="E136" s="121" t="s">
        <v>13</v>
      </c>
      <c r="F136" s="274"/>
      <c r="G136" s="121" t="s">
        <v>96</v>
      </c>
      <c r="H136" s="123"/>
      <c r="I136" s="123" t="str">
        <f t="shared" si="0"/>
        <v>06,24</v>
      </c>
    </row>
    <row r="137" spans="1:9" ht="19.5" hidden="1" thickBot="1" x14ac:dyDescent="0.3">
      <c r="A137" s="276"/>
      <c r="B137" s="130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276"/>
      <c r="B138" s="131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277"/>
      <c r="B139" s="132" t="s">
        <v>93</v>
      </c>
      <c r="C139" s="119" t="s">
        <v>17</v>
      </c>
      <c r="D139" s="120">
        <v>1</v>
      </c>
      <c r="E139" s="121" t="s">
        <v>34</v>
      </c>
      <c r="F139" s="122"/>
      <c r="G139" s="121" t="s">
        <v>97</v>
      </c>
      <c r="H139" s="123"/>
      <c r="I139" s="123" t="str">
        <f t="shared" si="0"/>
        <v>06,24</v>
      </c>
    </row>
    <row r="140" spans="1:9" ht="19.5" hidden="1" thickBot="1" x14ac:dyDescent="0.3">
      <c r="A140" s="263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5"/>
      <c r="G140" s="94" t="s">
        <v>98</v>
      </c>
      <c r="H140" s="136"/>
      <c r="I140" s="189" t="str">
        <f t="shared" si="0"/>
        <v>06,24</v>
      </c>
    </row>
    <row r="141" spans="1:9" ht="19.5" hidden="1" thickBot="1" x14ac:dyDescent="0.3">
      <c r="A141" s="264"/>
      <c r="B141" s="180" t="s">
        <v>95</v>
      </c>
      <c r="C141" s="138" t="s">
        <v>19</v>
      </c>
      <c r="D141" s="139">
        <v>6.1950000000000003</v>
      </c>
      <c r="E141" s="140" t="s">
        <v>13</v>
      </c>
      <c r="F141" s="176"/>
      <c r="G141" s="140" t="s">
        <v>98</v>
      </c>
      <c r="H141" s="141"/>
      <c r="I141" s="190" t="str">
        <f t="shared" si="0"/>
        <v>06,24</v>
      </c>
    </row>
    <row r="142" spans="1:9" ht="19.5" hidden="1" thickBot="1" x14ac:dyDescent="0.3">
      <c r="A142" s="269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7"/>
      <c r="G142" s="99" t="s">
        <v>98</v>
      </c>
      <c r="H142" s="133"/>
      <c r="I142" s="188" t="str">
        <f t="shared" si="0"/>
        <v>06,24</v>
      </c>
    </row>
    <row r="143" spans="1:9" ht="19.5" hidden="1" thickBot="1" x14ac:dyDescent="0.3">
      <c r="A143" s="275">
        <f t="shared" si="2"/>
        <v>39</v>
      </c>
      <c r="B143" s="130" t="s">
        <v>99</v>
      </c>
      <c r="C143" s="105" t="s">
        <v>18</v>
      </c>
      <c r="D143" s="106">
        <v>2.2989999999999999</v>
      </c>
      <c r="E143" s="107" t="s">
        <v>13</v>
      </c>
      <c r="F143" s="272" t="s">
        <v>82</v>
      </c>
      <c r="G143" s="107" t="s">
        <v>100</v>
      </c>
      <c r="H143" s="109"/>
      <c r="I143" s="191" t="str">
        <f t="shared" si="0"/>
        <v>06,24</v>
      </c>
    </row>
    <row r="144" spans="1:9" ht="19.5" hidden="1" thickBot="1" x14ac:dyDescent="0.3">
      <c r="A144" s="276"/>
      <c r="B144" s="131" t="s">
        <v>99</v>
      </c>
      <c r="C144" s="112" t="s">
        <v>19</v>
      </c>
      <c r="D144" s="113">
        <v>3.7050000000000001</v>
      </c>
      <c r="E144" s="114" t="s">
        <v>13</v>
      </c>
      <c r="F144" s="273"/>
      <c r="G144" s="114" t="s">
        <v>100</v>
      </c>
      <c r="H144" s="116"/>
      <c r="I144" s="192" t="str">
        <f t="shared" si="0"/>
        <v>06,24</v>
      </c>
    </row>
    <row r="145" spans="1:9" ht="19.5" hidden="1" thickBot="1" x14ac:dyDescent="0.3">
      <c r="A145" s="276"/>
      <c r="B145" s="131" t="s">
        <v>99</v>
      </c>
      <c r="C145" s="112" t="s">
        <v>17</v>
      </c>
      <c r="D145" s="113">
        <v>4.9989999999999997</v>
      </c>
      <c r="E145" s="114" t="s">
        <v>13</v>
      </c>
      <c r="F145" s="273"/>
      <c r="G145" s="114" t="s">
        <v>100</v>
      </c>
      <c r="H145" s="116"/>
      <c r="I145" s="192" t="str">
        <f t="shared" si="0"/>
        <v>06,24</v>
      </c>
    </row>
    <row r="146" spans="1:9" ht="19.5" hidden="1" thickBot="1" x14ac:dyDescent="0.3">
      <c r="A146" s="276"/>
      <c r="B146" s="132" t="s">
        <v>99</v>
      </c>
      <c r="C146" s="119" t="s">
        <v>20</v>
      </c>
      <c r="D146" s="120">
        <v>0.81100000000000005</v>
      </c>
      <c r="E146" s="121" t="s">
        <v>13</v>
      </c>
      <c r="F146" s="274"/>
      <c r="G146" s="121" t="s">
        <v>100</v>
      </c>
      <c r="H146" s="123"/>
      <c r="I146" s="187" t="str">
        <f t="shared" si="0"/>
        <v>06,24</v>
      </c>
    </row>
    <row r="147" spans="1:9" ht="19.5" hidden="1" thickBot="1" x14ac:dyDescent="0.3">
      <c r="A147" s="276"/>
      <c r="B147" s="111" t="s">
        <v>99</v>
      </c>
      <c r="C147" s="112" t="s">
        <v>18</v>
      </c>
      <c r="D147" s="113">
        <v>0.4</v>
      </c>
      <c r="E147" s="114" t="s">
        <v>34</v>
      </c>
      <c r="F147" s="272" t="s">
        <v>102</v>
      </c>
      <c r="G147" s="114" t="s">
        <v>101</v>
      </c>
      <c r="H147" s="270" t="s">
        <v>103</v>
      </c>
      <c r="I147" s="191" t="str">
        <f t="shared" si="0"/>
        <v>06,24</v>
      </c>
    </row>
    <row r="148" spans="1:9" ht="19.5" hidden="1" thickBot="1" x14ac:dyDescent="0.3">
      <c r="A148" s="276"/>
      <c r="B148" s="111" t="s">
        <v>99</v>
      </c>
      <c r="C148" s="112" t="s">
        <v>19</v>
      </c>
      <c r="D148" s="113">
        <v>1</v>
      </c>
      <c r="E148" s="114" t="s">
        <v>34</v>
      </c>
      <c r="F148" s="273"/>
      <c r="G148" s="114" t="s">
        <v>101</v>
      </c>
      <c r="H148" s="271"/>
      <c r="I148" s="192" t="str">
        <f t="shared" si="0"/>
        <v>06,24</v>
      </c>
    </row>
    <row r="149" spans="1:9" ht="19.5" hidden="1" thickBot="1" x14ac:dyDescent="0.3">
      <c r="A149" s="277"/>
      <c r="B149" s="118" t="s">
        <v>99</v>
      </c>
      <c r="C149" s="119" t="s">
        <v>17</v>
      </c>
      <c r="D149" s="120">
        <v>1.6</v>
      </c>
      <c r="E149" s="121" t="s">
        <v>34</v>
      </c>
      <c r="F149" s="274"/>
      <c r="G149" s="121" t="s">
        <v>101</v>
      </c>
      <c r="H149" s="286"/>
      <c r="I149" s="187" t="str">
        <f t="shared" si="0"/>
        <v>06,24</v>
      </c>
    </row>
    <row r="150" spans="1:9" ht="19.5" hidden="1" thickBot="1" x14ac:dyDescent="0.3">
      <c r="A150" s="263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5"/>
      <c r="G150" s="94" t="s">
        <v>105</v>
      </c>
      <c r="H150" s="136"/>
      <c r="I150" s="189" t="str">
        <f t="shared" si="0"/>
        <v>06,24</v>
      </c>
    </row>
    <row r="151" spans="1:9" ht="19.5" hidden="1" thickBot="1" x14ac:dyDescent="0.3">
      <c r="A151" s="264"/>
      <c r="B151" s="180" t="s">
        <v>104</v>
      </c>
      <c r="C151" s="138" t="s">
        <v>17</v>
      </c>
      <c r="D151" s="139">
        <v>7.7140000000000004</v>
      </c>
      <c r="E151" s="140" t="s">
        <v>13</v>
      </c>
      <c r="F151" s="176"/>
      <c r="G151" s="140" t="s">
        <v>105</v>
      </c>
      <c r="H151" s="141"/>
      <c r="I151" s="190" t="str">
        <f t="shared" si="0"/>
        <v>06,24</v>
      </c>
    </row>
    <row r="152" spans="1:9" ht="19.5" hidden="1" thickBot="1" x14ac:dyDescent="0.3">
      <c r="A152" s="264"/>
      <c r="B152" s="180" t="s">
        <v>104</v>
      </c>
      <c r="C152" s="138" t="s">
        <v>18</v>
      </c>
      <c r="D152" s="139">
        <v>4.782</v>
      </c>
      <c r="E152" s="140" t="s">
        <v>13</v>
      </c>
      <c r="F152" s="176"/>
      <c r="G152" s="140" t="s">
        <v>105</v>
      </c>
      <c r="H152" s="141"/>
      <c r="I152" s="190" t="str">
        <f t="shared" si="0"/>
        <v>06,24</v>
      </c>
    </row>
    <row r="153" spans="1:9" ht="19.5" hidden="1" thickBot="1" x14ac:dyDescent="0.3">
      <c r="A153" s="269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7"/>
      <c r="G153" s="99" t="s">
        <v>105</v>
      </c>
      <c r="H153" s="133"/>
      <c r="I153" s="188" t="str">
        <f t="shared" si="0"/>
        <v>06,24</v>
      </c>
    </row>
    <row r="154" spans="1:9" ht="19.5" hidden="1" thickBot="1" x14ac:dyDescent="0.3">
      <c r="A154" s="275">
        <f t="shared" si="2"/>
        <v>41</v>
      </c>
      <c r="B154" s="130" t="s">
        <v>104</v>
      </c>
      <c r="C154" s="105" t="s">
        <v>17</v>
      </c>
      <c r="D154" s="106">
        <v>3.5</v>
      </c>
      <c r="E154" s="107" t="s">
        <v>13</v>
      </c>
      <c r="F154" s="272" t="s">
        <v>108</v>
      </c>
      <c r="G154" s="107" t="s">
        <v>105</v>
      </c>
      <c r="H154" s="109"/>
      <c r="I154" s="191" t="str">
        <f t="shared" si="0"/>
        <v>06,24</v>
      </c>
    </row>
    <row r="155" spans="1:9" ht="19.5" hidden="1" thickBot="1" x14ac:dyDescent="0.3">
      <c r="A155" s="276"/>
      <c r="B155" s="131" t="s">
        <v>104</v>
      </c>
      <c r="C155" s="112" t="s">
        <v>18</v>
      </c>
      <c r="D155" s="113">
        <v>2.8069999999999999</v>
      </c>
      <c r="E155" s="114" t="s">
        <v>13</v>
      </c>
      <c r="F155" s="273"/>
      <c r="G155" s="114" t="s">
        <v>105</v>
      </c>
      <c r="H155" s="116"/>
      <c r="I155" s="192" t="str">
        <f t="shared" si="0"/>
        <v>06,24</v>
      </c>
    </row>
    <row r="156" spans="1:9" ht="19.5" hidden="1" thickBot="1" x14ac:dyDescent="0.3">
      <c r="A156" s="276"/>
      <c r="B156" s="132" t="s">
        <v>104</v>
      </c>
      <c r="C156" s="119" t="s">
        <v>19</v>
      </c>
      <c r="D156" s="120">
        <v>1.2</v>
      </c>
      <c r="E156" s="121" t="s">
        <v>13</v>
      </c>
      <c r="F156" s="274"/>
      <c r="G156" s="121" t="s">
        <v>105</v>
      </c>
      <c r="H156" s="123"/>
      <c r="I156" s="187" t="str">
        <f t="shared" si="0"/>
        <v>06,24</v>
      </c>
    </row>
    <row r="157" spans="1:9" ht="19.5" hidden="1" thickBot="1" x14ac:dyDescent="0.3">
      <c r="A157" s="276"/>
      <c r="B157" s="130" t="s">
        <v>104</v>
      </c>
      <c r="C157" s="105" t="s">
        <v>17</v>
      </c>
      <c r="D157" s="106">
        <v>2.1989999999999998</v>
      </c>
      <c r="E157" s="107" t="s">
        <v>34</v>
      </c>
      <c r="F157" s="272" t="s">
        <v>109</v>
      </c>
      <c r="G157" s="107" t="s">
        <v>106</v>
      </c>
      <c r="H157" s="109"/>
      <c r="I157" s="191" t="str">
        <f t="shared" si="0"/>
        <v>06,24</v>
      </c>
    </row>
    <row r="158" spans="1:9" ht="19.5" hidden="1" thickBot="1" x14ac:dyDescent="0.3">
      <c r="A158" s="276"/>
      <c r="B158" s="131" t="s">
        <v>104</v>
      </c>
      <c r="C158" s="112" t="s">
        <v>18</v>
      </c>
      <c r="D158" s="113">
        <v>0.66</v>
      </c>
      <c r="E158" s="114" t="s">
        <v>34</v>
      </c>
      <c r="F158" s="273"/>
      <c r="G158" s="114" t="s">
        <v>106</v>
      </c>
      <c r="H158" s="116"/>
      <c r="I158" s="192" t="str">
        <f t="shared" si="0"/>
        <v>06,24</v>
      </c>
    </row>
    <row r="159" spans="1:9" ht="19.5" hidden="1" thickBot="1" x14ac:dyDescent="0.3">
      <c r="A159" s="276"/>
      <c r="B159" s="132" t="s">
        <v>104</v>
      </c>
      <c r="C159" s="119" t="s">
        <v>19</v>
      </c>
      <c r="D159" s="120">
        <v>0.64700000000000002</v>
      </c>
      <c r="E159" s="121" t="s">
        <v>34</v>
      </c>
      <c r="F159" s="274"/>
      <c r="G159" s="121" t="s">
        <v>106</v>
      </c>
      <c r="H159" s="123"/>
      <c r="I159" s="187" t="str">
        <f t="shared" si="0"/>
        <v>06,24</v>
      </c>
    </row>
    <row r="160" spans="1:9" ht="19.5" hidden="1" thickBot="1" x14ac:dyDescent="0.3">
      <c r="A160" s="276"/>
      <c r="B160" s="130" t="s">
        <v>104</v>
      </c>
      <c r="C160" s="105" t="s">
        <v>17</v>
      </c>
      <c r="D160" s="106">
        <v>2.2240000000000002</v>
      </c>
      <c r="E160" s="107" t="s">
        <v>45</v>
      </c>
      <c r="F160" s="272" t="s">
        <v>107</v>
      </c>
      <c r="G160" s="107" t="s">
        <v>106</v>
      </c>
      <c r="H160" s="109"/>
      <c r="I160" s="191" t="str">
        <f t="shared" si="0"/>
        <v>06,24</v>
      </c>
    </row>
    <row r="161" spans="1:9" ht="19.5" hidden="1" thickBot="1" x14ac:dyDescent="0.3">
      <c r="A161" s="276"/>
      <c r="B161" s="131" t="s">
        <v>104</v>
      </c>
      <c r="C161" s="112" t="s">
        <v>18</v>
      </c>
      <c r="D161" s="113">
        <v>1.63</v>
      </c>
      <c r="E161" s="114" t="s">
        <v>45</v>
      </c>
      <c r="F161" s="273"/>
      <c r="G161" s="114" t="s">
        <v>106</v>
      </c>
      <c r="H161" s="116"/>
      <c r="I161" s="192" t="str">
        <f t="shared" si="0"/>
        <v>06,24</v>
      </c>
    </row>
    <row r="162" spans="1:9" ht="19.5" hidden="1" thickBot="1" x14ac:dyDescent="0.3">
      <c r="A162" s="277"/>
      <c r="B162" s="132" t="s">
        <v>104</v>
      </c>
      <c r="C162" s="119" t="s">
        <v>19</v>
      </c>
      <c r="D162" s="120">
        <v>0.44800000000000001</v>
      </c>
      <c r="E162" s="121" t="s">
        <v>45</v>
      </c>
      <c r="F162" s="274"/>
      <c r="G162" s="121" t="s">
        <v>106</v>
      </c>
      <c r="H162" s="123"/>
      <c r="I162" s="187" t="str">
        <f t="shared" si="0"/>
        <v>06,24</v>
      </c>
    </row>
    <row r="163" spans="1:9" ht="19.5" hidden="1" thickBot="1" x14ac:dyDescent="0.3">
      <c r="A163" s="263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5"/>
      <c r="G163" s="94" t="s">
        <v>111</v>
      </c>
      <c r="H163" s="136"/>
      <c r="I163" s="136" t="str">
        <f t="shared" si="0"/>
        <v>06,24</v>
      </c>
    </row>
    <row r="164" spans="1:9" ht="19.5" hidden="1" thickBot="1" x14ac:dyDescent="0.3">
      <c r="A164" s="264"/>
      <c r="B164" s="180" t="s">
        <v>110</v>
      </c>
      <c r="C164" s="138" t="s">
        <v>17</v>
      </c>
      <c r="D164" s="139">
        <v>7.3680000000000003</v>
      </c>
      <c r="E164" s="140" t="s">
        <v>13</v>
      </c>
      <c r="F164" s="176"/>
      <c r="G164" s="140" t="s">
        <v>111</v>
      </c>
      <c r="H164" s="141"/>
      <c r="I164" s="141" t="str">
        <f t="shared" si="0"/>
        <v>06,24</v>
      </c>
    </row>
    <row r="165" spans="1:9" ht="19.5" hidden="1" thickBot="1" x14ac:dyDescent="0.3">
      <c r="A165" s="264"/>
      <c r="B165" s="180" t="s">
        <v>110</v>
      </c>
      <c r="C165" s="138" t="s">
        <v>18</v>
      </c>
      <c r="D165" s="139">
        <v>5.4980000000000002</v>
      </c>
      <c r="E165" s="140" t="s">
        <v>13</v>
      </c>
      <c r="F165" s="176"/>
      <c r="G165" s="140" t="s">
        <v>111</v>
      </c>
      <c r="H165" s="141"/>
      <c r="I165" s="141" t="str">
        <f t="shared" si="0"/>
        <v>06,24</v>
      </c>
    </row>
    <row r="166" spans="1:9" ht="19.5" hidden="1" thickBot="1" x14ac:dyDescent="0.3">
      <c r="A166" s="269"/>
      <c r="B166" s="96" t="s">
        <v>110</v>
      </c>
      <c r="C166" s="97" t="s">
        <v>19</v>
      </c>
      <c r="D166" s="98">
        <v>1.883</v>
      </c>
      <c r="E166" s="99" t="s">
        <v>13</v>
      </c>
      <c r="F166" s="137"/>
      <c r="G166" s="99" t="s">
        <v>111</v>
      </c>
      <c r="H166" s="133"/>
      <c r="I166" s="133" t="str">
        <f t="shared" si="0"/>
        <v>06,24</v>
      </c>
    </row>
    <row r="167" spans="1:9" ht="19.5" hidden="1" thickBot="1" x14ac:dyDescent="0.3">
      <c r="A167" s="275">
        <f t="shared" si="2"/>
        <v>43</v>
      </c>
      <c r="B167" s="130" t="s">
        <v>110</v>
      </c>
      <c r="C167" s="105" t="s">
        <v>17</v>
      </c>
      <c r="D167" s="106">
        <v>4.8890000000000002</v>
      </c>
      <c r="E167" s="107" t="s">
        <v>13</v>
      </c>
      <c r="F167" s="272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276"/>
      <c r="B168" s="132" t="s">
        <v>110</v>
      </c>
      <c r="C168" s="119" t="s">
        <v>18</v>
      </c>
      <c r="D168" s="120">
        <v>4.0090000000000003</v>
      </c>
      <c r="E168" s="121" t="s">
        <v>13</v>
      </c>
      <c r="F168" s="274"/>
      <c r="G168" s="121" t="s">
        <v>111</v>
      </c>
      <c r="H168" s="123"/>
      <c r="I168" s="123" t="str">
        <f t="shared" si="0"/>
        <v>06,24</v>
      </c>
    </row>
    <row r="169" spans="1:9" ht="19.5" hidden="1" thickBot="1" x14ac:dyDescent="0.3">
      <c r="A169" s="276"/>
      <c r="B169" s="130" t="s">
        <v>110</v>
      </c>
      <c r="C169" s="105" t="s">
        <v>17</v>
      </c>
      <c r="D169" s="106">
        <v>2.4</v>
      </c>
      <c r="E169" s="107" t="s">
        <v>34</v>
      </c>
      <c r="F169" s="272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276"/>
      <c r="B170" s="131" t="s">
        <v>110</v>
      </c>
      <c r="C170" s="112" t="s">
        <v>18</v>
      </c>
      <c r="D170" s="113">
        <v>1.8</v>
      </c>
      <c r="E170" s="114" t="s">
        <v>34</v>
      </c>
      <c r="F170" s="273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277"/>
      <c r="B171" s="132" t="s">
        <v>110</v>
      </c>
      <c r="C171" s="119" t="s">
        <v>19</v>
      </c>
      <c r="D171" s="120">
        <v>0.8</v>
      </c>
      <c r="E171" s="121" t="s">
        <v>34</v>
      </c>
      <c r="F171" s="274"/>
      <c r="G171" s="121" t="s">
        <v>112</v>
      </c>
      <c r="H171" s="123"/>
      <c r="I171" s="123" t="str">
        <f t="shared" si="0"/>
        <v>06,24</v>
      </c>
    </row>
    <row r="172" spans="1:9" ht="19.5" hidden="1" thickBot="1" x14ac:dyDescent="0.3">
      <c r="A172" s="263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5"/>
      <c r="G172" s="94" t="s">
        <v>117</v>
      </c>
      <c r="H172" s="136"/>
      <c r="I172" s="136" t="str">
        <f t="shared" si="0"/>
        <v>07,24</v>
      </c>
    </row>
    <row r="173" spans="1:9" ht="19.5" hidden="1" thickBot="1" x14ac:dyDescent="0.3">
      <c r="A173" s="264"/>
      <c r="B173" s="180" t="s">
        <v>115</v>
      </c>
      <c r="C173" s="138" t="s">
        <v>19</v>
      </c>
      <c r="D173" s="139">
        <v>6.2160000000000002</v>
      </c>
      <c r="E173" s="140" t="s">
        <v>13</v>
      </c>
      <c r="F173" s="176"/>
      <c r="G173" s="140" t="s">
        <v>117</v>
      </c>
      <c r="H173" s="141"/>
      <c r="I173" s="141" t="str">
        <f t="shared" si="0"/>
        <v>07,24</v>
      </c>
    </row>
    <row r="174" spans="1:9" ht="19.5" hidden="1" thickBot="1" x14ac:dyDescent="0.3">
      <c r="A174" s="264"/>
      <c r="B174" s="180" t="s">
        <v>115</v>
      </c>
      <c r="C174" s="138" t="s">
        <v>116</v>
      </c>
      <c r="D174" s="139">
        <v>0.502</v>
      </c>
      <c r="E174" s="140" t="s">
        <v>13</v>
      </c>
      <c r="F174" s="176"/>
      <c r="G174" s="140" t="s">
        <v>117</v>
      </c>
      <c r="H174" s="141"/>
      <c r="I174" s="141" t="str">
        <f t="shared" si="0"/>
        <v>07,24</v>
      </c>
    </row>
    <row r="175" spans="1:9" ht="19.5" hidden="1" thickBot="1" x14ac:dyDescent="0.3">
      <c r="A175" s="264"/>
      <c r="B175" s="180" t="s">
        <v>115</v>
      </c>
      <c r="C175" s="138" t="s">
        <v>17</v>
      </c>
      <c r="D175" s="139">
        <v>5.0060000000000002</v>
      </c>
      <c r="E175" s="140" t="s">
        <v>13</v>
      </c>
      <c r="F175" s="176"/>
      <c r="G175" s="140" t="s">
        <v>117</v>
      </c>
      <c r="H175" s="141"/>
      <c r="I175" s="141" t="str">
        <f t="shared" si="0"/>
        <v>07,24</v>
      </c>
    </row>
    <row r="176" spans="1:9" ht="19.5" hidden="1" thickBot="1" x14ac:dyDescent="0.3">
      <c r="A176" s="269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7"/>
      <c r="G176" s="99" t="s">
        <v>117</v>
      </c>
      <c r="H176" s="133"/>
      <c r="I176" s="133" t="str">
        <f t="shared" si="0"/>
        <v>07,24</v>
      </c>
    </row>
    <row r="177" spans="1:13" ht="19.5" hidden="1" thickBot="1" x14ac:dyDescent="0.3">
      <c r="A177" s="275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276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277"/>
      <c r="B179" s="118" t="s">
        <v>115</v>
      </c>
      <c r="C179" s="119" t="s">
        <v>17</v>
      </c>
      <c r="D179" s="120">
        <v>5.0179999999999998</v>
      </c>
      <c r="E179" s="121" t="s">
        <v>13</v>
      </c>
      <c r="F179" s="122"/>
      <c r="G179" s="121" t="s">
        <v>118</v>
      </c>
      <c r="H179" s="123"/>
      <c r="I179" s="123" t="str">
        <f t="shared" si="0"/>
        <v>07,24</v>
      </c>
    </row>
    <row r="180" spans="1:13" ht="26.25" hidden="1" customHeight="1" x14ac:dyDescent="0.3">
      <c r="A180" s="263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261" t="s">
        <v>120</v>
      </c>
      <c r="G180" s="94" t="s">
        <v>118</v>
      </c>
      <c r="H180" s="136"/>
      <c r="I180" s="136" t="str">
        <f t="shared" si="0"/>
        <v>07,24</v>
      </c>
      <c r="M180" s="2">
        <v>1921</v>
      </c>
    </row>
    <row r="181" spans="1:13" ht="26.25" hidden="1" customHeight="1" x14ac:dyDescent="0.3">
      <c r="A181" s="264"/>
      <c r="B181" s="180" t="s">
        <v>119</v>
      </c>
      <c r="C181" s="138" t="s">
        <v>19</v>
      </c>
      <c r="D181" s="139">
        <v>0.5</v>
      </c>
      <c r="E181" s="140" t="s">
        <v>34</v>
      </c>
      <c r="F181" s="262"/>
      <c r="G181" s="140" t="s">
        <v>118</v>
      </c>
      <c r="H181" s="141"/>
      <c r="I181" s="141" t="str">
        <f t="shared" si="0"/>
        <v>07,24</v>
      </c>
      <c r="M181" s="2">
        <v>368</v>
      </c>
    </row>
    <row r="182" spans="1:13" ht="26.25" hidden="1" customHeight="1" thickBot="1" x14ac:dyDescent="0.3">
      <c r="A182" s="269"/>
      <c r="B182" s="96" t="s">
        <v>119</v>
      </c>
      <c r="C182" s="97" t="s">
        <v>17</v>
      </c>
      <c r="D182" s="98">
        <v>4</v>
      </c>
      <c r="E182" s="99" t="s">
        <v>34</v>
      </c>
      <c r="F182" s="268"/>
      <c r="G182" s="99" t="s">
        <v>118</v>
      </c>
      <c r="H182" s="133"/>
      <c r="I182" s="133" t="str">
        <f t="shared" si="0"/>
        <v>07,24</v>
      </c>
      <c r="M182" s="2">
        <v>3948</v>
      </c>
    </row>
    <row r="183" spans="1:13" ht="19.5" hidden="1" thickBot="1" x14ac:dyDescent="0.3">
      <c r="A183" s="275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276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276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277"/>
      <c r="B186" s="118" t="s">
        <v>121</v>
      </c>
      <c r="C186" s="119" t="s">
        <v>19</v>
      </c>
      <c r="D186" s="120">
        <v>5.3490000000000002</v>
      </c>
      <c r="E186" s="121" t="s">
        <v>13</v>
      </c>
      <c r="F186" s="122"/>
      <c r="G186" s="121" t="s">
        <v>122</v>
      </c>
      <c r="H186" s="123"/>
      <c r="I186" s="123" t="str">
        <f t="shared" si="0"/>
        <v>07,24</v>
      </c>
    </row>
    <row r="187" spans="1:13" ht="19.5" hidden="1" thickBot="1" x14ac:dyDescent="0.3">
      <c r="A187" s="263">
        <f t="shared" si="3"/>
        <v>48</v>
      </c>
      <c r="B187" s="143" t="s">
        <v>121</v>
      </c>
      <c r="C187" s="92" t="s">
        <v>17</v>
      </c>
      <c r="D187" s="93">
        <v>4.7270000000000003</v>
      </c>
      <c r="E187" s="94" t="s">
        <v>13</v>
      </c>
      <c r="F187" s="261" t="s">
        <v>124</v>
      </c>
      <c r="G187" s="94" t="s">
        <v>123</v>
      </c>
      <c r="H187" s="136"/>
      <c r="I187" s="136" t="str">
        <f t="shared" si="0"/>
        <v>07,24</v>
      </c>
    </row>
    <row r="188" spans="1:13" ht="19.5" hidden="1" thickBot="1" x14ac:dyDescent="0.3">
      <c r="A188" s="264"/>
      <c r="B188" s="145" t="s">
        <v>121</v>
      </c>
      <c r="C188" s="138" t="s">
        <v>18</v>
      </c>
      <c r="D188" s="139">
        <v>4.0839999999999996</v>
      </c>
      <c r="E188" s="140" t="s">
        <v>13</v>
      </c>
      <c r="F188" s="262"/>
      <c r="G188" s="140" t="s">
        <v>123</v>
      </c>
      <c r="H188" s="141"/>
      <c r="I188" s="141" t="str">
        <f t="shared" si="0"/>
        <v>07,24</v>
      </c>
    </row>
    <row r="189" spans="1:13" ht="19.5" hidden="1" thickBot="1" x14ac:dyDescent="0.3">
      <c r="A189" s="264"/>
      <c r="B189" s="144" t="s">
        <v>121</v>
      </c>
      <c r="C189" s="97" t="s">
        <v>116</v>
      </c>
      <c r="D189" s="98">
        <v>0.88800000000000001</v>
      </c>
      <c r="E189" s="99" t="s">
        <v>13</v>
      </c>
      <c r="F189" s="268"/>
      <c r="G189" s="99" t="s">
        <v>123</v>
      </c>
      <c r="H189" s="133"/>
      <c r="I189" s="133" t="str">
        <f t="shared" si="0"/>
        <v>07,24</v>
      </c>
    </row>
    <row r="190" spans="1:13" ht="19.5" hidden="1" thickBot="1" x14ac:dyDescent="0.3">
      <c r="A190" s="264"/>
      <c r="B190" s="143" t="s">
        <v>121</v>
      </c>
      <c r="C190" s="92" t="s">
        <v>17</v>
      </c>
      <c r="D190" s="93">
        <v>1.4</v>
      </c>
      <c r="E190" s="94" t="s">
        <v>34</v>
      </c>
      <c r="F190" s="261" t="s">
        <v>125</v>
      </c>
      <c r="G190" s="94" t="s">
        <v>123</v>
      </c>
      <c r="H190" s="136"/>
      <c r="I190" s="136" t="str">
        <f t="shared" si="0"/>
        <v>07,24</v>
      </c>
    </row>
    <row r="191" spans="1:13" ht="19.5" hidden="1" thickBot="1" x14ac:dyDescent="0.3">
      <c r="A191" s="264"/>
      <c r="B191" s="145" t="s">
        <v>121</v>
      </c>
      <c r="C191" s="138" t="s">
        <v>18</v>
      </c>
      <c r="D191" s="139">
        <v>1.3</v>
      </c>
      <c r="E191" s="140" t="s">
        <v>34</v>
      </c>
      <c r="F191" s="262"/>
      <c r="G191" s="140" t="s">
        <v>123</v>
      </c>
      <c r="H191" s="141"/>
      <c r="I191" s="141" t="str">
        <f t="shared" si="0"/>
        <v>07,24</v>
      </c>
    </row>
    <row r="192" spans="1:13" ht="19.5" hidden="1" thickBot="1" x14ac:dyDescent="0.3">
      <c r="A192" s="264"/>
      <c r="B192" s="145" t="s">
        <v>121</v>
      </c>
      <c r="C192" s="138" t="s">
        <v>19</v>
      </c>
      <c r="D192" s="139">
        <v>0.3</v>
      </c>
      <c r="E192" s="140" t="s">
        <v>34</v>
      </c>
      <c r="F192" s="262"/>
      <c r="G192" s="140" t="s">
        <v>123</v>
      </c>
      <c r="H192" s="141"/>
      <c r="I192" s="141" t="str">
        <f t="shared" si="0"/>
        <v>07,24</v>
      </c>
    </row>
    <row r="193" spans="1:9" ht="19.5" hidden="1" thickBot="1" x14ac:dyDescent="0.3">
      <c r="A193" s="264"/>
      <c r="B193" s="145" t="s">
        <v>121</v>
      </c>
      <c r="C193" s="138" t="s">
        <v>17</v>
      </c>
      <c r="D193" s="139">
        <v>1.3680000000000001</v>
      </c>
      <c r="E193" s="140" t="s">
        <v>45</v>
      </c>
      <c r="F193" s="262"/>
      <c r="G193" s="140" t="s">
        <v>123</v>
      </c>
      <c r="H193" s="141"/>
      <c r="I193" s="141" t="str">
        <f t="shared" si="0"/>
        <v>07,24</v>
      </c>
    </row>
    <row r="194" spans="1:9" ht="19.5" hidden="1" thickBot="1" x14ac:dyDescent="0.3">
      <c r="A194" s="264"/>
      <c r="B194" s="145" t="s">
        <v>121</v>
      </c>
      <c r="C194" s="138" t="s">
        <v>18</v>
      </c>
      <c r="D194" s="139">
        <v>1.6559999999999999</v>
      </c>
      <c r="E194" s="140" t="s">
        <v>45</v>
      </c>
      <c r="F194" s="262"/>
      <c r="G194" s="140" t="s">
        <v>123</v>
      </c>
      <c r="H194" s="141"/>
      <c r="I194" s="141" t="str">
        <f t="shared" si="0"/>
        <v>07,24</v>
      </c>
    </row>
    <row r="195" spans="1:9" ht="19.5" hidden="1" thickBot="1" x14ac:dyDescent="0.3">
      <c r="A195" s="269"/>
      <c r="B195" s="144" t="s">
        <v>121</v>
      </c>
      <c r="C195" s="97" t="s">
        <v>19</v>
      </c>
      <c r="D195" s="98">
        <v>0.216</v>
      </c>
      <c r="E195" s="99" t="s">
        <v>45</v>
      </c>
      <c r="F195" s="268"/>
      <c r="G195" s="99" t="s">
        <v>123</v>
      </c>
      <c r="H195" s="133"/>
      <c r="I195" s="133" t="str">
        <f t="shared" si="0"/>
        <v>07,24</v>
      </c>
    </row>
    <row r="196" spans="1:9" ht="19.5" hidden="1" thickBot="1" x14ac:dyDescent="0.3">
      <c r="A196" s="275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276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276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277"/>
      <c r="B199" s="118" t="s">
        <v>126</v>
      </c>
      <c r="C199" s="119" t="s">
        <v>19</v>
      </c>
      <c r="D199" s="120">
        <v>6.1</v>
      </c>
      <c r="E199" s="121" t="s">
        <v>13</v>
      </c>
      <c r="F199" s="122"/>
      <c r="G199" s="121" t="s">
        <v>127</v>
      </c>
      <c r="H199" s="123"/>
      <c r="I199" s="123" t="str">
        <f t="shared" si="0"/>
        <v>07,24</v>
      </c>
    </row>
    <row r="200" spans="1:9" ht="19.5" hidden="1" thickBot="1" x14ac:dyDescent="0.3">
      <c r="A200" s="263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5"/>
      <c r="G200" s="94" t="s">
        <v>128</v>
      </c>
      <c r="H200" s="136"/>
      <c r="I200" s="136" t="str">
        <f t="shared" si="0"/>
        <v>07,24</v>
      </c>
    </row>
    <row r="201" spans="1:9" ht="19.5" hidden="1" thickBot="1" x14ac:dyDescent="0.3">
      <c r="A201" s="264"/>
      <c r="B201" s="180" t="s">
        <v>126</v>
      </c>
      <c r="C201" s="138" t="s">
        <v>18</v>
      </c>
      <c r="D201" s="139">
        <v>5.9770000000000003</v>
      </c>
      <c r="E201" s="140" t="s">
        <v>13</v>
      </c>
      <c r="F201" s="176"/>
      <c r="G201" s="140" t="s">
        <v>128</v>
      </c>
      <c r="H201" s="141"/>
      <c r="I201" s="141" t="str">
        <f t="shared" si="0"/>
        <v>07,24</v>
      </c>
    </row>
    <row r="202" spans="1:9" ht="19.5" hidden="1" thickBot="1" x14ac:dyDescent="0.3">
      <c r="A202" s="269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7"/>
      <c r="G202" s="99" t="s">
        <v>128</v>
      </c>
      <c r="H202" s="133"/>
      <c r="I202" s="133" t="str">
        <f t="shared" si="0"/>
        <v>07,24</v>
      </c>
    </row>
    <row r="203" spans="1:9" ht="19.5" hidden="1" thickBot="1" x14ac:dyDescent="0.3">
      <c r="A203" s="275">
        <f t="shared" si="3"/>
        <v>51</v>
      </c>
      <c r="B203" s="130" t="s">
        <v>126</v>
      </c>
      <c r="C203" s="105" t="s">
        <v>17</v>
      </c>
      <c r="D203" s="106">
        <v>6</v>
      </c>
      <c r="E203" s="107" t="s">
        <v>34</v>
      </c>
      <c r="F203" s="272" t="s">
        <v>129</v>
      </c>
      <c r="G203" s="107" t="s">
        <v>132</v>
      </c>
      <c r="H203" s="270" t="s">
        <v>131</v>
      </c>
      <c r="I203" s="270" t="str">
        <f t="shared" si="0"/>
        <v>07,24</v>
      </c>
    </row>
    <row r="204" spans="1:9" ht="19.5" hidden="1" thickBot="1" x14ac:dyDescent="0.3">
      <c r="A204" s="276"/>
      <c r="B204" s="131" t="s">
        <v>126</v>
      </c>
      <c r="C204" s="112" t="s">
        <v>18</v>
      </c>
      <c r="D204" s="113">
        <v>2.5</v>
      </c>
      <c r="E204" s="114" t="s">
        <v>34</v>
      </c>
      <c r="F204" s="273"/>
      <c r="G204" s="114" t="s">
        <v>132</v>
      </c>
      <c r="H204" s="271"/>
      <c r="I204" s="271" t="str">
        <f t="shared" si="0"/>
        <v>07,24</v>
      </c>
    </row>
    <row r="205" spans="1:9" ht="19.5" hidden="1" thickBot="1" x14ac:dyDescent="0.3">
      <c r="A205" s="276"/>
      <c r="B205" s="132" t="s">
        <v>126</v>
      </c>
      <c r="C205" s="119" t="s">
        <v>19</v>
      </c>
      <c r="D205" s="120">
        <v>2.5</v>
      </c>
      <c r="E205" s="121" t="s">
        <v>34</v>
      </c>
      <c r="F205" s="274"/>
      <c r="G205" s="121" t="s">
        <v>132</v>
      </c>
      <c r="H205" s="271"/>
      <c r="I205" s="271" t="str">
        <f t="shared" si="0"/>
        <v>07,24</v>
      </c>
    </row>
    <row r="206" spans="1:9" ht="19.5" hidden="1" thickBot="1" x14ac:dyDescent="0.3">
      <c r="A206" s="276"/>
      <c r="B206" s="130" t="s">
        <v>126</v>
      </c>
      <c r="C206" s="105" t="s">
        <v>17</v>
      </c>
      <c r="D206" s="106">
        <v>2.16</v>
      </c>
      <c r="E206" s="107" t="s">
        <v>45</v>
      </c>
      <c r="F206" s="272" t="s">
        <v>130</v>
      </c>
      <c r="G206" s="107" t="s">
        <v>132</v>
      </c>
      <c r="H206" s="271"/>
      <c r="I206" s="271" t="str">
        <f t="shared" si="0"/>
        <v>07,24</v>
      </c>
    </row>
    <row r="207" spans="1:9" ht="19.5" hidden="1" thickBot="1" x14ac:dyDescent="0.3">
      <c r="A207" s="277"/>
      <c r="B207" s="132" t="s">
        <v>126</v>
      </c>
      <c r="C207" s="119" t="s">
        <v>18</v>
      </c>
      <c r="D207" s="120">
        <v>1.35</v>
      </c>
      <c r="E207" s="121" t="s">
        <v>45</v>
      </c>
      <c r="F207" s="274"/>
      <c r="G207" s="121" t="s">
        <v>132</v>
      </c>
      <c r="H207" s="286"/>
      <c r="I207" s="286" t="str">
        <f t="shared" si="0"/>
        <v>07,24</v>
      </c>
    </row>
    <row r="208" spans="1:9" ht="19.5" hidden="1" thickBot="1" x14ac:dyDescent="0.3">
      <c r="A208" s="263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5"/>
      <c r="G208" s="94" t="s">
        <v>134</v>
      </c>
      <c r="H208" s="136"/>
      <c r="I208" s="136" t="str">
        <f t="shared" si="0"/>
        <v>07,24</v>
      </c>
    </row>
    <row r="209" spans="1:9" ht="19.5" hidden="1" thickBot="1" x14ac:dyDescent="0.3">
      <c r="A209" s="264"/>
      <c r="B209" s="180" t="s">
        <v>133</v>
      </c>
      <c r="C209" s="138" t="s">
        <v>18</v>
      </c>
      <c r="D209" s="139">
        <v>6.508</v>
      </c>
      <c r="E209" s="140" t="s">
        <v>13</v>
      </c>
      <c r="F209" s="176"/>
      <c r="G209" s="140" t="s">
        <v>134</v>
      </c>
      <c r="H209" s="141"/>
      <c r="I209" s="141" t="str">
        <f t="shared" si="0"/>
        <v>07,24</v>
      </c>
    </row>
    <row r="210" spans="1:9" ht="19.5" hidden="1" thickBot="1" x14ac:dyDescent="0.3">
      <c r="A210" s="269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7"/>
      <c r="G210" s="99" t="s">
        <v>134</v>
      </c>
      <c r="H210" s="133"/>
      <c r="I210" s="133" t="str">
        <f t="shared" si="0"/>
        <v>07,24</v>
      </c>
    </row>
    <row r="211" spans="1:9" ht="19.5" hidden="1" thickBot="1" x14ac:dyDescent="0.3">
      <c r="A211" s="275">
        <f t="shared" si="3"/>
        <v>53</v>
      </c>
      <c r="B211" s="130" t="s">
        <v>133</v>
      </c>
      <c r="C211" s="105" t="s">
        <v>18</v>
      </c>
      <c r="D211" s="106">
        <v>2.9969999999999999</v>
      </c>
      <c r="E211" s="107" t="s">
        <v>13</v>
      </c>
      <c r="F211" s="272" t="s">
        <v>135</v>
      </c>
      <c r="G211" s="107" t="s">
        <v>137</v>
      </c>
      <c r="H211" s="270" t="s">
        <v>63</v>
      </c>
      <c r="I211" s="270" t="str">
        <f t="shared" si="0"/>
        <v>07,24</v>
      </c>
    </row>
    <row r="212" spans="1:9" ht="19.5" hidden="1" thickBot="1" x14ac:dyDescent="0.3">
      <c r="A212" s="276"/>
      <c r="B212" s="132" t="s">
        <v>133</v>
      </c>
      <c r="C212" s="119" t="s">
        <v>17</v>
      </c>
      <c r="D212" s="120">
        <v>1.4019999999999999</v>
      </c>
      <c r="E212" s="121" t="s">
        <v>13</v>
      </c>
      <c r="F212" s="274"/>
      <c r="G212" s="121" t="s">
        <v>137</v>
      </c>
      <c r="H212" s="271"/>
      <c r="I212" s="271" t="str">
        <f t="shared" si="0"/>
        <v>07,24</v>
      </c>
    </row>
    <row r="213" spans="1:9" ht="30.75" hidden="1" customHeight="1" x14ac:dyDescent="0.3">
      <c r="A213" s="276"/>
      <c r="B213" s="130" t="s">
        <v>133</v>
      </c>
      <c r="C213" s="105" t="s">
        <v>18</v>
      </c>
      <c r="D213" s="106">
        <v>0.5</v>
      </c>
      <c r="E213" s="107" t="s">
        <v>34</v>
      </c>
      <c r="F213" s="272" t="s">
        <v>136</v>
      </c>
      <c r="G213" s="107" t="s">
        <v>137</v>
      </c>
      <c r="H213" s="271"/>
      <c r="I213" s="271" t="str">
        <f t="shared" si="0"/>
        <v>07,24</v>
      </c>
    </row>
    <row r="214" spans="1:9" ht="30.75" hidden="1" customHeight="1" thickBot="1" x14ac:dyDescent="0.3">
      <c r="A214" s="276"/>
      <c r="B214" s="193" t="s">
        <v>133</v>
      </c>
      <c r="C214" s="170" t="s">
        <v>17</v>
      </c>
      <c r="D214" s="171">
        <v>2</v>
      </c>
      <c r="E214" s="172" t="s">
        <v>34</v>
      </c>
      <c r="F214" s="273"/>
      <c r="G214" s="172" t="s">
        <v>137</v>
      </c>
      <c r="H214" s="271"/>
      <c r="I214" s="271" t="str">
        <f t="shared" si="0"/>
        <v>07,24</v>
      </c>
    </row>
    <row r="215" spans="1:9" ht="19.5" hidden="1" thickBot="1" x14ac:dyDescent="0.3">
      <c r="A215" s="263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5"/>
      <c r="G215" s="94" t="s">
        <v>139</v>
      </c>
      <c r="H215" s="136"/>
      <c r="I215" s="136" t="str">
        <f t="shared" si="0"/>
        <v>08,24</v>
      </c>
    </row>
    <row r="216" spans="1:9" ht="19.5" hidden="1" thickBot="1" x14ac:dyDescent="0.3">
      <c r="A216" s="264"/>
      <c r="B216" s="180" t="s">
        <v>138</v>
      </c>
      <c r="C216" s="138" t="s">
        <v>17</v>
      </c>
      <c r="D216" s="139">
        <v>12.3</v>
      </c>
      <c r="E216" s="140" t="s">
        <v>13</v>
      </c>
      <c r="F216" s="176"/>
      <c r="G216" s="140" t="s">
        <v>139</v>
      </c>
      <c r="H216" s="141"/>
      <c r="I216" s="141" t="str">
        <f t="shared" si="0"/>
        <v>08,24</v>
      </c>
    </row>
    <row r="217" spans="1:9" ht="19.5" hidden="1" thickBot="1" x14ac:dyDescent="0.3">
      <c r="A217" s="269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7"/>
      <c r="G217" s="99" t="s">
        <v>139</v>
      </c>
      <c r="H217" s="133"/>
      <c r="I217" s="133" t="str">
        <f t="shared" ref="I217:I470" si="4">RIGHT(G217,5)</f>
        <v>08,24</v>
      </c>
    </row>
    <row r="218" spans="1:9" ht="19.5" hidden="1" thickBot="1" x14ac:dyDescent="0.3">
      <c r="A218" s="275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277"/>
      <c r="B219" s="118" t="s">
        <v>138</v>
      </c>
      <c r="C219" s="119" t="s">
        <v>19</v>
      </c>
      <c r="D219" s="120">
        <v>12.106</v>
      </c>
      <c r="E219" s="121" t="s">
        <v>13</v>
      </c>
      <c r="F219" s="122"/>
      <c r="G219" s="121" t="s">
        <v>139</v>
      </c>
      <c r="H219" s="123"/>
      <c r="I219" s="123" t="str">
        <f t="shared" si="4"/>
        <v>08,24</v>
      </c>
    </row>
    <row r="220" spans="1:9" ht="19.5" hidden="1" thickBot="1" x14ac:dyDescent="0.3">
      <c r="A220" s="263">
        <f t="shared" si="3"/>
        <v>56</v>
      </c>
      <c r="B220" s="143" t="s">
        <v>138</v>
      </c>
      <c r="C220" s="92" t="s">
        <v>18</v>
      </c>
      <c r="D220" s="93">
        <v>2.1</v>
      </c>
      <c r="E220" s="94" t="s">
        <v>34</v>
      </c>
      <c r="F220" s="261" t="s">
        <v>141</v>
      </c>
      <c r="G220" s="94" t="s">
        <v>140</v>
      </c>
      <c r="H220" s="282" t="s">
        <v>143</v>
      </c>
      <c r="I220" s="282" t="str">
        <f t="shared" si="4"/>
        <v>08,24</v>
      </c>
    </row>
    <row r="221" spans="1:9" ht="19.5" hidden="1" thickBot="1" x14ac:dyDescent="0.3">
      <c r="A221" s="264"/>
      <c r="B221" s="145" t="s">
        <v>138</v>
      </c>
      <c r="C221" s="138" t="s">
        <v>19</v>
      </c>
      <c r="D221" s="139">
        <v>0.1</v>
      </c>
      <c r="E221" s="140" t="s">
        <v>34</v>
      </c>
      <c r="F221" s="262"/>
      <c r="G221" s="140" t="s">
        <v>140</v>
      </c>
      <c r="H221" s="287"/>
      <c r="I221" s="287" t="str">
        <f t="shared" si="4"/>
        <v>08,24</v>
      </c>
    </row>
    <row r="222" spans="1:9" ht="19.5" hidden="1" thickBot="1" x14ac:dyDescent="0.3">
      <c r="A222" s="264"/>
      <c r="B222" s="144" t="s">
        <v>138</v>
      </c>
      <c r="C222" s="97" t="s">
        <v>17</v>
      </c>
      <c r="D222" s="98">
        <v>3.3</v>
      </c>
      <c r="E222" s="99" t="s">
        <v>34</v>
      </c>
      <c r="F222" s="268"/>
      <c r="G222" s="99" t="s">
        <v>140</v>
      </c>
      <c r="H222" s="287"/>
      <c r="I222" s="287" t="str">
        <f t="shared" si="4"/>
        <v>08,24</v>
      </c>
    </row>
    <row r="223" spans="1:9" ht="19.5" hidden="1" thickBot="1" x14ac:dyDescent="0.3">
      <c r="A223" s="264"/>
      <c r="B223" s="180" t="s">
        <v>138</v>
      </c>
      <c r="C223" s="138" t="s">
        <v>18</v>
      </c>
      <c r="D223" s="139">
        <f>0.00018*2800</f>
        <v>0.504</v>
      </c>
      <c r="E223" s="140" t="s">
        <v>45</v>
      </c>
      <c r="F223" s="262" t="s">
        <v>142</v>
      </c>
      <c r="G223" s="140" t="s">
        <v>140</v>
      </c>
      <c r="H223" s="287"/>
      <c r="I223" s="287" t="str">
        <f t="shared" si="4"/>
        <v>08,24</v>
      </c>
    </row>
    <row r="224" spans="1:9" ht="19.5" hidden="1" thickBot="1" x14ac:dyDescent="0.3">
      <c r="A224" s="264"/>
      <c r="B224" s="180" t="s">
        <v>138</v>
      </c>
      <c r="C224" s="138" t="s">
        <v>19</v>
      </c>
      <c r="D224" s="139">
        <f>0.00018*500</f>
        <v>9.0000000000000011E-2</v>
      </c>
      <c r="E224" s="140" t="s">
        <v>45</v>
      </c>
      <c r="F224" s="262"/>
      <c r="G224" s="140" t="s">
        <v>140</v>
      </c>
      <c r="H224" s="287"/>
      <c r="I224" s="287" t="str">
        <f t="shared" si="4"/>
        <v>08,24</v>
      </c>
    </row>
    <row r="225" spans="1:9" ht="19.5" hidden="1" thickBot="1" x14ac:dyDescent="0.3">
      <c r="A225" s="269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268"/>
      <c r="G225" s="99" t="s">
        <v>140</v>
      </c>
      <c r="H225" s="283"/>
      <c r="I225" s="283" t="str">
        <f t="shared" si="4"/>
        <v>08,24</v>
      </c>
    </row>
    <row r="226" spans="1:9" ht="19.5" hidden="1" thickBot="1" x14ac:dyDescent="0.3">
      <c r="A226" s="275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276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276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277"/>
      <c r="B229" s="118" t="s">
        <v>144</v>
      </c>
      <c r="C229" s="119" t="s">
        <v>19</v>
      </c>
      <c r="D229" s="120">
        <v>4.827</v>
      </c>
      <c r="E229" s="121" t="s">
        <v>13</v>
      </c>
      <c r="F229" s="122"/>
      <c r="G229" s="121" t="s">
        <v>145</v>
      </c>
      <c r="H229" s="123"/>
      <c r="I229" s="123" t="str">
        <f t="shared" si="4"/>
        <v>08,24</v>
      </c>
    </row>
    <row r="230" spans="1:9" ht="19.5" hidden="1" thickBot="1" x14ac:dyDescent="0.3">
      <c r="A230" s="263">
        <f t="shared" si="3"/>
        <v>58</v>
      </c>
      <c r="B230" s="143" t="s">
        <v>144</v>
      </c>
      <c r="C230" s="92" t="s">
        <v>17</v>
      </c>
      <c r="D230" s="93">
        <v>3.472</v>
      </c>
      <c r="E230" s="94" t="s">
        <v>13</v>
      </c>
      <c r="F230" s="261" t="s">
        <v>124</v>
      </c>
      <c r="G230" s="94" t="s">
        <v>145</v>
      </c>
      <c r="H230" s="136"/>
      <c r="I230" s="136" t="str">
        <f t="shared" si="4"/>
        <v>08,24</v>
      </c>
    </row>
    <row r="231" spans="1:9" ht="19.5" hidden="1" thickBot="1" x14ac:dyDescent="0.3">
      <c r="A231" s="264"/>
      <c r="B231" s="145" t="s">
        <v>144</v>
      </c>
      <c r="C231" s="138" t="s">
        <v>18</v>
      </c>
      <c r="D231" s="139">
        <v>3.0950000000000002</v>
      </c>
      <c r="E231" s="140" t="s">
        <v>13</v>
      </c>
      <c r="F231" s="262"/>
      <c r="G231" s="140" t="s">
        <v>145</v>
      </c>
      <c r="H231" s="141"/>
      <c r="I231" s="141" t="str">
        <f t="shared" si="4"/>
        <v>08,24</v>
      </c>
    </row>
    <row r="232" spans="1:9" ht="19.5" hidden="1" thickBot="1" x14ac:dyDescent="0.3">
      <c r="A232" s="264"/>
      <c r="B232" s="144" t="s">
        <v>144</v>
      </c>
      <c r="C232" s="97" t="s">
        <v>19</v>
      </c>
      <c r="D232" s="98">
        <v>2.7919999999999998</v>
      </c>
      <c r="E232" s="99" t="s">
        <v>13</v>
      </c>
      <c r="F232" s="268"/>
      <c r="G232" s="99" t="s">
        <v>145</v>
      </c>
      <c r="H232" s="133"/>
      <c r="I232" s="133" t="str">
        <f t="shared" si="4"/>
        <v>08,24</v>
      </c>
    </row>
    <row r="233" spans="1:9" ht="19.5" hidden="1" thickBot="1" x14ac:dyDescent="0.3">
      <c r="A233" s="264"/>
      <c r="B233" s="143" t="s">
        <v>144</v>
      </c>
      <c r="C233" s="92" t="s">
        <v>17</v>
      </c>
      <c r="D233" s="93">
        <v>1.7</v>
      </c>
      <c r="E233" s="94" t="s">
        <v>34</v>
      </c>
      <c r="F233" s="261" t="s">
        <v>147</v>
      </c>
      <c r="G233" s="94" t="s">
        <v>146</v>
      </c>
      <c r="H233" s="136"/>
      <c r="I233" s="136" t="str">
        <f t="shared" si="4"/>
        <v>08,24</v>
      </c>
    </row>
    <row r="234" spans="1:9" ht="19.5" hidden="1" thickBot="1" x14ac:dyDescent="0.3">
      <c r="A234" s="264"/>
      <c r="B234" s="145" t="s">
        <v>144</v>
      </c>
      <c r="C234" s="138" t="s">
        <v>18</v>
      </c>
      <c r="D234" s="139">
        <v>0.4</v>
      </c>
      <c r="E234" s="140" t="s">
        <v>34</v>
      </c>
      <c r="F234" s="262"/>
      <c r="G234" s="140" t="s">
        <v>146</v>
      </c>
      <c r="H234" s="141"/>
      <c r="I234" s="141" t="str">
        <f t="shared" si="4"/>
        <v>08,24</v>
      </c>
    </row>
    <row r="235" spans="1:9" ht="19.5" hidden="1" thickBot="1" x14ac:dyDescent="0.3">
      <c r="A235" s="264"/>
      <c r="B235" s="145" t="s">
        <v>144</v>
      </c>
      <c r="C235" s="138" t="s">
        <v>19</v>
      </c>
      <c r="D235" s="139">
        <v>0.8</v>
      </c>
      <c r="E235" s="140" t="s">
        <v>34</v>
      </c>
      <c r="F235" s="262"/>
      <c r="G235" s="140" t="s">
        <v>146</v>
      </c>
      <c r="H235" s="141"/>
      <c r="I235" s="141" t="str">
        <f t="shared" si="4"/>
        <v>08,24</v>
      </c>
    </row>
    <row r="236" spans="1:9" ht="19.5" hidden="1" thickBot="1" x14ac:dyDescent="0.3">
      <c r="A236" s="264"/>
      <c r="B236" s="145" t="s">
        <v>144</v>
      </c>
      <c r="C236" s="138" t="s">
        <v>17</v>
      </c>
      <c r="D236" s="139">
        <v>1.17</v>
      </c>
      <c r="E236" s="140" t="s">
        <v>45</v>
      </c>
      <c r="F236" s="262"/>
      <c r="G236" s="140" t="s">
        <v>146</v>
      </c>
      <c r="H236" s="141"/>
      <c r="I236" s="141" t="str">
        <f t="shared" si="4"/>
        <v>08,24</v>
      </c>
    </row>
    <row r="237" spans="1:9" ht="19.5" hidden="1" thickBot="1" x14ac:dyDescent="0.3">
      <c r="A237" s="269"/>
      <c r="B237" s="144" t="s">
        <v>144</v>
      </c>
      <c r="C237" s="97" t="s">
        <v>19</v>
      </c>
      <c r="D237" s="98">
        <v>0.41399999999999998</v>
      </c>
      <c r="E237" s="99" t="s">
        <v>45</v>
      </c>
      <c r="F237" s="268"/>
      <c r="G237" s="99" t="s">
        <v>146</v>
      </c>
      <c r="H237" s="133"/>
      <c r="I237" s="133" t="str">
        <f t="shared" si="4"/>
        <v>08,24</v>
      </c>
    </row>
    <row r="238" spans="1:9" ht="19.5" hidden="1" thickBot="1" x14ac:dyDescent="0.3">
      <c r="A238" s="275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276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277"/>
      <c r="B240" s="118" t="s">
        <v>148</v>
      </c>
      <c r="C240" s="119" t="s">
        <v>17</v>
      </c>
      <c r="D240" s="120">
        <v>6.3520000000000003</v>
      </c>
      <c r="E240" s="121" t="s">
        <v>13</v>
      </c>
      <c r="F240" s="122"/>
      <c r="G240" s="121" t="s">
        <v>149</v>
      </c>
      <c r="H240" s="123"/>
      <c r="I240" s="123" t="str">
        <f t="shared" si="4"/>
        <v>08,24</v>
      </c>
    </row>
    <row r="241" spans="1:9" ht="19.5" hidden="1" thickBot="1" x14ac:dyDescent="0.3">
      <c r="A241" s="263">
        <f t="shared" si="3"/>
        <v>60</v>
      </c>
      <c r="B241" s="143" t="s">
        <v>148</v>
      </c>
      <c r="C241" s="92" t="s">
        <v>18</v>
      </c>
      <c r="D241" s="93">
        <v>1.978</v>
      </c>
      <c r="E241" s="94" t="s">
        <v>13</v>
      </c>
      <c r="F241" s="261" t="s">
        <v>151</v>
      </c>
      <c r="G241" s="94" t="s">
        <v>150</v>
      </c>
      <c r="H241" s="136"/>
      <c r="I241" s="136" t="str">
        <f t="shared" si="4"/>
        <v>08,24</v>
      </c>
    </row>
    <row r="242" spans="1:9" ht="19.5" hidden="1" thickBot="1" x14ac:dyDescent="0.3">
      <c r="A242" s="264"/>
      <c r="B242" s="145" t="s">
        <v>148</v>
      </c>
      <c r="C242" s="138" t="s">
        <v>19</v>
      </c>
      <c r="D242" s="139">
        <v>2.1030000000000002</v>
      </c>
      <c r="E242" s="140" t="s">
        <v>13</v>
      </c>
      <c r="F242" s="262"/>
      <c r="G242" s="140" t="s">
        <v>150</v>
      </c>
      <c r="H242" s="141"/>
      <c r="I242" s="141" t="str">
        <f t="shared" si="4"/>
        <v>08,24</v>
      </c>
    </row>
    <row r="243" spans="1:9" ht="19.5" hidden="1" thickBot="1" x14ac:dyDescent="0.3">
      <c r="A243" s="264"/>
      <c r="B243" s="144" t="s">
        <v>148</v>
      </c>
      <c r="C243" s="97" t="s">
        <v>17</v>
      </c>
      <c r="D243" s="98">
        <v>2.4990000000000001</v>
      </c>
      <c r="E243" s="99" t="s">
        <v>13</v>
      </c>
      <c r="F243" s="268"/>
      <c r="G243" s="99" t="s">
        <v>150</v>
      </c>
      <c r="H243" s="133"/>
      <c r="I243" s="133" t="str">
        <f t="shared" si="4"/>
        <v>08,24</v>
      </c>
    </row>
    <row r="244" spans="1:9" ht="30.75" hidden="1" customHeight="1" x14ac:dyDescent="0.3">
      <c r="A244" s="264"/>
      <c r="B244" s="143" t="s">
        <v>148</v>
      </c>
      <c r="C244" s="92" t="s">
        <v>18</v>
      </c>
      <c r="D244" s="93">
        <v>1.6</v>
      </c>
      <c r="E244" s="94" t="s">
        <v>34</v>
      </c>
      <c r="F244" s="261" t="s">
        <v>152</v>
      </c>
      <c r="G244" s="94" t="s">
        <v>153</v>
      </c>
      <c r="H244" s="136"/>
      <c r="I244" s="136" t="str">
        <f t="shared" si="4"/>
        <v>08,24</v>
      </c>
    </row>
    <row r="245" spans="1:9" ht="30.75" hidden="1" customHeight="1" x14ac:dyDescent="0.3">
      <c r="A245" s="264"/>
      <c r="B245" s="145" t="s">
        <v>148</v>
      </c>
      <c r="C245" s="138" t="s">
        <v>19</v>
      </c>
      <c r="D245" s="139">
        <v>0.7</v>
      </c>
      <c r="E245" s="140" t="s">
        <v>34</v>
      </c>
      <c r="F245" s="262"/>
      <c r="G245" s="140" t="s">
        <v>153</v>
      </c>
      <c r="H245" s="141"/>
      <c r="I245" s="141" t="str">
        <f t="shared" si="4"/>
        <v>08,24</v>
      </c>
    </row>
    <row r="246" spans="1:9" ht="30.75" hidden="1" customHeight="1" thickBot="1" x14ac:dyDescent="0.3">
      <c r="A246" s="269"/>
      <c r="B246" s="144" t="s">
        <v>148</v>
      </c>
      <c r="C246" s="97" t="s">
        <v>17</v>
      </c>
      <c r="D246" s="98">
        <v>4.3</v>
      </c>
      <c r="E246" s="99" t="s">
        <v>34</v>
      </c>
      <c r="F246" s="268"/>
      <c r="G246" s="99" t="s">
        <v>153</v>
      </c>
      <c r="H246" s="133"/>
      <c r="I246" s="133" t="str">
        <f t="shared" si="4"/>
        <v>08,24</v>
      </c>
    </row>
    <row r="247" spans="1:9" ht="19.5" hidden="1" thickBot="1" x14ac:dyDescent="0.3">
      <c r="A247" s="275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4"/>
      <c r="I247" s="194" t="str">
        <f t="shared" si="4"/>
        <v>08,24</v>
      </c>
    </row>
    <row r="248" spans="1:9" ht="19.5" hidden="1" thickBot="1" x14ac:dyDescent="0.3">
      <c r="A248" s="276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5"/>
      <c r="I248" s="195" t="str">
        <f t="shared" si="4"/>
        <v>08,24</v>
      </c>
    </row>
    <row r="249" spans="1:9" ht="19.5" hidden="1" thickBot="1" x14ac:dyDescent="0.3">
      <c r="A249" s="277"/>
      <c r="B249" s="118" t="s">
        <v>154</v>
      </c>
      <c r="C249" s="119" t="s">
        <v>17</v>
      </c>
      <c r="D249" s="120">
        <v>5.8860000000000001</v>
      </c>
      <c r="E249" s="121" t="s">
        <v>13</v>
      </c>
      <c r="F249" s="122"/>
      <c r="G249" s="121" t="s">
        <v>155</v>
      </c>
      <c r="H249" s="196"/>
      <c r="I249" s="196" t="str">
        <f t="shared" si="4"/>
        <v>08,24</v>
      </c>
    </row>
    <row r="250" spans="1:9" ht="19.5" hidden="1" thickBot="1" x14ac:dyDescent="0.3">
      <c r="A250" s="263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261" t="s">
        <v>157</v>
      </c>
      <c r="G250" s="94" t="s">
        <v>156</v>
      </c>
      <c r="H250" s="197"/>
      <c r="I250" s="197" t="str">
        <f t="shared" si="4"/>
        <v>08,24</v>
      </c>
    </row>
    <row r="251" spans="1:9" ht="19.5" hidden="1" thickBot="1" x14ac:dyDescent="0.3">
      <c r="A251" s="264"/>
      <c r="B251" s="180" t="s">
        <v>154</v>
      </c>
      <c r="C251" s="138" t="s">
        <v>19</v>
      </c>
      <c r="D251" s="139">
        <v>4.3109999999999999</v>
      </c>
      <c r="E251" s="140" t="s">
        <v>13</v>
      </c>
      <c r="F251" s="262"/>
      <c r="G251" s="140" t="s">
        <v>156</v>
      </c>
      <c r="H251" s="198"/>
      <c r="I251" s="198" t="str">
        <f t="shared" si="4"/>
        <v>08,24</v>
      </c>
    </row>
    <row r="252" spans="1:9" ht="19.5" hidden="1" thickBot="1" x14ac:dyDescent="0.3">
      <c r="A252" s="269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268"/>
      <c r="G252" s="99" t="s">
        <v>156</v>
      </c>
      <c r="H252" s="199"/>
      <c r="I252" s="199" t="str">
        <f t="shared" si="4"/>
        <v>08,24</v>
      </c>
    </row>
    <row r="253" spans="1:9" ht="19.5" hidden="1" thickBot="1" x14ac:dyDescent="0.3">
      <c r="A253" s="275">
        <f t="shared" si="5"/>
        <v>63</v>
      </c>
      <c r="B253" s="130" t="s">
        <v>154</v>
      </c>
      <c r="C253" s="105" t="s">
        <v>18</v>
      </c>
      <c r="D253" s="106">
        <v>3.3</v>
      </c>
      <c r="E253" s="107" t="s">
        <v>34</v>
      </c>
      <c r="F253" s="272" t="s">
        <v>159</v>
      </c>
      <c r="G253" s="107" t="s">
        <v>158</v>
      </c>
      <c r="H253" s="194"/>
      <c r="I253" s="194" t="str">
        <f t="shared" si="4"/>
        <v>08,24</v>
      </c>
    </row>
    <row r="254" spans="1:9" ht="19.5" hidden="1" thickBot="1" x14ac:dyDescent="0.3">
      <c r="A254" s="276"/>
      <c r="B254" s="131" t="s">
        <v>154</v>
      </c>
      <c r="C254" s="112" t="s">
        <v>19</v>
      </c>
      <c r="D254" s="113">
        <v>1.9</v>
      </c>
      <c r="E254" s="114" t="s">
        <v>34</v>
      </c>
      <c r="F254" s="273"/>
      <c r="G254" s="114" t="s">
        <v>158</v>
      </c>
      <c r="H254" s="195"/>
      <c r="I254" s="195" t="str">
        <f t="shared" si="4"/>
        <v>08,24</v>
      </c>
    </row>
    <row r="255" spans="1:9" ht="19.5" hidden="1" thickBot="1" x14ac:dyDescent="0.3">
      <c r="A255" s="276"/>
      <c r="B255" s="132" t="s">
        <v>154</v>
      </c>
      <c r="C255" s="119" t="s">
        <v>17</v>
      </c>
      <c r="D255" s="120">
        <v>6.8</v>
      </c>
      <c r="E255" s="121" t="s">
        <v>34</v>
      </c>
      <c r="F255" s="274"/>
      <c r="G255" s="121" t="s">
        <v>158</v>
      </c>
      <c r="H255" s="196"/>
      <c r="I255" s="196" t="str">
        <f t="shared" si="4"/>
        <v>08,24</v>
      </c>
    </row>
    <row r="256" spans="1:9" ht="37.5" hidden="1" customHeight="1" x14ac:dyDescent="0.3">
      <c r="A256" s="276"/>
      <c r="B256" s="111" t="s">
        <v>154</v>
      </c>
      <c r="C256" s="112" t="s">
        <v>18</v>
      </c>
      <c r="D256" s="113">
        <v>0.9</v>
      </c>
      <c r="E256" s="114" t="s">
        <v>45</v>
      </c>
      <c r="F256" s="272" t="s">
        <v>160</v>
      </c>
      <c r="G256" s="114" t="s">
        <v>158</v>
      </c>
      <c r="H256" s="195"/>
      <c r="I256" s="195" t="str">
        <f t="shared" si="4"/>
        <v>08,24</v>
      </c>
    </row>
    <row r="257" spans="1:9" ht="37.5" hidden="1" customHeight="1" thickBot="1" x14ac:dyDescent="0.3">
      <c r="A257" s="277"/>
      <c r="B257" s="118" t="s">
        <v>154</v>
      </c>
      <c r="C257" s="119" t="s">
        <v>17</v>
      </c>
      <c r="D257" s="120">
        <v>0.99</v>
      </c>
      <c r="E257" s="121" t="s">
        <v>45</v>
      </c>
      <c r="F257" s="274"/>
      <c r="G257" s="121" t="s">
        <v>158</v>
      </c>
      <c r="H257" s="196"/>
      <c r="I257" s="196" t="str">
        <f t="shared" si="4"/>
        <v>08,24</v>
      </c>
    </row>
    <row r="258" spans="1:9" ht="19.5" hidden="1" thickBot="1" x14ac:dyDescent="0.3">
      <c r="A258" s="263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5"/>
      <c r="G258" s="94" t="s">
        <v>162</v>
      </c>
      <c r="H258" s="136"/>
      <c r="I258" s="136" t="str">
        <f t="shared" si="4"/>
        <v>08,24</v>
      </c>
    </row>
    <row r="259" spans="1:9" ht="19.5" hidden="1" thickBot="1" x14ac:dyDescent="0.3">
      <c r="A259" s="264"/>
      <c r="B259" s="180" t="s">
        <v>161</v>
      </c>
      <c r="C259" s="138" t="s">
        <v>19</v>
      </c>
      <c r="D259" s="139">
        <v>4.9969999999999999</v>
      </c>
      <c r="E259" s="140" t="s">
        <v>13</v>
      </c>
      <c r="F259" s="176"/>
      <c r="G259" s="140" t="s">
        <v>162</v>
      </c>
      <c r="H259" s="141"/>
      <c r="I259" s="141" t="str">
        <f t="shared" si="4"/>
        <v>08,24</v>
      </c>
    </row>
    <row r="260" spans="1:9" ht="19.5" hidden="1" thickBot="1" x14ac:dyDescent="0.3">
      <c r="A260" s="269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7"/>
      <c r="G260" s="99" t="s">
        <v>162</v>
      </c>
      <c r="H260" s="133"/>
      <c r="I260" s="133" t="str">
        <f t="shared" si="4"/>
        <v>08,24</v>
      </c>
    </row>
    <row r="261" spans="1:9" ht="19.5" hidden="1" thickBot="1" x14ac:dyDescent="0.3">
      <c r="A261" s="276">
        <f t="shared" si="5"/>
        <v>65</v>
      </c>
      <c r="B261" s="130" t="s">
        <v>161</v>
      </c>
      <c r="C261" s="105" t="s">
        <v>18</v>
      </c>
      <c r="D261" s="106">
        <v>2.31</v>
      </c>
      <c r="E261" s="107" t="s">
        <v>13</v>
      </c>
      <c r="F261" s="272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276"/>
      <c r="B262" s="131" t="s">
        <v>161</v>
      </c>
      <c r="C262" s="112" t="s">
        <v>19</v>
      </c>
      <c r="D262" s="113">
        <v>2.2330000000000001</v>
      </c>
      <c r="E262" s="114" t="s">
        <v>13</v>
      </c>
      <c r="F262" s="273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276"/>
      <c r="B263" s="132" t="s">
        <v>161</v>
      </c>
      <c r="C263" s="119" t="s">
        <v>17</v>
      </c>
      <c r="D263" s="120">
        <v>2.8109999999999999</v>
      </c>
      <c r="E263" s="121" t="s">
        <v>13</v>
      </c>
      <c r="F263" s="274"/>
      <c r="G263" s="121" t="s">
        <v>163</v>
      </c>
      <c r="H263" s="123"/>
      <c r="I263" s="123" t="str">
        <f t="shared" si="4"/>
        <v>09,24</v>
      </c>
    </row>
    <row r="264" spans="1:9" ht="26.25" hidden="1" customHeight="1" x14ac:dyDescent="0.3">
      <c r="A264" s="276"/>
      <c r="B264" s="130" t="s">
        <v>161</v>
      </c>
      <c r="C264" s="105" t="s">
        <v>18</v>
      </c>
      <c r="D264" s="106">
        <v>0.9</v>
      </c>
      <c r="E264" s="107" t="s">
        <v>34</v>
      </c>
      <c r="F264" s="272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3">
      <c r="A265" s="276"/>
      <c r="B265" s="131" t="s">
        <v>161</v>
      </c>
      <c r="C265" s="112" t="s">
        <v>19</v>
      </c>
      <c r="D265" s="113">
        <v>1.1000000000000001</v>
      </c>
      <c r="E265" s="114" t="s">
        <v>34</v>
      </c>
      <c r="F265" s="273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276"/>
      <c r="B266" s="132" t="s">
        <v>161</v>
      </c>
      <c r="C266" s="119" t="s">
        <v>17</v>
      </c>
      <c r="D266" s="120">
        <v>2.5</v>
      </c>
      <c r="E266" s="121" t="s">
        <v>34</v>
      </c>
      <c r="F266" s="274"/>
      <c r="G266" s="121" t="s">
        <v>163</v>
      </c>
      <c r="H266" s="123"/>
      <c r="I266" s="123" t="str">
        <f t="shared" si="4"/>
        <v>09,24</v>
      </c>
    </row>
    <row r="267" spans="1:9" ht="19.5" hidden="1" thickBot="1" x14ac:dyDescent="0.3">
      <c r="A267" s="276"/>
      <c r="B267" s="111" t="s">
        <v>161</v>
      </c>
      <c r="C267" s="112" t="s">
        <v>18</v>
      </c>
      <c r="D267" s="113">
        <v>0.81</v>
      </c>
      <c r="E267" s="114" t="s">
        <v>45</v>
      </c>
      <c r="F267" s="272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276"/>
      <c r="B268" s="111" t="s">
        <v>161</v>
      </c>
      <c r="C268" s="112" t="s">
        <v>19</v>
      </c>
      <c r="D268" s="113">
        <v>0.09</v>
      </c>
      <c r="E268" s="114" t="s">
        <v>45</v>
      </c>
      <c r="F268" s="273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277"/>
      <c r="B269" s="118" t="s">
        <v>161</v>
      </c>
      <c r="C269" s="119" t="s">
        <v>17</v>
      </c>
      <c r="D269" s="120">
        <v>0.9</v>
      </c>
      <c r="E269" s="121" t="s">
        <v>45</v>
      </c>
      <c r="F269" s="274"/>
      <c r="G269" s="121" t="s">
        <v>163</v>
      </c>
      <c r="H269" s="123"/>
      <c r="I269" s="123" t="str">
        <f t="shared" si="4"/>
        <v>09,24</v>
      </c>
    </row>
    <row r="270" spans="1:9" ht="19.5" hidden="1" thickBot="1" x14ac:dyDescent="0.3">
      <c r="A270" s="263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5"/>
      <c r="G270" s="94" t="s">
        <v>167</v>
      </c>
      <c r="H270" s="136"/>
      <c r="I270" s="136" t="str">
        <f t="shared" si="4"/>
        <v>09,24</v>
      </c>
    </row>
    <row r="271" spans="1:9" ht="19.5" hidden="1" thickBot="1" x14ac:dyDescent="0.3">
      <c r="A271" s="264"/>
      <c r="B271" s="180" t="s">
        <v>166</v>
      </c>
      <c r="C271" s="138" t="s">
        <v>19</v>
      </c>
      <c r="D271" s="139">
        <v>5.5919999999999996</v>
      </c>
      <c r="E271" s="140" t="s">
        <v>13</v>
      </c>
      <c r="F271" s="176"/>
      <c r="G271" s="140" t="s">
        <v>167</v>
      </c>
      <c r="H271" s="141"/>
      <c r="I271" s="141" t="str">
        <f t="shared" si="4"/>
        <v>09,24</v>
      </c>
    </row>
    <row r="272" spans="1:9" ht="19.5" hidden="1" thickBot="1" x14ac:dyDescent="0.3">
      <c r="A272" s="269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7"/>
      <c r="G272" s="99" t="s">
        <v>167</v>
      </c>
      <c r="H272" s="133"/>
      <c r="I272" s="133" t="str">
        <f t="shared" si="4"/>
        <v>09,24</v>
      </c>
    </row>
    <row r="273" spans="1:9" ht="19.5" hidden="1" thickBot="1" x14ac:dyDescent="0.3">
      <c r="A273" s="275">
        <f t="shared" si="5"/>
        <v>67</v>
      </c>
      <c r="B273" s="130" t="s">
        <v>166</v>
      </c>
      <c r="C273" s="105" t="s">
        <v>18</v>
      </c>
      <c r="D273" s="106">
        <v>1.427</v>
      </c>
      <c r="E273" s="107" t="s">
        <v>13</v>
      </c>
      <c r="F273" s="272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276"/>
      <c r="B274" s="131" t="s">
        <v>166</v>
      </c>
      <c r="C274" s="112" t="s">
        <v>19</v>
      </c>
      <c r="D274" s="113">
        <v>1.996</v>
      </c>
      <c r="E274" s="114" t="s">
        <v>13</v>
      </c>
      <c r="F274" s="273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276"/>
      <c r="B275" s="132" t="s">
        <v>166</v>
      </c>
      <c r="C275" s="119" t="s">
        <v>17</v>
      </c>
      <c r="D275" s="120">
        <v>2.4140000000000001</v>
      </c>
      <c r="E275" s="121" t="s">
        <v>13</v>
      </c>
      <c r="F275" s="274"/>
      <c r="G275" s="121" t="s">
        <v>170</v>
      </c>
      <c r="H275" s="123"/>
      <c r="I275" s="123" t="str">
        <f t="shared" si="4"/>
        <v>09,24</v>
      </c>
    </row>
    <row r="276" spans="1:9" ht="19.5" hidden="1" thickBot="1" x14ac:dyDescent="0.3">
      <c r="A276" s="276"/>
      <c r="B276" s="130" t="s">
        <v>166</v>
      </c>
      <c r="C276" s="105" t="s">
        <v>18</v>
      </c>
      <c r="D276" s="106">
        <v>2</v>
      </c>
      <c r="E276" s="107" t="s">
        <v>34</v>
      </c>
      <c r="F276" s="272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276"/>
      <c r="B277" s="131" t="s">
        <v>166</v>
      </c>
      <c r="C277" s="112" t="s">
        <v>19</v>
      </c>
      <c r="D277" s="113">
        <v>1.3</v>
      </c>
      <c r="E277" s="114" t="s">
        <v>34</v>
      </c>
      <c r="F277" s="273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276"/>
      <c r="B278" s="132" t="s">
        <v>166</v>
      </c>
      <c r="C278" s="119" t="s">
        <v>17</v>
      </c>
      <c r="D278" s="120">
        <v>5.3</v>
      </c>
      <c r="E278" s="121" t="s">
        <v>34</v>
      </c>
      <c r="F278" s="274"/>
      <c r="G278" s="121" t="s">
        <v>170</v>
      </c>
      <c r="H278" s="123"/>
      <c r="I278" s="123" t="str">
        <f t="shared" si="4"/>
        <v>09,24</v>
      </c>
    </row>
    <row r="279" spans="1:9" ht="19.5" hidden="1" thickBot="1" x14ac:dyDescent="0.3">
      <c r="A279" s="276"/>
      <c r="B279" s="130" t="s">
        <v>166</v>
      </c>
      <c r="C279" s="105" t="s">
        <v>18</v>
      </c>
      <c r="D279" s="106">
        <f>0.486</f>
        <v>0.48599999999999999</v>
      </c>
      <c r="E279" s="107" t="s">
        <v>45</v>
      </c>
      <c r="F279" s="272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276"/>
      <c r="B280" s="131" t="s">
        <v>166</v>
      </c>
      <c r="C280" s="112" t="s">
        <v>19</v>
      </c>
      <c r="D280" s="113">
        <f>0.144</f>
        <v>0.14399999999999999</v>
      </c>
      <c r="E280" s="114" t="s">
        <v>45</v>
      </c>
      <c r="F280" s="273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276"/>
      <c r="B281" s="193" t="s">
        <v>166</v>
      </c>
      <c r="C281" s="170" t="s">
        <v>17</v>
      </c>
      <c r="D281" s="171">
        <f>0.27</f>
        <v>0.27</v>
      </c>
      <c r="E281" s="172" t="s">
        <v>45</v>
      </c>
      <c r="F281" s="273"/>
      <c r="G281" s="172" t="s">
        <v>170</v>
      </c>
      <c r="H281" s="168"/>
      <c r="I281" s="168" t="str">
        <f t="shared" si="4"/>
        <v>09,24</v>
      </c>
    </row>
    <row r="282" spans="1:9" ht="19.5" hidden="1" thickBot="1" x14ac:dyDescent="0.3">
      <c r="A282" s="263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5"/>
      <c r="G282" s="94" t="s">
        <v>172</v>
      </c>
      <c r="H282" s="136"/>
      <c r="I282" s="136" t="str">
        <f t="shared" si="4"/>
        <v>09,24</v>
      </c>
    </row>
    <row r="283" spans="1:9" ht="19.5" hidden="1" thickBot="1" x14ac:dyDescent="0.3">
      <c r="A283" s="269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7"/>
      <c r="G283" s="99" t="s">
        <v>172</v>
      </c>
      <c r="H283" s="133"/>
      <c r="I283" s="133" t="str">
        <f t="shared" si="4"/>
        <v>09,24</v>
      </c>
    </row>
    <row r="284" spans="1:9" ht="19.5" hidden="1" thickBot="1" x14ac:dyDescent="0.3">
      <c r="A284" s="275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276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277"/>
      <c r="B286" s="118" t="s">
        <v>171</v>
      </c>
      <c r="C286" s="119" t="s">
        <v>17</v>
      </c>
      <c r="D286" s="120">
        <v>1.6</v>
      </c>
      <c r="E286" s="121" t="s">
        <v>13</v>
      </c>
      <c r="F286" s="122"/>
      <c r="G286" s="121" t="s">
        <v>172</v>
      </c>
      <c r="H286" s="123"/>
      <c r="I286" s="123" t="str">
        <f t="shared" si="4"/>
        <v>09,24</v>
      </c>
    </row>
    <row r="287" spans="1:9" ht="24.95" hidden="1" customHeight="1" x14ac:dyDescent="0.3">
      <c r="A287" s="263">
        <f t="shared" si="5"/>
        <v>70</v>
      </c>
      <c r="B287" s="143" t="s">
        <v>171</v>
      </c>
      <c r="C287" s="92" t="s">
        <v>18</v>
      </c>
      <c r="D287" s="93">
        <v>4.8</v>
      </c>
      <c r="E287" s="94" t="s">
        <v>34</v>
      </c>
      <c r="F287" s="261" t="s">
        <v>174</v>
      </c>
      <c r="G287" s="94" t="s">
        <v>173</v>
      </c>
      <c r="H287" s="136"/>
      <c r="I287" s="136" t="str">
        <f t="shared" si="4"/>
        <v>09,24</v>
      </c>
    </row>
    <row r="288" spans="1:9" ht="24.95" hidden="1" customHeight="1" x14ac:dyDescent="0.3">
      <c r="A288" s="264"/>
      <c r="B288" s="145" t="s">
        <v>171</v>
      </c>
      <c r="C288" s="138" t="s">
        <v>19</v>
      </c>
      <c r="D288" s="139">
        <v>1.9</v>
      </c>
      <c r="E288" s="140" t="s">
        <v>34</v>
      </c>
      <c r="F288" s="262"/>
      <c r="G288" s="140" t="s">
        <v>173</v>
      </c>
      <c r="H288" s="141"/>
      <c r="I288" s="141" t="str">
        <f t="shared" si="4"/>
        <v>09,24</v>
      </c>
    </row>
    <row r="289" spans="1:9" ht="24.95" hidden="1" customHeight="1" thickBot="1" x14ac:dyDescent="0.3">
      <c r="A289" s="264"/>
      <c r="B289" s="144" t="s">
        <v>171</v>
      </c>
      <c r="C289" s="97" t="s">
        <v>17</v>
      </c>
      <c r="D289" s="98">
        <v>6.4</v>
      </c>
      <c r="E289" s="99" t="s">
        <v>34</v>
      </c>
      <c r="F289" s="268"/>
      <c r="G289" s="99" t="s">
        <v>173</v>
      </c>
      <c r="H289" s="133"/>
      <c r="I289" s="133" t="str">
        <f t="shared" si="4"/>
        <v>09,24</v>
      </c>
    </row>
    <row r="290" spans="1:9" ht="19.5" hidden="1" thickBot="1" x14ac:dyDescent="0.3">
      <c r="A290" s="264"/>
      <c r="B290" s="180" t="s">
        <v>171</v>
      </c>
      <c r="C290" s="138" t="s">
        <v>18</v>
      </c>
      <c r="D290" s="139">
        <v>0.27</v>
      </c>
      <c r="E290" s="140" t="s">
        <v>45</v>
      </c>
      <c r="F290" s="262" t="s">
        <v>142</v>
      </c>
      <c r="G290" s="140" t="s">
        <v>173</v>
      </c>
      <c r="H290" s="141"/>
      <c r="I290" s="141" t="str">
        <f t="shared" si="4"/>
        <v>09,24</v>
      </c>
    </row>
    <row r="291" spans="1:9" ht="19.5" hidden="1" thickBot="1" x14ac:dyDescent="0.3">
      <c r="A291" s="269"/>
      <c r="B291" s="96" t="s">
        <v>171</v>
      </c>
      <c r="C291" s="97" t="s">
        <v>17</v>
      </c>
      <c r="D291" s="98">
        <v>0.99</v>
      </c>
      <c r="E291" s="99" t="s">
        <v>45</v>
      </c>
      <c r="F291" s="268"/>
      <c r="G291" s="99" t="s">
        <v>173</v>
      </c>
      <c r="H291" s="133"/>
      <c r="I291" s="133" t="str">
        <f t="shared" si="4"/>
        <v>09,24</v>
      </c>
    </row>
    <row r="292" spans="1:9" ht="19.5" hidden="1" thickBot="1" x14ac:dyDescent="0.3">
      <c r="A292" s="275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276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277"/>
      <c r="B294" s="118" t="s">
        <v>175</v>
      </c>
      <c r="C294" s="119" t="s">
        <v>17</v>
      </c>
      <c r="D294" s="120">
        <v>5.774</v>
      </c>
      <c r="E294" s="121" t="s">
        <v>13</v>
      </c>
      <c r="F294" s="122"/>
      <c r="G294" s="121" t="s">
        <v>176</v>
      </c>
      <c r="H294" s="123"/>
      <c r="I294" s="123" t="str">
        <f t="shared" si="4"/>
        <v>09,24</v>
      </c>
    </row>
    <row r="295" spans="1:9" ht="19.5" hidden="1" thickBot="1" x14ac:dyDescent="0.3">
      <c r="A295" s="263">
        <f t="shared" ref="A295:A303" si="6">MAX(A294,,A293,A292,A291,A290,A289,A288,A287,A286,A285,A284,A283,A282,A281)+1</f>
        <v>72</v>
      </c>
      <c r="B295" s="143" t="s">
        <v>175</v>
      </c>
      <c r="C295" s="92" t="s">
        <v>18</v>
      </c>
      <c r="D295" s="93">
        <v>1.276</v>
      </c>
      <c r="E295" s="94" t="s">
        <v>13</v>
      </c>
      <c r="F295" s="261" t="s">
        <v>179</v>
      </c>
      <c r="G295" s="94" t="s">
        <v>177</v>
      </c>
      <c r="H295" s="136"/>
      <c r="I295" s="136" t="str">
        <f t="shared" si="4"/>
        <v>09,24</v>
      </c>
    </row>
    <row r="296" spans="1:9" ht="19.5" hidden="1" thickBot="1" x14ac:dyDescent="0.3">
      <c r="A296" s="264"/>
      <c r="B296" s="145" t="s">
        <v>175</v>
      </c>
      <c r="C296" s="138" t="s">
        <v>19</v>
      </c>
      <c r="D296" s="139">
        <v>3.1030000000000002</v>
      </c>
      <c r="E296" s="140" t="s">
        <v>13</v>
      </c>
      <c r="F296" s="262"/>
      <c r="G296" s="140" t="s">
        <v>177</v>
      </c>
      <c r="H296" s="141"/>
      <c r="I296" s="141" t="str">
        <f t="shared" si="4"/>
        <v>09,24</v>
      </c>
    </row>
    <row r="297" spans="1:9" ht="19.5" hidden="1" thickBot="1" x14ac:dyDescent="0.3">
      <c r="A297" s="264"/>
      <c r="B297" s="144" t="s">
        <v>175</v>
      </c>
      <c r="C297" s="97" t="s">
        <v>17</v>
      </c>
      <c r="D297" s="98">
        <v>1.603</v>
      </c>
      <c r="E297" s="99" t="s">
        <v>13</v>
      </c>
      <c r="F297" s="268"/>
      <c r="G297" s="99" t="s">
        <v>177</v>
      </c>
      <c r="H297" s="133"/>
      <c r="I297" s="133" t="str">
        <f t="shared" si="4"/>
        <v>09,24</v>
      </c>
    </row>
    <row r="298" spans="1:9" ht="19.5" hidden="1" thickBot="1" x14ac:dyDescent="0.3">
      <c r="A298" s="264"/>
      <c r="B298" s="143" t="s">
        <v>175</v>
      </c>
      <c r="C298" s="92" t="s">
        <v>18</v>
      </c>
      <c r="D298" s="93">
        <v>1.9</v>
      </c>
      <c r="E298" s="94" t="s">
        <v>34</v>
      </c>
      <c r="F298" s="261" t="s">
        <v>169</v>
      </c>
      <c r="G298" s="94" t="s">
        <v>177</v>
      </c>
      <c r="H298" s="136"/>
      <c r="I298" s="136" t="str">
        <f t="shared" si="4"/>
        <v>09,24</v>
      </c>
    </row>
    <row r="299" spans="1:9" ht="19.5" hidden="1" thickBot="1" x14ac:dyDescent="0.3">
      <c r="A299" s="264"/>
      <c r="B299" s="145" t="s">
        <v>175</v>
      </c>
      <c r="C299" s="138" t="s">
        <v>19</v>
      </c>
      <c r="D299" s="139">
        <v>1.2</v>
      </c>
      <c r="E299" s="140" t="s">
        <v>34</v>
      </c>
      <c r="F299" s="262"/>
      <c r="G299" s="140" t="s">
        <v>177</v>
      </c>
      <c r="H299" s="141"/>
      <c r="I299" s="141" t="str">
        <f t="shared" si="4"/>
        <v>09,24</v>
      </c>
    </row>
    <row r="300" spans="1:9" ht="19.5" hidden="1" thickBot="1" x14ac:dyDescent="0.3">
      <c r="A300" s="264"/>
      <c r="B300" s="144" t="s">
        <v>175</v>
      </c>
      <c r="C300" s="97" t="s">
        <v>17</v>
      </c>
      <c r="D300" s="98">
        <v>5.2</v>
      </c>
      <c r="E300" s="99" t="s">
        <v>34</v>
      </c>
      <c r="F300" s="268"/>
      <c r="G300" s="99" t="s">
        <v>177</v>
      </c>
      <c r="H300" s="133"/>
      <c r="I300" s="133" t="str">
        <f t="shared" si="4"/>
        <v>09,24</v>
      </c>
    </row>
    <row r="301" spans="1:9" ht="19.5" hidden="1" thickBot="1" x14ac:dyDescent="0.3">
      <c r="A301" s="264"/>
      <c r="B301" s="180" t="s">
        <v>175</v>
      </c>
      <c r="C301" s="138" t="s">
        <v>19</v>
      </c>
      <c r="D301" s="139">
        <v>0.19800000000000001</v>
      </c>
      <c r="E301" s="140" t="s">
        <v>45</v>
      </c>
      <c r="F301" s="262" t="s">
        <v>178</v>
      </c>
      <c r="G301" s="140" t="s">
        <v>177</v>
      </c>
      <c r="H301" s="141"/>
      <c r="I301" s="141" t="str">
        <f t="shared" si="4"/>
        <v>09,24</v>
      </c>
    </row>
    <row r="302" spans="1:9" ht="19.5" hidden="1" thickBot="1" x14ac:dyDescent="0.3">
      <c r="A302" s="264"/>
      <c r="B302" s="146" t="s">
        <v>175</v>
      </c>
      <c r="C302" s="147" t="s">
        <v>17</v>
      </c>
      <c r="D302" s="148">
        <v>0.52200000000000002</v>
      </c>
      <c r="E302" s="149" t="s">
        <v>45</v>
      </c>
      <c r="F302" s="262"/>
      <c r="G302" s="149" t="s">
        <v>177</v>
      </c>
      <c r="H302" s="150"/>
      <c r="I302" s="150" t="str">
        <f t="shared" si="4"/>
        <v>09,24</v>
      </c>
    </row>
    <row r="303" spans="1:9" ht="19.5" hidden="1" thickBot="1" x14ac:dyDescent="0.3">
      <c r="A303" s="275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277"/>
      <c r="B304" s="118" t="s">
        <v>180</v>
      </c>
      <c r="C304" s="119" t="s">
        <v>17</v>
      </c>
      <c r="D304" s="120">
        <v>13.763999999999999</v>
      </c>
      <c r="E304" s="121" t="s">
        <v>13</v>
      </c>
      <c r="F304" s="122"/>
      <c r="G304" s="121" t="s">
        <v>181</v>
      </c>
      <c r="H304" s="123"/>
      <c r="I304" s="123" t="str">
        <f t="shared" si="4"/>
        <v>09,24</v>
      </c>
    </row>
    <row r="305" spans="1:9" ht="27.95" hidden="1" customHeight="1" x14ac:dyDescent="0.3">
      <c r="A305" s="263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261" t="s">
        <v>182</v>
      </c>
      <c r="G305" s="94" t="s">
        <v>181</v>
      </c>
      <c r="H305" s="136"/>
      <c r="I305" s="136" t="str">
        <f t="shared" si="4"/>
        <v>09,24</v>
      </c>
    </row>
    <row r="306" spans="1:9" ht="27.95" hidden="1" customHeight="1" thickBot="1" x14ac:dyDescent="0.3">
      <c r="A306" s="269"/>
      <c r="B306" s="96" t="s">
        <v>180</v>
      </c>
      <c r="C306" s="97" t="s">
        <v>19</v>
      </c>
      <c r="D306" s="98">
        <v>11.138</v>
      </c>
      <c r="E306" s="99" t="s">
        <v>13</v>
      </c>
      <c r="F306" s="268"/>
      <c r="G306" s="99" t="s">
        <v>181</v>
      </c>
      <c r="H306" s="133"/>
      <c r="I306" s="133" t="str">
        <f t="shared" si="4"/>
        <v>09,24</v>
      </c>
    </row>
    <row r="307" spans="1:9" ht="19.5" hidden="1" thickBot="1" x14ac:dyDescent="0.3">
      <c r="A307" s="275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272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276"/>
      <c r="B308" s="111" t="s">
        <v>180</v>
      </c>
      <c r="C308" s="112" t="s">
        <v>19</v>
      </c>
      <c r="D308" s="113">
        <v>1.4</v>
      </c>
      <c r="E308" s="114" t="s">
        <v>34</v>
      </c>
      <c r="F308" s="273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277"/>
      <c r="B309" s="118" t="s">
        <v>180</v>
      </c>
      <c r="C309" s="119" t="s">
        <v>17</v>
      </c>
      <c r="D309" s="120">
        <v>5.7</v>
      </c>
      <c r="E309" s="121" t="s">
        <v>34</v>
      </c>
      <c r="F309" s="274"/>
      <c r="G309" s="121" t="s">
        <v>183</v>
      </c>
      <c r="H309" s="123"/>
      <c r="I309" s="123" t="str">
        <f t="shared" si="4"/>
        <v>09,24</v>
      </c>
    </row>
    <row r="310" spans="1:9" ht="19.5" hidden="1" thickBot="1" x14ac:dyDescent="0.3">
      <c r="A310" s="263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261" t="s">
        <v>185</v>
      </c>
      <c r="G310" s="94" t="s">
        <v>187</v>
      </c>
      <c r="H310" s="136"/>
      <c r="I310" s="136" t="str">
        <f t="shared" si="4"/>
        <v>10,24</v>
      </c>
    </row>
    <row r="311" spans="1:9" ht="19.5" hidden="1" thickBot="1" x14ac:dyDescent="0.3">
      <c r="A311" s="264"/>
      <c r="B311" s="180" t="s">
        <v>184</v>
      </c>
      <c r="C311" s="138" t="s">
        <v>19</v>
      </c>
      <c r="D311" s="139">
        <v>6.8179999999999996</v>
      </c>
      <c r="E311" s="140" t="s">
        <v>13</v>
      </c>
      <c r="F311" s="262"/>
      <c r="G311" s="140" t="s">
        <v>187</v>
      </c>
      <c r="H311" s="141"/>
      <c r="I311" s="141" t="str">
        <f t="shared" si="4"/>
        <v>10,24</v>
      </c>
    </row>
    <row r="312" spans="1:9" ht="19.5" hidden="1" thickBot="1" x14ac:dyDescent="0.3">
      <c r="A312" s="269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268"/>
      <c r="G312" s="99" t="s">
        <v>187</v>
      </c>
      <c r="H312" s="133"/>
      <c r="I312" s="133" t="str">
        <f t="shared" si="4"/>
        <v>10,24</v>
      </c>
    </row>
    <row r="313" spans="1:9" ht="19.5" hidden="1" thickBot="1" x14ac:dyDescent="0.3">
      <c r="A313" s="275">
        <f t="shared" si="7"/>
        <v>77</v>
      </c>
      <c r="B313" s="130" t="s">
        <v>184</v>
      </c>
      <c r="C313" s="105" t="s">
        <v>18</v>
      </c>
      <c r="D313" s="106">
        <v>0.69499999999999995</v>
      </c>
      <c r="E313" s="107" t="s">
        <v>13</v>
      </c>
      <c r="F313" s="272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276"/>
      <c r="B314" s="131" t="s">
        <v>184</v>
      </c>
      <c r="C314" s="112" t="s">
        <v>19</v>
      </c>
      <c r="D314" s="113">
        <v>2.681</v>
      </c>
      <c r="E314" s="114" t="s">
        <v>13</v>
      </c>
      <c r="F314" s="273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276"/>
      <c r="B315" s="132" t="s">
        <v>184</v>
      </c>
      <c r="C315" s="119" t="s">
        <v>17</v>
      </c>
      <c r="D315" s="120">
        <v>3.52</v>
      </c>
      <c r="E315" s="121" t="s">
        <v>13</v>
      </c>
      <c r="F315" s="274"/>
      <c r="G315" s="121" t="s">
        <v>189</v>
      </c>
      <c r="H315" s="123"/>
      <c r="I315" s="123" t="str">
        <f t="shared" si="4"/>
        <v>10,24</v>
      </c>
    </row>
    <row r="316" spans="1:9" ht="19.5" hidden="1" thickBot="1" x14ac:dyDescent="0.3">
      <c r="A316" s="276"/>
      <c r="B316" s="111" t="s">
        <v>184</v>
      </c>
      <c r="C316" s="112" t="s">
        <v>18</v>
      </c>
      <c r="D316" s="113">
        <v>0.5</v>
      </c>
      <c r="E316" s="114" t="s">
        <v>34</v>
      </c>
      <c r="F316" s="273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276"/>
      <c r="B317" s="111" t="s">
        <v>184</v>
      </c>
      <c r="C317" s="112" t="s">
        <v>19</v>
      </c>
      <c r="D317" s="113">
        <v>2.6</v>
      </c>
      <c r="E317" s="114" t="s">
        <v>34</v>
      </c>
      <c r="F317" s="273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276"/>
      <c r="B318" s="111" t="s">
        <v>184</v>
      </c>
      <c r="C318" s="112" t="s">
        <v>17</v>
      </c>
      <c r="D318" s="113">
        <v>2.8</v>
      </c>
      <c r="E318" s="114" t="s">
        <v>34</v>
      </c>
      <c r="F318" s="273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277"/>
      <c r="B319" s="118" t="s">
        <v>184</v>
      </c>
      <c r="C319" s="119" t="s">
        <v>186</v>
      </c>
      <c r="D319" s="120">
        <v>2.2000000000000002</v>
      </c>
      <c r="E319" s="121" t="s">
        <v>34</v>
      </c>
      <c r="F319" s="274"/>
      <c r="G319" s="121" t="s">
        <v>189</v>
      </c>
      <c r="H319" s="123"/>
      <c r="I319" s="123" t="str">
        <f t="shared" si="4"/>
        <v>10,24</v>
      </c>
    </row>
    <row r="320" spans="1:9" ht="19.5" hidden="1" thickBot="1" x14ac:dyDescent="0.3">
      <c r="A320" s="263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261" t="s">
        <v>192</v>
      </c>
      <c r="G320" s="94" t="s">
        <v>191</v>
      </c>
      <c r="H320" s="136"/>
      <c r="I320" s="136" t="str">
        <f t="shared" si="4"/>
        <v>10,24</v>
      </c>
    </row>
    <row r="321" spans="1:9" ht="19.5" hidden="1" thickBot="1" x14ac:dyDescent="0.3">
      <c r="A321" s="264"/>
      <c r="B321" s="180" t="s">
        <v>190</v>
      </c>
      <c r="C321" s="138" t="s">
        <v>19</v>
      </c>
      <c r="D321" s="139">
        <v>5.4580000000000002</v>
      </c>
      <c r="E321" s="140" t="s">
        <v>13</v>
      </c>
      <c r="F321" s="262"/>
      <c r="G321" s="140" t="s">
        <v>191</v>
      </c>
      <c r="H321" s="141"/>
      <c r="I321" s="141" t="str">
        <f t="shared" si="4"/>
        <v>10,24</v>
      </c>
    </row>
    <row r="322" spans="1:9" ht="19.5" hidden="1" thickBot="1" x14ac:dyDescent="0.3">
      <c r="A322" s="264"/>
      <c r="B322" s="146" t="s">
        <v>190</v>
      </c>
      <c r="C322" s="147" t="s">
        <v>17</v>
      </c>
      <c r="D322" s="148">
        <v>8.1110000000000007</v>
      </c>
      <c r="E322" s="149" t="s">
        <v>13</v>
      </c>
      <c r="F322" s="262"/>
      <c r="G322" s="149" t="s">
        <v>191</v>
      </c>
      <c r="H322" s="150"/>
      <c r="I322" s="150" t="str">
        <f t="shared" si="4"/>
        <v>10,24</v>
      </c>
    </row>
    <row r="323" spans="1:9" ht="19.5" hidden="1" thickBot="1" x14ac:dyDescent="0.3">
      <c r="A323" s="275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272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276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273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277"/>
      <c r="B325" s="118" t="s">
        <v>194</v>
      </c>
      <c r="C325" s="119" t="s">
        <v>17</v>
      </c>
      <c r="D325" s="120">
        <v>5.899</v>
      </c>
      <c r="E325" s="121" t="s">
        <v>13</v>
      </c>
      <c r="F325" s="274"/>
      <c r="G325" s="121" t="s">
        <v>195</v>
      </c>
      <c r="H325" s="123"/>
      <c r="I325" s="123" t="str">
        <f t="shared" si="4"/>
        <v>10,24</v>
      </c>
    </row>
    <row r="326" spans="1:9" ht="42.75" hidden="1" customHeight="1" x14ac:dyDescent="0.3">
      <c r="A326" s="263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261" t="s">
        <v>197</v>
      </c>
      <c r="G326" s="94" t="s">
        <v>196</v>
      </c>
      <c r="H326" s="136"/>
      <c r="I326" s="136" t="str">
        <f t="shared" si="4"/>
        <v>10,24</v>
      </c>
    </row>
    <row r="327" spans="1:9" ht="42.75" hidden="1" customHeight="1" x14ac:dyDescent="0.3">
      <c r="A327" s="264"/>
      <c r="B327" s="180" t="s">
        <v>194</v>
      </c>
      <c r="C327" s="138" t="s">
        <v>19</v>
      </c>
      <c r="D327" s="139">
        <v>4.4580000000000002</v>
      </c>
      <c r="E327" s="140" t="s">
        <v>13</v>
      </c>
      <c r="F327" s="262"/>
      <c r="G327" s="140" t="s">
        <v>196</v>
      </c>
      <c r="H327" s="141"/>
      <c r="I327" s="141" t="str">
        <f t="shared" si="4"/>
        <v>10,24</v>
      </c>
    </row>
    <row r="328" spans="1:9" ht="42.75" hidden="1" customHeight="1" thickBot="1" x14ac:dyDescent="0.3">
      <c r="A328" s="269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268"/>
      <c r="G328" s="99" t="s">
        <v>196</v>
      </c>
      <c r="H328" s="133"/>
      <c r="I328" s="133" t="str">
        <f t="shared" si="4"/>
        <v>10,24</v>
      </c>
    </row>
    <row r="329" spans="1:9" ht="19.5" hidden="1" thickBot="1" x14ac:dyDescent="0.3">
      <c r="A329" s="275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272" t="s">
        <v>72</v>
      </c>
      <c r="G329" s="107" t="s">
        <v>198</v>
      </c>
      <c r="H329" s="270" t="s">
        <v>63</v>
      </c>
      <c r="I329" s="191" t="str">
        <f t="shared" si="4"/>
        <v>10,24</v>
      </c>
    </row>
    <row r="330" spans="1:9" ht="19.5" hidden="1" thickBot="1" x14ac:dyDescent="0.3">
      <c r="A330" s="276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273"/>
      <c r="G330" s="114" t="s">
        <v>198</v>
      </c>
      <c r="H330" s="271"/>
      <c r="I330" s="192" t="str">
        <f t="shared" si="4"/>
        <v>10,24</v>
      </c>
    </row>
    <row r="331" spans="1:9" ht="19.5" hidden="1" thickBot="1" x14ac:dyDescent="0.3">
      <c r="A331" s="276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273"/>
      <c r="G331" s="114" t="s">
        <v>198</v>
      </c>
      <c r="H331" s="271"/>
      <c r="I331" s="192" t="str">
        <f t="shared" si="4"/>
        <v>10,24</v>
      </c>
    </row>
    <row r="332" spans="1:9" ht="19.5" hidden="1" thickBot="1" x14ac:dyDescent="0.3">
      <c r="A332" s="276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00"/>
      <c r="G332" s="114" t="s">
        <v>198</v>
      </c>
      <c r="H332" s="271"/>
      <c r="I332" s="192" t="str">
        <f t="shared" si="4"/>
        <v>10,24</v>
      </c>
    </row>
    <row r="333" spans="1:9" ht="19.5" hidden="1" thickBot="1" x14ac:dyDescent="0.3">
      <c r="A333" s="276"/>
      <c r="B333" s="111" t="s">
        <v>194</v>
      </c>
      <c r="C333" s="112" t="s">
        <v>19</v>
      </c>
      <c r="D333" s="113">
        <v>0.1</v>
      </c>
      <c r="E333" s="114" t="s">
        <v>45</v>
      </c>
      <c r="F333" s="299" t="s">
        <v>178</v>
      </c>
      <c r="G333" s="114" t="s">
        <v>198</v>
      </c>
      <c r="H333" s="271"/>
      <c r="I333" s="192" t="str">
        <f t="shared" si="4"/>
        <v>10,24</v>
      </c>
    </row>
    <row r="334" spans="1:9" ht="19.5" hidden="1" thickBot="1" x14ac:dyDescent="0.3">
      <c r="A334" s="276"/>
      <c r="B334" s="169" t="s">
        <v>194</v>
      </c>
      <c r="C334" s="170" t="s">
        <v>17</v>
      </c>
      <c r="D334" s="171">
        <v>0.5</v>
      </c>
      <c r="E334" s="172" t="s">
        <v>45</v>
      </c>
      <c r="F334" s="273"/>
      <c r="G334" s="172" t="s">
        <v>198</v>
      </c>
      <c r="H334" s="271"/>
      <c r="I334" s="206" t="str">
        <f t="shared" si="4"/>
        <v>10,24</v>
      </c>
    </row>
    <row r="335" spans="1:9" ht="19.5" hidden="1" thickBot="1" x14ac:dyDescent="0.3">
      <c r="A335" s="263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261" t="s">
        <v>201</v>
      </c>
      <c r="G335" s="94" t="s">
        <v>200</v>
      </c>
      <c r="H335" s="136"/>
      <c r="I335" s="189" t="str">
        <f t="shared" si="4"/>
        <v>10,24</v>
      </c>
    </row>
    <row r="336" spans="1:9" ht="19.5" hidden="1" thickBot="1" x14ac:dyDescent="0.3">
      <c r="A336" s="264"/>
      <c r="B336" s="180" t="s">
        <v>199</v>
      </c>
      <c r="C336" s="138" t="s">
        <v>19</v>
      </c>
      <c r="D336" s="139">
        <v>7.31</v>
      </c>
      <c r="E336" s="140" t="s">
        <v>13</v>
      </c>
      <c r="F336" s="262"/>
      <c r="G336" s="140" t="s">
        <v>200</v>
      </c>
      <c r="H336" s="141"/>
      <c r="I336" s="190" t="str">
        <f t="shared" si="4"/>
        <v>10,24</v>
      </c>
    </row>
    <row r="337" spans="1:9" ht="19.5" hidden="1" thickBot="1" x14ac:dyDescent="0.3">
      <c r="A337" s="269"/>
      <c r="B337" s="96" t="s">
        <v>199</v>
      </c>
      <c r="C337" s="97" t="s">
        <v>17</v>
      </c>
      <c r="D337" s="98">
        <v>3.492</v>
      </c>
      <c r="E337" s="99" t="s">
        <v>13</v>
      </c>
      <c r="F337" s="268"/>
      <c r="G337" s="99" t="s">
        <v>200</v>
      </c>
      <c r="H337" s="133"/>
      <c r="I337" s="188" t="str">
        <f t="shared" si="4"/>
        <v>10,24</v>
      </c>
    </row>
    <row r="338" spans="1:9" ht="19.5" hidden="1" thickBot="1" x14ac:dyDescent="0.3">
      <c r="A338" s="275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91" t="str">
        <f t="shared" si="4"/>
        <v>10,24</v>
      </c>
    </row>
    <row r="339" spans="1:9" ht="19.5" hidden="1" thickBot="1" x14ac:dyDescent="0.3">
      <c r="A339" s="276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2" t="str">
        <f t="shared" si="4"/>
        <v>10,24</v>
      </c>
    </row>
    <row r="340" spans="1:9" ht="19.5" hidden="1" thickBot="1" x14ac:dyDescent="0.3">
      <c r="A340" s="277"/>
      <c r="B340" s="118" t="s">
        <v>199</v>
      </c>
      <c r="C340" s="119" t="s">
        <v>17</v>
      </c>
      <c r="D340" s="120">
        <v>4.1020000000000003</v>
      </c>
      <c r="E340" s="121" t="s">
        <v>13</v>
      </c>
      <c r="F340" s="122"/>
      <c r="G340" s="121" t="s">
        <v>205</v>
      </c>
      <c r="H340" s="123"/>
      <c r="I340" s="187" t="str">
        <f t="shared" si="4"/>
        <v>10,24</v>
      </c>
    </row>
    <row r="341" spans="1:9" ht="19.5" hidden="1" thickBot="1" x14ac:dyDescent="0.3">
      <c r="A341" s="263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261" t="s">
        <v>151</v>
      </c>
      <c r="G341" s="200" t="s">
        <v>205</v>
      </c>
      <c r="H341" s="301" t="s">
        <v>63</v>
      </c>
      <c r="I341" s="189" t="str">
        <f t="shared" si="4"/>
        <v>10,24</v>
      </c>
    </row>
    <row r="342" spans="1:9" ht="19.5" hidden="1" thickBot="1" x14ac:dyDescent="0.3">
      <c r="A342" s="264"/>
      <c r="B342" s="180" t="s">
        <v>199</v>
      </c>
      <c r="C342" s="138" t="s">
        <v>19</v>
      </c>
      <c r="D342" s="139">
        <v>1.3</v>
      </c>
      <c r="E342" s="140" t="s">
        <v>34</v>
      </c>
      <c r="F342" s="262"/>
      <c r="G342" s="201" t="s">
        <v>205</v>
      </c>
      <c r="H342" s="302"/>
      <c r="I342" s="190" t="str">
        <f t="shared" si="4"/>
        <v>10,24</v>
      </c>
    </row>
    <row r="343" spans="1:9" ht="19.5" hidden="1" thickBot="1" x14ac:dyDescent="0.3">
      <c r="A343" s="264"/>
      <c r="B343" s="96" t="s">
        <v>199</v>
      </c>
      <c r="C343" s="97" t="s">
        <v>17</v>
      </c>
      <c r="D343" s="98">
        <v>4.8</v>
      </c>
      <c r="E343" s="99" t="s">
        <v>34</v>
      </c>
      <c r="F343" s="268"/>
      <c r="G343" s="202" t="s">
        <v>205</v>
      </c>
      <c r="H343" s="302"/>
      <c r="I343" s="188" t="str">
        <f t="shared" si="4"/>
        <v>10,24</v>
      </c>
    </row>
    <row r="344" spans="1:9" ht="19.5" hidden="1" thickBot="1" x14ac:dyDescent="0.3">
      <c r="A344" s="264"/>
      <c r="B344" s="91" t="s">
        <v>199</v>
      </c>
      <c r="C344" s="92" t="s">
        <v>18</v>
      </c>
      <c r="D344" s="93">
        <v>0.18</v>
      </c>
      <c r="E344" s="94" t="s">
        <v>45</v>
      </c>
      <c r="F344" s="261" t="s">
        <v>202</v>
      </c>
      <c r="G344" s="200" t="s">
        <v>205</v>
      </c>
      <c r="H344" s="302"/>
      <c r="I344" s="189" t="str">
        <f t="shared" si="4"/>
        <v>10,24</v>
      </c>
    </row>
    <row r="345" spans="1:9" ht="19.5" hidden="1" thickBot="1" x14ac:dyDescent="0.3">
      <c r="A345" s="264"/>
      <c r="B345" s="180" t="s">
        <v>199</v>
      </c>
      <c r="C345" s="138" t="s">
        <v>19</v>
      </c>
      <c r="D345" s="139">
        <v>0.18</v>
      </c>
      <c r="E345" s="140" t="s">
        <v>45</v>
      </c>
      <c r="F345" s="262"/>
      <c r="G345" s="201" t="s">
        <v>205</v>
      </c>
      <c r="H345" s="302"/>
      <c r="I345" s="190" t="str">
        <f t="shared" si="4"/>
        <v>10,24</v>
      </c>
    </row>
    <row r="346" spans="1:9" ht="19.5" hidden="1" thickBot="1" x14ac:dyDescent="0.3">
      <c r="A346" s="269"/>
      <c r="B346" s="96" t="s">
        <v>199</v>
      </c>
      <c r="C346" s="97" t="s">
        <v>17</v>
      </c>
      <c r="D346" s="98">
        <v>0.27</v>
      </c>
      <c r="E346" s="99" t="s">
        <v>45</v>
      </c>
      <c r="F346" s="268"/>
      <c r="G346" s="202" t="s">
        <v>205</v>
      </c>
      <c r="H346" s="303"/>
      <c r="I346" s="188" t="str">
        <f t="shared" si="4"/>
        <v>10,24</v>
      </c>
    </row>
    <row r="347" spans="1:9" ht="19.5" hidden="1" thickBot="1" x14ac:dyDescent="0.3">
      <c r="A347" s="275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272" t="s">
        <v>201</v>
      </c>
      <c r="G347" s="107" t="s">
        <v>204</v>
      </c>
      <c r="H347" s="109"/>
      <c r="I347" s="191" t="str">
        <f t="shared" si="4"/>
        <v>11,24</v>
      </c>
    </row>
    <row r="348" spans="1:9" ht="19.5" hidden="1" thickBot="1" x14ac:dyDescent="0.3">
      <c r="A348" s="276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273"/>
      <c r="G348" s="114" t="s">
        <v>204</v>
      </c>
      <c r="H348" s="116"/>
      <c r="I348" s="192" t="str">
        <f t="shared" si="4"/>
        <v>11,24</v>
      </c>
    </row>
    <row r="349" spans="1:9" ht="19.5" hidden="1" thickBot="1" x14ac:dyDescent="0.3">
      <c r="A349" s="276"/>
      <c r="B349" s="111" t="s">
        <v>203</v>
      </c>
      <c r="C349" s="112" t="s">
        <v>116</v>
      </c>
      <c r="D349" s="113">
        <v>1.357</v>
      </c>
      <c r="E349" s="114" t="s">
        <v>13</v>
      </c>
      <c r="F349" s="273"/>
      <c r="G349" s="114" t="s">
        <v>204</v>
      </c>
      <c r="H349" s="116"/>
      <c r="I349" s="192" t="str">
        <f t="shared" si="4"/>
        <v>11,24</v>
      </c>
    </row>
    <row r="350" spans="1:9" ht="19.5" hidden="1" thickBot="1" x14ac:dyDescent="0.3">
      <c r="A350" s="277"/>
      <c r="B350" s="118" t="s">
        <v>203</v>
      </c>
      <c r="C350" s="119" t="s">
        <v>17</v>
      </c>
      <c r="D350" s="120">
        <v>5.3650000000000002</v>
      </c>
      <c r="E350" s="121" t="s">
        <v>13</v>
      </c>
      <c r="F350" s="274"/>
      <c r="G350" s="121" t="s">
        <v>204</v>
      </c>
      <c r="H350" s="123"/>
      <c r="I350" s="187" t="str">
        <f t="shared" si="4"/>
        <v>11,24</v>
      </c>
    </row>
    <row r="351" spans="1:9" ht="19.5" hidden="1" thickBot="1" x14ac:dyDescent="0.3">
      <c r="A351" s="263">
        <f t="shared" si="7"/>
        <v>86</v>
      </c>
      <c r="B351" s="143" t="s">
        <v>203</v>
      </c>
      <c r="C351" s="92" t="s">
        <v>18</v>
      </c>
      <c r="D351" s="93">
        <v>1.6</v>
      </c>
      <c r="E351" s="94" t="s">
        <v>34</v>
      </c>
      <c r="F351" s="135"/>
      <c r="G351" s="94" t="s">
        <v>206</v>
      </c>
      <c r="H351" s="282" t="s">
        <v>63</v>
      </c>
      <c r="I351" s="189" t="str">
        <f t="shared" si="4"/>
        <v>11,24</v>
      </c>
    </row>
    <row r="352" spans="1:9" ht="19.5" hidden="1" thickBot="1" x14ac:dyDescent="0.3">
      <c r="A352" s="264"/>
      <c r="B352" s="145" t="s">
        <v>203</v>
      </c>
      <c r="C352" s="138" t="s">
        <v>19</v>
      </c>
      <c r="D352" s="139">
        <v>1.3</v>
      </c>
      <c r="E352" s="140" t="s">
        <v>34</v>
      </c>
      <c r="F352" s="176"/>
      <c r="G352" s="140" t="s">
        <v>206</v>
      </c>
      <c r="H352" s="287"/>
      <c r="I352" s="190" t="str">
        <f t="shared" si="4"/>
        <v>11,24</v>
      </c>
    </row>
    <row r="353" spans="1:9" ht="19.5" hidden="1" thickBot="1" x14ac:dyDescent="0.3">
      <c r="A353" s="264"/>
      <c r="B353" s="145" t="s">
        <v>203</v>
      </c>
      <c r="C353" s="138" t="s">
        <v>116</v>
      </c>
      <c r="D353" s="139">
        <v>0.6</v>
      </c>
      <c r="E353" s="140" t="s">
        <v>34</v>
      </c>
      <c r="F353" s="176"/>
      <c r="G353" s="140" t="s">
        <v>206</v>
      </c>
      <c r="H353" s="287"/>
      <c r="I353" s="190" t="str">
        <f t="shared" si="4"/>
        <v>11,24</v>
      </c>
    </row>
    <row r="354" spans="1:9" ht="19.5" hidden="1" thickBot="1" x14ac:dyDescent="0.3">
      <c r="A354" s="264"/>
      <c r="B354" s="144" t="s">
        <v>203</v>
      </c>
      <c r="C354" s="97" t="s">
        <v>17</v>
      </c>
      <c r="D354" s="98">
        <v>3.5</v>
      </c>
      <c r="E354" s="99" t="s">
        <v>34</v>
      </c>
      <c r="F354" s="137"/>
      <c r="G354" s="99" t="s">
        <v>206</v>
      </c>
      <c r="H354" s="287"/>
      <c r="I354" s="188" t="str">
        <f t="shared" si="4"/>
        <v>11,24</v>
      </c>
    </row>
    <row r="355" spans="1:9" ht="19.5" hidden="1" thickBot="1" x14ac:dyDescent="0.3">
      <c r="A355" s="264"/>
      <c r="B355" s="143" t="s">
        <v>203</v>
      </c>
      <c r="C355" s="92" t="s">
        <v>18</v>
      </c>
      <c r="D355" s="93">
        <v>0.59399999999999997</v>
      </c>
      <c r="E355" s="94" t="s">
        <v>45</v>
      </c>
      <c r="F355" s="135"/>
      <c r="G355" s="94" t="s">
        <v>206</v>
      </c>
      <c r="H355" s="287"/>
      <c r="I355" s="189" t="str">
        <f t="shared" si="4"/>
        <v>11,24</v>
      </c>
    </row>
    <row r="356" spans="1:9" ht="19.5" hidden="1" thickBot="1" x14ac:dyDescent="0.3">
      <c r="A356" s="264"/>
      <c r="B356" s="145" t="s">
        <v>203</v>
      </c>
      <c r="C356" s="138" t="s">
        <v>19</v>
      </c>
      <c r="D356" s="139">
        <v>0.18</v>
      </c>
      <c r="E356" s="140" t="s">
        <v>45</v>
      </c>
      <c r="F356" s="176"/>
      <c r="G356" s="140" t="s">
        <v>206</v>
      </c>
      <c r="H356" s="287"/>
      <c r="I356" s="190" t="str">
        <f t="shared" si="4"/>
        <v>11,24</v>
      </c>
    </row>
    <row r="357" spans="1:9" ht="19.5" hidden="1" thickBot="1" x14ac:dyDescent="0.3">
      <c r="A357" s="269"/>
      <c r="B357" s="144" t="s">
        <v>203</v>
      </c>
      <c r="C357" s="97" t="s">
        <v>17</v>
      </c>
      <c r="D357" s="98">
        <v>0.57599999999999996</v>
      </c>
      <c r="E357" s="99" t="s">
        <v>45</v>
      </c>
      <c r="F357" s="137"/>
      <c r="G357" s="99" t="s">
        <v>206</v>
      </c>
      <c r="H357" s="283"/>
      <c r="I357" s="188" t="str">
        <f t="shared" si="4"/>
        <v>11,24</v>
      </c>
    </row>
    <row r="358" spans="1:9" ht="19.5" hidden="1" thickBot="1" x14ac:dyDescent="0.3">
      <c r="A358" s="275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272" t="s">
        <v>209</v>
      </c>
      <c r="G358" s="107" t="s">
        <v>208</v>
      </c>
      <c r="H358" s="109"/>
      <c r="I358" s="191" t="str">
        <f t="shared" si="4"/>
        <v>11,24</v>
      </c>
    </row>
    <row r="359" spans="1:9" ht="19.5" hidden="1" thickBot="1" x14ac:dyDescent="0.3">
      <c r="A359" s="276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273"/>
      <c r="G359" s="114" t="s">
        <v>208</v>
      </c>
      <c r="H359" s="116"/>
      <c r="I359" s="192" t="str">
        <f t="shared" si="4"/>
        <v>11,24</v>
      </c>
    </row>
    <row r="360" spans="1:9" ht="19.5" hidden="1" thickBot="1" x14ac:dyDescent="0.3">
      <c r="A360" s="276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273"/>
      <c r="G360" s="114" t="s">
        <v>208</v>
      </c>
      <c r="H360" s="116"/>
      <c r="I360" s="192" t="str">
        <f t="shared" si="4"/>
        <v>11,24</v>
      </c>
    </row>
    <row r="361" spans="1:9" ht="19.5" hidden="1" thickBot="1" x14ac:dyDescent="0.3">
      <c r="A361" s="277"/>
      <c r="B361" s="118" t="s">
        <v>207</v>
      </c>
      <c r="C361" s="119" t="s">
        <v>17</v>
      </c>
      <c r="D361" s="120">
        <v>3.0619999999999998</v>
      </c>
      <c r="E361" s="121" t="s">
        <v>13</v>
      </c>
      <c r="F361" s="274"/>
      <c r="G361" s="121" t="s">
        <v>208</v>
      </c>
      <c r="H361" s="123"/>
      <c r="I361" s="187" t="str">
        <f t="shared" si="4"/>
        <v>11,24</v>
      </c>
    </row>
    <row r="362" spans="1:9" ht="19.5" hidden="1" thickBot="1" x14ac:dyDescent="0.3">
      <c r="A362" s="263">
        <f>MAX(A361,A360,A359,A358,A357,A356,A355,A354,A353,A352,A351,A350,A349,A348)+1</f>
        <v>88</v>
      </c>
      <c r="B362" s="204" t="s">
        <v>207</v>
      </c>
      <c r="C362" s="92" t="s">
        <v>18</v>
      </c>
      <c r="D362" s="93">
        <v>3.0049999999999999</v>
      </c>
      <c r="E362" s="94" t="s">
        <v>13</v>
      </c>
      <c r="F362" s="261" t="s">
        <v>68</v>
      </c>
      <c r="G362" s="94" t="s">
        <v>210</v>
      </c>
      <c r="H362" s="136"/>
      <c r="I362" s="189" t="str">
        <f t="shared" si="4"/>
        <v>11,24</v>
      </c>
    </row>
    <row r="363" spans="1:9" ht="19.5" hidden="1" thickBot="1" x14ac:dyDescent="0.3">
      <c r="A363" s="264"/>
      <c r="B363" s="156" t="s">
        <v>207</v>
      </c>
      <c r="C363" s="203" t="s">
        <v>19</v>
      </c>
      <c r="D363" s="139">
        <v>1.796</v>
      </c>
      <c r="E363" s="140" t="s">
        <v>13</v>
      </c>
      <c r="F363" s="262"/>
      <c r="G363" s="140" t="s">
        <v>210</v>
      </c>
      <c r="H363" s="141"/>
      <c r="I363" s="190" t="str">
        <f t="shared" si="4"/>
        <v>11,24</v>
      </c>
    </row>
    <row r="364" spans="1:9" ht="19.5" hidden="1" thickBot="1" x14ac:dyDescent="0.3">
      <c r="A364" s="264"/>
      <c r="B364" s="158" t="s">
        <v>207</v>
      </c>
      <c r="C364" s="205" t="s">
        <v>17</v>
      </c>
      <c r="D364" s="98">
        <v>1.623</v>
      </c>
      <c r="E364" s="99" t="s">
        <v>13</v>
      </c>
      <c r="F364" s="268"/>
      <c r="G364" s="99" t="s">
        <v>210</v>
      </c>
      <c r="H364" s="133"/>
      <c r="I364" s="188" t="str">
        <f t="shared" si="4"/>
        <v>11,24</v>
      </c>
    </row>
    <row r="365" spans="1:9" ht="19.5" hidden="1" thickBot="1" x14ac:dyDescent="0.3">
      <c r="A365" s="264"/>
      <c r="B365" s="180" t="s">
        <v>207</v>
      </c>
      <c r="C365" s="138" t="s">
        <v>18</v>
      </c>
      <c r="D365" s="139">
        <f>1+0.05</f>
        <v>1.05</v>
      </c>
      <c r="E365" s="140" t="s">
        <v>34</v>
      </c>
      <c r="F365" s="261" t="s">
        <v>211</v>
      </c>
      <c r="G365" s="140" t="s">
        <v>210</v>
      </c>
      <c r="H365" s="141"/>
      <c r="I365" s="190" t="str">
        <f t="shared" si="4"/>
        <v>11,24</v>
      </c>
    </row>
    <row r="366" spans="1:9" ht="19.5" hidden="1" thickBot="1" x14ac:dyDescent="0.3">
      <c r="A366" s="264"/>
      <c r="B366" s="180" t="s">
        <v>207</v>
      </c>
      <c r="C366" s="138" t="s">
        <v>19</v>
      </c>
      <c r="D366" s="139">
        <f>1.4+0.13</f>
        <v>1.5299999999999998</v>
      </c>
      <c r="E366" s="140" t="s">
        <v>34</v>
      </c>
      <c r="F366" s="262"/>
      <c r="G366" s="140" t="s">
        <v>210</v>
      </c>
      <c r="H366" s="141"/>
      <c r="I366" s="190" t="str">
        <f t="shared" si="4"/>
        <v>11,24</v>
      </c>
    </row>
    <row r="367" spans="1:9" ht="19.5" hidden="1" thickBot="1" x14ac:dyDescent="0.3">
      <c r="A367" s="264"/>
      <c r="B367" s="180" t="s">
        <v>207</v>
      </c>
      <c r="C367" s="138" t="s">
        <v>116</v>
      </c>
      <c r="D367" s="139">
        <f>0.7+0.07</f>
        <v>0.77</v>
      </c>
      <c r="E367" s="140" t="s">
        <v>34</v>
      </c>
      <c r="F367" s="262"/>
      <c r="G367" s="140" t="s">
        <v>210</v>
      </c>
      <c r="H367" s="141"/>
      <c r="I367" s="190" t="str">
        <f t="shared" si="4"/>
        <v>11,24</v>
      </c>
    </row>
    <row r="368" spans="1:9" ht="19.5" hidden="1" thickBot="1" x14ac:dyDescent="0.3">
      <c r="A368" s="264"/>
      <c r="B368" s="180" t="s">
        <v>207</v>
      </c>
      <c r="C368" s="138" t="s">
        <v>17</v>
      </c>
      <c r="D368" s="139">
        <f>1.4+0.45</f>
        <v>1.8499999999999999</v>
      </c>
      <c r="E368" s="140" t="s">
        <v>34</v>
      </c>
      <c r="F368" s="262"/>
      <c r="G368" s="140" t="s">
        <v>210</v>
      </c>
      <c r="H368" s="141"/>
      <c r="I368" s="190" t="str">
        <f t="shared" si="4"/>
        <v>11,24</v>
      </c>
    </row>
    <row r="369" spans="1:9" ht="19.5" hidden="1" thickBot="1" x14ac:dyDescent="0.3">
      <c r="A369" s="264"/>
      <c r="B369" s="180" t="s">
        <v>207</v>
      </c>
      <c r="C369" s="138" t="s">
        <v>18</v>
      </c>
      <c r="D369" s="139">
        <v>0.30599999999999999</v>
      </c>
      <c r="E369" s="140" t="s">
        <v>45</v>
      </c>
      <c r="F369" s="262"/>
      <c r="G369" s="140" t="s">
        <v>210</v>
      </c>
      <c r="H369" s="141"/>
      <c r="I369" s="190" t="str">
        <f t="shared" si="4"/>
        <v>11,24</v>
      </c>
    </row>
    <row r="370" spans="1:9" ht="19.5" hidden="1" thickBot="1" x14ac:dyDescent="0.3">
      <c r="A370" s="264"/>
      <c r="B370" s="180" t="s">
        <v>207</v>
      </c>
      <c r="C370" s="138" t="s">
        <v>19</v>
      </c>
      <c r="D370" s="139">
        <v>5.3999999999999999E-2</v>
      </c>
      <c r="E370" s="140" t="s">
        <v>45</v>
      </c>
      <c r="F370" s="262"/>
      <c r="G370" s="140" t="s">
        <v>210</v>
      </c>
      <c r="H370" s="141"/>
      <c r="I370" s="190" t="str">
        <f t="shared" si="4"/>
        <v>11,24</v>
      </c>
    </row>
    <row r="371" spans="1:9" ht="19.5" hidden="1" thickBot="1" x14ac:dyDescent="0.3">
      <c r="A371" s="269"/>
      <c r="B371" s="96" t="s">
        <v>207</v>
      </c>
      <c r="C371" s="97" t="s">
        <v>17</v>
      </c>
      <c r="D371" s="98">
        <v>2.214</v>
      </c>
      <c r="E371" s="99" t="s">
        <v>45</v>
      </c>
      <c r="F371" s="268"/>
      <c r="G371" s="99" t="s">
        <v>210</v>
      </c>
      <c r="H371" s="133"/>
      <c r="I371" s="188" t="str">
        <f t="shared" si="4"/>
        <v>11,24</v>
      </c>
    </row>
    <row r="372" spans="1:9" ht="19.5" hidden="1" thickBot="1" x14ac:dyDescent="0.3">
      <c r="A372" s="275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272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276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273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277"/>
      <c r="B374" s="118" t="s">
        <v>212</v>
      </c>
      <c r="C374" s="119" t="s">
        <v>17</v>
      </c>
      <c r="D374" s="120">
        <v>9.2210000000000001</v>
      </c>
      <c r="E374" s="121" t="s">
        <v>13</v>
      </c>
      <c r="F374" s="274"/>
      <c r="G374" s="121" t="s">
        <v>213</v>
      </c>
      <c r="H374" s="123"/>
      <c r="I374" s="123" t="str">
        <f t="shared" si="4"/>
        <v>11,24</v>
      </c>
    </row>
    <row r="375" spans="1:9" ht="19.5" hidden="1" thickBot="1" x14ac:dyDescent="0.3">
      <c r="A375" s="264">
        <f t="shared" ref="A375:A393" si="8">MAX(A374,A373,A372,A371,A370,A369,A368,A367,A366,A365,A364,A363,A362,A361)+1</f>
        <v>90</v>
      </c>
      <c r="B375" s="180" t="s">
        <v>212</v>
      </c>
      <c r="C375" s="138" t="s">
        <v>18</v>
      </c>
      <c r="D375" s="139">
        <v>0.73099999999999998</v>
      </c>
      <c r="E375" s="140" t="s">
        <v>13</v>
      </c>
      <c r="F375" s="261" t="s">
        <v>108</v>
      </c>
      <c r="G375" s="140" t="s">
        <v>215</v>
      </c>
      <c r="H375" s="141"/>
      <c r="I375" s="141" t="str">
        <f t="shared" si="4"/>
        <v>11,24</v>
      </c>
    </row>
    <row r="376" spans="1:9" ht="19.5" hidden="1" thickBot="1" x14ac:dyDescent="0.3">
      <c r="A376" s="264"/>
      <c r="B376" s="180" t="s">
        <v>212</v>
      </c>
      <c r="C376" s="138" t="s">
        <v>19</v>
      </c>
      <c r="D376" s="139">
        <v>2.2890000000000001</v>
      </c>
      <c r="E376" s="140" t="s">
        <v>13</v>
      </c>
      <c r="F376" s="262"/>
      <c r="G376" s="140" t="s">
        <v>215</v>
      </c>
      <c r="H376" s="141"/>
      <c r="I376" s="141" t="str">
        <f t="shared" si="4"/>
        <v>11,24</v>
      </c>
    </row>
    <row r="377" spans="1:9" ht="19.5" hidden="1" thickBot="1" x14ac:dyDescent="0.3">
      <c r="A377" s="264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268"/>
      <c r="G377" s="99" t="s">
        <v>215</v>
      </c>
      <c r="H377" s="133"/>
      <c r="I377" s="133" t="str">
        <f t="shared" si="4"/>
        <v>11,24</v>
      </c>
    </row>
    <row r="378" spans="1:9" ht="19.5" hidden="1" thickBot="1" x14ac:dyDescent="0.3">
      <c r="A378" s="264"/>
      <c r="B378" s="180" t="s">
        <v>212</v>
      </c>
      <c r="C378" s="138" t="s">
        <v>18</v>
      </c>
      <c r="D378" s="139">
        <v>0.5</v>
      </c>
      <c r="E378" s="140" t="s">
        <v>34</v>
      </c>
      <c r="F378" s="261" t="s">
        <v>216</v>
      </c>
      <c r="G378" s="140" t="s">
        <v>215</v>
      </c>
      <c r="H378" s="141"/>
      <c r="I378" s="141" t="str">
        <f t="shared" si="4"/>
        <v>11,24</v>
      </c>
    </row>
    <row r="379" spans="1:9" ht="19.5" hidden="1" thickBot="1" x14ac:dyDescent="0.3">
      <c r="A379" s="264"/>
      <c r="B379" s="180" t="s">
        <v>212</v>
      </c>
      <c r="C379" s="138" t="s">
        <v>19</v>
      </c>
      <c r="D379" s="139">
        <v>0.2</v>
      </c>
      <c r="E379" s="140" t="s">
        <v>34</v>
      </c>
      <c r="F379" s="262"/>
      <c r="G379" s="140" t="s">
        <v>215</v>
      </c>
      <c r="H379" s="141"/>
      <c r="I379" s="141" t="str">
        <f t="shared" si="4"/>
        <v>11,24</v>
      </c>
    </row>
    <row r="380" spans="1:9" ht="19.5" hidden="1" thickBot="1" x14ac:dyDescent="0.3">
      <c r="A380" s="264"/>
      <c r="B380" s="180" t="s">
        <v>212</v>
      </c>
      <c r="C380" s="138" t="s">
        <v>116</v>
      </c>
      <c r="D380" s="139">
        <v>0.7</v>
      </c>
      <c r="E380" s="140" t="s">
        <v>34</v>
      </c>
      <c r="F380" s="262"/>
      <c r="G380" s="140" t="s">
        <v>215</v>
      </c>
      <c r="H380" s="141"/>
      <c r="I380" s="141" t="str">
        <f t="shared" si="4"/>
        <v>11,24</v>
      </c>
    </row>
    <row r="381" spans="1:9" ht="19.5" hidden="1" thickBot="1" x14ac:dyDescent="0.3">
      <c r="A381" s="264"/>
      <c r="B381" s="180" t="s">
        <v>212</v>
      </c>
      <c r="C381" s="138" t="s">
        <v>17</v>
      </c>
      <c r="D381" s="139">
        <v>2</v>
      </c>
      <c r="E381" s="140" t="s">
        <v>34</v>
      </c>
      <c r="F381" s="262"/>
      <c r="G381" s="140" t="s">
        <v>215</v>
      </c>
      <c r="H381" s="141"/>
      <c r="I381" s="141" t="str">
        <f t="shared" si="4"/>
        <v>11,24</v>
      </c>
    </row>
    <row r="382" spans="1:9" ht="19.5" hidden="1" thickBot="1" x14ac:dyDescent="0.3">
      <c r="A382" s="264"/>
      <c r="B382" s="180" t="s">
        <v>212</v>
      </c>
      <c r="C382" s="138" t="s">
        <v>18</v>
      </c>
      <c r="D382" s="139">
        <v>1.278</v>
      </c>
      <c r="E382" s="140" t="s">
        <v>45</v>
      </c>
      <c r="F382" s="262"/>
      <c r="G382" s="140" t="s">
        <v>215</v>
      </c>
      <c r="H382" s="141"/>
      <c r="I382" s="141" t="str">
        <f t="shared" si="4"/>
        <v>11,24</v>
      </c>
    </row>
    <row r="383" spans="1:9" ht="19.5" hidden="1" thickBot="1" x14ac:dyDescent="0.3">
      <c r="A383" s="264"/>
      <c r="B383" s="180" t="s">
        <v>212</v>
      </c>
      <c r="C383" s="138" t="s">
        <v>19</v>
      </c>
      <c r="D383" s="139">
        <v>0.30599999999999999</v>
      </c>
      <c r="E383" s="140" t="s">
        <v>45</v>
      </c>
      <c r="F383" s="262"/>
      <c r="G383" s="140" t="s">
        <v>215</v>
      </c>
      <c r="H383" s="141"/>
      <c r="I383" s="141" t="str">
        <f t="shared" si="4"/>
        <v>11,24</v>
      </c>
    </row>
    <row r="384" spans="1:9" ht="19.5" hidden="1" thickBot="1" x14ac:dyDescent="0.3">
      <c r="A384" s="264"/>
      <c r="B384" s="146" t="s">
        <v>212</v>
      </c>
      <c r="C384" s="147" t="s">
        <v>17</v>
      </c>
      <c r="D384" s="148">
        <v>1.3859999999999999</v>
      </c>
      <c r="E384" s="149" t="s">
        <v>45</v>
      </c>
      <c r="F384" s="262"/>
      <c r="G384" s="149" t="s">
        <v>215</v>
      </c>
      <c r="H384" s="150"/>
      <c r="I384" s="150" t="str">
        <f t="shared" si="4"/>
        <v>11,24</v>
      </c>
    </row>
    <row r="385" spans="1:9" ht="19.5" hidden="1" thickBot="1" x14ac:dyDescent="0.3">
      <c r="A385" s="275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272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276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273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276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273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277"/>
      <c r="B388" s="118" t="s">
        <v>217</v>
      </c>
      <c r="C388" s="119" t="s">
        <v>17</v>
      </c>
      <c r="D388" s="120">
        <v>3.1</v>
      </c>
      <c r="E388" s="121" t="s">
        <v>13</v>
      </c>
      <c r="F388" s="274"/>
      <c r="G388" s="121" t="s">
        <v>218</v>
      </c>
      <c r="H388" s="123"/>
      <c r="I388" s="123" t="str">
        <f t="shared" si="4"/>
        <v>11,24</v>
      </c>
    </row>
    <row r="389" spans="1:9" ht="19.5" hidden="1" thickBot="1" x14ac:dyDescent="0.3">
      <c r="A389" s="263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5"/>
      <c r="G389" s="94" t="s">
        <v>220</v>
      </c>
      <c r="H389" s="136"/>
      <c r="I389" s="136" t="str">
        <f t="shared" si="4"/>
        <v>11,24</v>
      </c>
    </row>
    <row r="390" spans="1:9" ht="19.5" hidden="1" thickBot="1" x14ac:dyDescent="0.3">
      <c r="A390" s="264"/>
      <c r="B390" s="180" t="s">
        <v>217</v>
      </c>
      <c r="C390" s="138" t="s">
        <v>19</v>
      </c>
      <c r="D390" s="139">
        <v>4.3049999999999997</v>
      </c>
      <c r="E390" s="140" t="s">
        <v>13</v>
      </c>
      <c r="F390" s="176"/>
      <c r="G390" s="140" t="s">
        <v>220</v>
      </c>
      <c r="H390" s="141"/>
      <c r="I390" s="141" t="str">
        <f t="shared" si="4"/>
        <v>11,24</v>
      </c>
    </row>
    <row r="391" spans="1:9" ht="19.5" hidden="1" thickBot="1" x14ac:dyDescent="0.3">
      <c r="A391" s="264"/>
      <c r="B391" s="180" t="s">
        <v>217</v>
      </c>
      <c r="C391" s="138" t="s">
        <v>116</v>
      </c>
      <c r="D391" s="139">
        <v>1.895</v>
      </c>
      <c r="E391" s="140" t="s">
        <v>13</v>
      </c>
      <c r="F391" s="176"/>
      <c r="G391" s="140" t="s">
        <v>220</v>
      </c>
      <c r="H391" s="141"/>
      <c r="I391" s="141" t="str">
        <f t="shared" si="4"/>
        <v>11,24</v>
      </c>
    </row>
    <row r="392" spans="1:9" ht="19.5" hidden="1" thickBot="1" x14ac:dyDescent="0.3">
      <c r="A392" s="269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7"/>
      <c r="G392" s="99" t="s">
        <v>220</v>
      </c>
      <c r="H392" s="133"/>
      <c r="I392" s="133" t="str">
        <f t="shared" si="4"/>
        <v>11,24</v>
      </c>
    </row>
    <row r="393" spans="1:9" ht="19.5" hidden="1" thickBot="1" x14ac:dyDescent="0.3">
      <c r="A393" s="275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272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276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273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276"/>
      <c r="B395" s="118" t="s">
        <v>217</v>
      </c>
      <c r="C395" s="119" t="s">
        <v>17</v>
      </c>
      <c r="D395" s="120">
        <v>3.13</v>
      </c>
      <c r="E395" s="121" t="s">
        <v>13</v>
      </c>
      <c r="F395" s="274"/>
      <c r="G395" s="121" t="s">
        <v>220</v>
      </c>
      <c r="H395" s="123"/>
      <c r="I395" s="123" t="str">
        <f t="shared" si="4"/>
        <v>11,24</v>
      </c>
    </row>
    <row r="396" spans="1:9" ht="19.5" hidden="1" thickBot="1" x14ac:dyDescent="0.3">
      <c r="A396" s="276"/>
      <c r="B396" s="111" t="s">
        <v>217</v>
      </c>
      <c r="C396" s="112" t="s">
        <v>18</v>
      </c>
      <c r="D396" s="113">
        <v>0.7</v>
      </c>
      <c r="E396" s="114" t="s">
        <v>34</v>
      </c>
      <c r="F396" s="272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276"/>
      <c r="B397" s="111" t="s">
        <v>217</v>
      </c>
      <c r="C397" s="112" t="s">
        <v>19</v>
      </c>
      <c r="D397" s="113">
        <v>0.25</v>
      </c>
      <c r="E397" s="114" t="s">
        <v>34</v>
      </c>
      <c r="F397" s="273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276"/>
      <c r="B398" s="111" t="s">
        <v>217</v>
      </c>
      <c r="C398" s="112" t="s">
        <v>17</v>
      </c>
      <c r="D398" s="113">
        <v>1.5</v>
      </c>
      <c r="E398" s="114" t="s">
        <v>34</v>
      </c>
      <c r="F398" s="273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276"/>
      <c r="B399" s="207" t="s">
        <v>220</v>
      </c>
      <c r="C399" s="112" t="s">
        <v>116</v>
      </c>
      <c r="D399" s="113">
        <v>0.7</v>
      </c>
      <c r="E399" s="114" t="s">
        <v>34</v>
      </c>
      <c r="F399" s="273"/>
      <c r="G399" s="114" t="s">
        <v>220</v>
      </c>
      <c r="H399" s="208" t="s">
        <v>222</v>
      </c>
      <c r="I399" s="195" t="str">
        <f t="shared" si="4"/>
        <v>11,24</v>
      </c>
    </row>
    <row r="400" spans="1:9" ht="19.5" hidden="1" thickBot="1" x14ac:dyDescent="0.3">
      <c r="A400" s="276"/>
      <c r="B400" s="111" t="s">
        <v>217</v>
      </c>
      <c r="C400" s="112" t="s">
        <v>18</v>
      </c>
      <c r="D400" s="113">
        <v>0.216</v>
      </c>
      <c r="E400" s="114" t="s">
        <v>45</v>
      </c>
      <c r="F400" s="273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277"/>
      <c r="B401" s="118" t="s">
        <v>217</v>
      </c>
      <c r="C401" s="119" t="s">
        <v>19</v>
      </c>
      <c r="D401" s="120">
        <v>0.19800000000000001</v>
      </c>
      <c r="E401" s="121" t="s">
        <v>45</v>
      </c>
      <c r="F401" s="274"/>
      <c r="G401" s="121" t="s">
        <v>220</v>
      </c>
      <c r="H401" s="123"/>
      <c r="I401" s="123" t="str">
        <f t="shared" si="4"/>
        <v>11,24</v>
      </c>
    </row>
    <row r="402" spans="1:9" ht="19.5" hidden="1" thickBot="1" x14ac:dyDescent="0.3">
      <c r="A402" s="263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261" t="s">
        <v>225</v>
      </c>
      <c r="G402" s="94" t="s">
        <v>224</v>
      </c>
      <c r="H402" s="136"/>
      <c r="I402" s="136" t="str">
        <f t="shared" si="4"/>
        <v>11,24</v>
      </c>
    </row>
    <row r="403" spans="1:9" ht="19.5" hidden="1" thickBot="1" x14ac:dyDescent="0.3">
      <c r="A403" s="264"/>
      <c r="B403" s="180" t="s">
        <v>223</v>
      </c>
      <c r="C403" s="138" t="s">
        <v>19</v>
      </c>
      <c r="D403" s="139">
        <v>5.7489999999999997</v>
      </c>
      <c r="E403" s="140" t="s">
        <v>13</v>
      </c>
      <c r="F403" s="262"/>
      <c r="G403" s="140" t="s">
        <v>224</v>
      </c>
      <c r="H403" s="141"/>
      <c r="I403" s="141" t="str">
        <f t="shared" si="4"/>
        <v>11,24</v>
      </c>
    </row>
    <row r="404" spans="1:9" ht="19.5" hidden="1" thickBot="1" x14ac:dyDescent="0.3">
      <c r="A404" s="264"/>
      <c r="B404" s="180" t="s">
        <v>223</v>
      </c>
      <c r="C404" s="138" t="s">
        <v>116</v>
      </c>
      <c r="D404" s="139">
        <v>0.46899999999999997</v>
      </c>
      <c r="E404" s="140" t="s">
        <v>13</v>
      </c>
      <c r="F404" s="262"/>
      <c r="G404" s="140" t="s">
        <v>224</v>
      </c>
      <c r="H404" s="141"/>
      <c r="I404" s="141" t="str">
        <f t="shared" si="4"/>
        <v>11,24</v>
      </c>
    </row>
    <row r="405" spans="1:9" ht="19.5" hidden="1" thickBot="1" x14ac:dyDescent="0.3">
      <c r="A405" s="269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268"/>
      <c r="G405" s="99" t="s">
        <v>224</v>
      </c>
      <c r="H405" s="133"/>
      <c r="I405" s="133" t="str">
        <f t="shared" si="4"/>
        <v>11,24</v>
      </c>
    </row>
    <row r="406" spans="1:9" ht="19.5" hidden="1" thickBot="1" x14ac:dyDescent="0.3">
      <c r="A406" s="276">
        <f t="shared" ref="A406:A469" si="9">MAX(A405,A404,A403,A402,A401,A400,A399,A398,A397,A396,A395,A394,A393,A392)+1</f>
        <v>95</v>
      </c>
      <c r="B406" s="130" t="s">
        <v>223</v>
      </c>
      <c r="C406" s="105" t="s">
        <v>18</v>
      </c>
      <c r="D406" s="106">
        <v>1.4279999999999999</v>
      </c>
      <c r="E406" s="107" t="s">
        <v>13</v>
      </c>
      <c r="F406" s="272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276"/>
      <c r="B407" s="131" t="s">
        <v>223</v>
      </c>
      <c r="C407" s="112" t="s">
        <v>19</v>
      </c>
      <c r="D407" s="113">
        <v>3.2</v>
      </c>
      <c r="E407" s="114" t="s">
        <v>13</v>
      </c>
      <c r="F407" s="273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276"/>
      <c r="B408" s="132" t="s">
        <v>223</v>
      </c>
      <c r="C408" s="119" t="s">
        <v>17</v>
      </c>
      <c r="D408" s="120">
        <v>2.9209999999999998</v>
      </c>
      <c r="E408" s="121" t="s">
        <v>13</v>
      </c>
      <c r="F408" s="274"/>
      <c r="G408" s="121" t="s">
        <v>226</v>
      </c>
      <c r="H408" s="123"/>
      <c r="I408" s="123" t="str">
        <f t="shared" si="4"/>
        <v>12,24</v>
      </c>
    </row>
    <row r="409" spans="1:9" ht="19.5" hidden="1" thickBot="1" x14ac:dyDescent="0.3">
      <c r="A409" s="276"/>
      <c r="B409" s="130" t="s">
        <v>223</v>
      </c>
      <c r="C409" s="105" t="s">
        <v>18</v>
      </c>
      <c r="D409" s="106">
        <v>2.34</v>
      </c>
      <c r="E409" s="107" t="s">
        <v>34</v>
      </c>
      <c r="F409" s="272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276"/>
      <c r="B410" s="131" t="s">
        <v>223</v>
      </c>
      <c r="C410" s="112" t="s">
        <v>19</v>
      </c>
      <c r="D410" s="113">
        <v>0.62</v>
      </c>
      <c r="E410" s="114" t="s">
        <v>34</v>
      </c>
      <c r="F410" s="273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276"/>
      <c r="B411" s="131" t="s">
        <v>223</v>
      </c>
      <c r="C411" s="112" t="s">
        <v>17</v>
      </c>
      <c r="D411" s="113">
        <v>1.46</v>
      </c>
      <c r="E411" s="114" t="s">
        <v>34</v>
      </c>
      <c r="F411" s="273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276"/>
      <c r="B412" s="131" t="s">
        <v>223</v>
      </c>
      <c r="C412" s="112" t="s">
        <v>186</v>
      </c>
      <c r="D412" s="113">
        <v>1.6</v>
      </c>
      <c r="E412" s="114" t="s">
        <v>34</v>
      </c>
      <c r="F412" s="273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276"/>
      <c r="B413" s="131" t="s">
        <v>223</v>
      </c>
      <c r="C413" s="112" t="s">
        <v>18</v>
      </c>
      <c r="D413" s="113">
        <v>0.28799999999999998</v>
      </c>
      <c r="E413" s="114" t="s">
        <v>45</v>
      </c>
      <c r="F413" s="273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276"/>
      <c r="B414" s="131" t="s">
        <v>223</v>
      </c>
      <c r="C414" s="112" t="s">
        <v>19</v>
      </c>
      <c r="D414" s="113">
        <v>0.09</v>
      </c>
      <c r="E414" s="114" t="s">
        <v>45</v>
      </c>
      <c r="F414" s="273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277"/>
      <c r="B415" s="132" t="s">
        <v>223</v>
      </c>
      <c r="C415" s="119" t="s">
        <v>17</v>
      </c>
      <c r="D415" s="120">
        <v>0.72</v>
      </c>
      <c r="E415" s="121" t="s">
        <v>45</v>
      </c>
      <c r="F415" s="274"/>
      <c r="G415" s="121" t="s">
        <v>226</v>
      </c>
      <c r="H415" s="123"/>
      <c r="I415" s="123" t="str">
        <f t="shared" si="4"/>
        <v>12,24</v>
      </c>
    </row>
    <row r="416" spans="1:9" ht="19.5" hidden="1" thickBot="1" x14ac:dyDescent="0.3">
      <c r="A416" s="263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261" t="s">
        <v>230</v>
      </c>
      <c r="G416" s="94" t="s">
        <v>229</v>
      </c>
      <c r="H416" s="136"/>
      <c r="I416" s="136" t="str">
        <f t="shared" si="4"/>
        <v>12,24</v>
      </c>
    </row>
    <row r="417" spans="1:9" ht="19.5" hidden="1" thickBot="1" x14ac:dyDescent="0.3">
      <c r="A417" s="264"/>
      <c r="B417" s="180" t="s">
        <v>228</v>
      </c>
      <c r="C417" s="138" t="s">
        <v>19</v>
      </c>
      <c r="D417" s="139">
        <v>5.1020000000000003</v>
      </c>
      <c r="E417" s="140" t="s">
        <v>13</v>
      </c>
      <c r="F417" s="262"/>
      <c r="G417" s="140" t="s">
        <v>229</v>
      </c>
      <c r="H417" s="141"/>
      <c r="I417" s="141" t="str">
        <f t="shared" si="4"/>
        <v>12,24</v>
      </c>
    </row>
    <row r="418" spans="1:9" ht="19.5" hidden="1" thickBot="1" x14ac:dyDescent="0.3">
      <c r="A418" s="269"/>
      <c r="B418" s="96" t="s">
        <v>228</v>
      </c>
      <c r="C418" s="97" t="s">
        <v>17</v>
      </c>
      <c r="D418" s="98">
        <v>6.47</v>
      </c>
      <c r="E418" s="99" t="s">
        <v>13</v>
      </c>
      <c r="F418" s="268"/>
      <c r="G418" s="99" t="s">
        <v>229</v>
      </c>
      <c r="H418" s="133"/>
      <c r="I418" s="133" t="str">
        <f t="shared" si="4"/>
        <v>12,24</v>
      </c>
    </row>
    <row r="419" spans="1:9" ht="19.5" hidden="1" thickBot="1" x14ac:dyDescent="0.3">
      <c r="A419" s="275">
        <f t="shared" si="9"/>
        <v>97</v>
      </c>
      <c r="B419" s="130" t="s">
        <v>228</v>
      </c>
      <c r="C419" s="105" t="s">
        <v>18</v>
      </c>
      <c r="D419" s="106">
        <v>1.1819999999999999</v>
      </c>
      <c r="E419" s="107" t="s">
        <v>13</v>
      </c>
      <c r="F419" s="272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276"/>
      <c r="B420" s="131" t="s">
        <v>228</v>
      </c>
      <c r="C420" s="112" t="s">
        <v>19</v>
      </c>
      <c r="D420" s="113">
        <v>2.9630000000000001</v>
      </c>
      <c r="E420" s="114" t="s">
        <v>13</v>
      </c>
      <c r="F420" s="273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276"/>
      <c r="B421" s="132" t="s">
        <v>228</v>
      </c>
      <c r="C421" s="119" t="s">
        <v>17</v>
      </c>
      <c r="D421" s="120">
        <v>3.7589999999999999</v>
      </c>
      <c r="E421" s="121" t="s">
        <v>13</v>
      </c>
      <c r="F421" s="274"/>
      <c r="G421" s="121" t="s">
        <v>231</v>
      </c>
      <c r="H421" s="123"/>
      <c r="I421" s="123" t="str">
        <f t="shared" si="4"/>
        <v>12,24</v>
      </c>
    </row>
    <row r="422" spans="1:9" ht="19.5" hidden="1" thickBot="1" x14ac:dyDescent="0.3">
      <c r="A422" s="276"/>
      <c r="B422" s="111" t="s">
        <v>228</v>
      </c>
      <c r="C422" s="112" t="s">
        <v>18</v>
      </c>
      <c r="D422" s="113">
        <v>1.3</v>
      </c>
      <c r="E422" s="114" t="s">
        <v>34</v>
      </c>
      <c r="F422" s="272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276"/>
      <c r="B423" s="111" t="s">
        <v>228</v>
      </c>
      <c r="C423" s="112" t="s">
        <v>19</v>
      </c>
      <c r="D423" s="113">
        <v>0.4</v>
      </c>
      <c r="E423" s="114" t="s">
        <v>34</v>
      </c>
      <c r="F423" s="273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276"/>
      <c r="B424" s="111" t="s">
        <v>228</v>
      </c>
      <c r="C424" s="112" t="s">
        <v>116</v>
      </c>
      <c r="D424" s="113">
        <v>1</v>
      </c>
      <c r="E424" s="114" t="s">
        <v>34</v>
      </c>
      <c r="F424" s="273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276"/>
      <c r="B425" s="111" t="s">
        <v>228</v>
      </c>
      <c r="C425" s="112" t="s">
        <v>17</v>
      </c>
      <c r="D425" s="113">
        <v>3.1</v>
      </c>
      <c r="E425" s="114" t="s">
        <v>34</v>
      </c>
      <c r="F425" s="273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276"/>
      <c r="B426" s="111" t="s">
        <v>228</v>
      </c>
      <c r="C426" s="112" t="s">
        <v>18</v>
      </c>
      <c r="D426" s="113">
        <v>0.45</v>
      </c>
      <c r="E426" s="114" t="s">
        <v>45</v>
      </c>
      <c r="F426" s="273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276"/>
      <c r="B427" s="111" t="s">
        <v>228</v>
      </c>
      <c r="C427" s="112" t="s">
        <v>19</v>
      </c>
      <c r="D427" s="113">
        <v>0.05</v>
      </c>
      <c r="E427" s="114" t="s">
        <v>45</v>
      </c>
      <c r="F427" s="273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277"/>
      <c r="B428" s="118" t="s">
        <v>228</v>
      </c>
      <c r="C428" s="119" t="s">
        <v>17</v>
      </c>
      <c r="D428" s="120">
        <v>1.1339999999999999</v>
      </c>
      <c r="E428" s="121" t="s">
        <v>45</v>
      </c>
      <c r="F428" s="274"/>
      <c r="G428" s="121" t="s">
        <v>231</v>
      </c>
      <c r="H428" s="123"/>
      <c r="I428" s="123" t="str">
        <f t="shared" si="4"/>
        <v>12,24</v>
      </c>
    </row>
    <row r="429" spans="1:9" ht="19.5" hidden="1" thickBot="1" x14ac:dyDescent="0.3">
      <c r="A429" s="263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261" t="s">
        <v>235</v>
      </c>
      <c r="G429" s="94" t="s">
        <v>234</v>
      </c>
      <c r="H429" s="136"/>
      <c r="I429" s="136" t="str">
        <f t="shared" si="4"/>
        <v>12,24</v>
      </c>
    </row>
    <row r="430" spans="1:9" ht="19.5" hidden="1" thickBot="1" x14ac:dyDescent="0.3">
      <c r="A430" s="264"/>
      <c r="B430" s="180" t="s">
        <v>233</v>
      </c>
      <c r="C430" s="138" t="s">
        <v>19</v>
      </c>
      <c r="D430" s="139">
        <v>3.7490000000000001</v>
      </c>
      <c r="E430" s="140" t="s">
        <v>13</v>
      </c>
      <c r="F430" s="262"/>
      <c r="G430" s="140" t="s">
        <v>234</v>
      </c>
      <c r="H430" s="141"/>
      <c r="I430" s="141" t="str">
        <f t="shared" si="4"/>
        <v>12,24</v>
      </c>
    </row>
    <row r="431" spans="1:9" ht="19.5" hidden="1" thickBot="1" x14ac:dyDescent="0.3">
      <c r="A431" s="264"/>
      <c r="B431" s="180" t="s">
        <v>233</v>
      </c>
      <c r="C431" s="138" t="s">
        <v>116</v>
      </c>
      <c r="D431" s="139">
        <v>0.44</v>
      </c>
      <c r="E431" s="140" t="s">
        <v>13</v>
      </c>
      <c r="F431" s="262"/>
      <c r="G431" s="140" t="s">
        <v>234</v>
      </c>
      <c r="H431" s="141"/>
      <c r="I431" s="141" t="str">
        <f t="shared" si="4"/>
        <v>12,24</v>
      </c>
    </row>
    <row r="432" spans="1:9" ht="19.5" hidden="1" thickBot="1" x14ac:dyDescent="0.3">
      <c r="A432" s="269"/>
      <c r="B432" s="96" t="s">
        <v>233</v>
      </c>
      <c r="C432" s="97" t="s">
        <v>17</v>
      </c>
      <c r="D432" s="98">
        <v>4.43</v>
      </c>
      <c r="E432" s="99" t="s">
        <v>13</v>
      </c>
      <c r="F432" s="268"/>
      <c r="G432" s="99" t="s">
        <v>234</v>
      </c>
      <c r="H432" s="133"/>
      <c r="I432" s="133" t="str">
        <f t="shared" si="4"/>
        <v>12,24</v>
      </c>
    </row>
    <row r="433" spans="1:9" ht="19.5" hidden="1" thickBot="1" x14ac:dyDescent="0.3">
      <c r="A433" s="275">
        <f t="shared" si="9"/>
        <v>99</v>
      </c>
      <c r="B433" s="130" t="s">
        <v>233</v>
      </c>
      <c r="C433" s="105" t="s">
        <v>18</v>
      </c>
      <c r="D433" s="106">
        <v>4.3310000000000004</v>
      </c>
      <c r="E433" s="107" t="s">
        <v>13</v>
      </c>
      <c r="F433" s="272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276"/>
      <c r="B434" s="131" t="s">
        <v>233</v>
      </c>
      <c r="C434" s="112" t="s">
        <v>19</v>
      </c>
      <c r="D434" s="113">
        <v>3.4319999999999999</v>
      </c>
      <c r="E434" s="114" t="s">
        <v>13</v>
      </c>
      <c r="F434" s="273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276"/>
      <c r="B435" s="132" t="s">
        <v>233</v>
      </c>
      <c r="C435" s="119" t="s">
        <v>17</v>
      </c>
      <c r="D435" s="120">
        <v>4.0579999999999998</v>
      </c>
      <c r="E435" s="121" t="s">
        <v>13</v>
      </c>
      <c r="F435" s="274"/>
      <c r="G435" s="121" t="s">
        <v>236</v>
      </c>
      <c r="H435" s="123"/>
      <c r="I435" s="123" t="str">
        <f t="shared" si="4"/>
        <v>12,24</v>
      </c>
    </row>
    <row r="436" spans="1:9" ht="19.5" hidden="1" thickBot="1" x14ac:dyDescent="0.3">
      <c r="A436" s="276"/>
      <c r="B436" s="111" t="s">
        <v>233</v>
      </c>
      <c r="C436" s="112" t="s">
        <v>18</v>
      </c>
      <c r="D436" s="113">
        <v>0.85</v>
      </c>
      <c r="E436" s="114" t="s">
        <v>34</v>
      </c>
      <c r="F436" s="273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276"/>
      <c r="B437" s="111" t="s">
        <v>233</v>
      </c>
      <c r="C437" s="112" t="s">
        <v>19</v>
      </c>
      <c r="D437" s="113">
        <v>0.1</v>
      </c>
      <c r="E437" s="114" t="s">
        <v>34</v>
      </c>
      <c r="F437" s="273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276"/>
      <c r="B438" s="111" t="s">
        <v>233</v>
      </c>
      <c r="C438" s="112" t="s">
        <v>17</v>
      </c>
      <c r="D438" s="113">
        <v>1.2</v>
      </c>
      <c r="E438" s="114" t="s">
        <v>34</v>
      </c>
      <c r="F438" s="273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276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273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276"/>
      <c r="B440" s="111" t="s">
        <v>233</v>
      </c>
      <c r="C440" s="112" t="s">
        <v>19</v>
      </c>
      <c r="D440" s="113">
        <v>0.126</v>
      </c>
      <c r="E440" s="114" t="s">
        <v>45</v>
      </c>
      <c r="F440" s="273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277"/>
      <c r="B441" s="118" t="s">
        <v>233</v>
      </c>
      <c r="C441" s="119" t="s">
        <v>17</v>
      </c>
      <c r="D441" s="120">
        <v>0.36</v>
      </c>
      <c r="E441" s="121" t="s">
        <v>45</v>
      </c>
      <c r="F441" s="274"/>
      <c r="G441" s="121" t="s">
        <v>236</v>
      </c>
      <c r="H441" s="123"/>
      <c r="I441" s="123" t="str">
        <f t="shared" si="4"/>
        <v>12,24</v>
      </c>
    </row>
    <row r="442" spans="1:9" ht="19.5" hidden="1" thickBot="1" x14ac:dyDescent="0.3">
      <c r="A442" s="263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5"/>
      <c r="G442" s="94" t="s">
        <v>239</v>
      </c>
      <c r="H442" s="136"/>
      <c r="I442" s="136" t="str">
        <f t="shared" si="4"/>
        <v>12,24</v>
      </c>
    </row>
    <row r="443" spans="1:9" ht="19.5" hidden="1" thickBot="1" x14ac:dyDescent="0.3">
      <c r="A443" s="264"/>
      <c r="B443" s="180" t="s">
        <v>238</v>
      </c>
      <c r="C443" s="138" t="s">
        <v>19</v>
      </c>
      <c r="D443" s="139">
        <v>8.0350000000000001</v>
      </c>
      <c r="E443" s="140" t="s">
        <v>13</v>
      </c>
      <c r="F443" s="176"/>
      <c r="G443" s="140" t="s">
        <v>239</v>
      </c>
      <c r="H443" s="141"/>
      <c r="I443" s="141" t="str">
        <f t="shared" si="4"/>
        <v>12,24</v>
      </c>
    </row>
    <row r="444" spans="1:9" ht="19.5" hidden="1" thickBot="1" x14ac:dyDescent="0.3">
      <c r="A444" s="269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7"/>
      <c r="G444" s="99" t="s">
        <v>239</v>
      </c>
      <c r="H444" s="133"/>
      <c r="I444" s="133" t="str">
        <f t="shared" si="4"/>
        <v>12,24</v>
      </c>
    </row>
    <row r="445" spans="1:9" ht="19.5" hidden="1" thickBot="1" x14ac:dyDescent="0.3">
      <c r="A445" s="275">
        <f t="shared" si="9"/>
        <v>101</v>
      </c>
      <c r="B445" s="130" t="s">
        <v>238</v>
      </c>
      <c r="C445" s="105" t="s">
        <v>18</v>
      </c>
      <c r="D445" s="106">
        <v>0.98</v>
      </c>
      <c r="E445" s="107" t="s">
        <v>13</v>
      </c>
      <c r="F445" s="272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276"/>
      <c r="B446" s="131" t="s">
        <v>238</v>
      </c>
      <c r="C446" s="112" t="s">
        <v>19</v>
      </c>
      <c r="D446" s="113">
        <v>1.47</v>
      </c>
      <c r="E446" s="114" t="s">
        <v>13</v>
      </c>
      <c r="F446" s="273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276"/>
      <c r="B447" s="131" t="s">
        <v>238</v>
      </c>
      <c r="C447" s="112" t="s">
        <v>116</v>
      </c>
      <c r="D447" s="113">
        <v>1.8049999999999999</v>
      </c>
      <c r="E447" s="114" t="s">
        <v>13</v>
      </c>
      <c r="F447" s="273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276"/>
      <c r="B448" s="132" t="s">
        <v>238</v>
      </c>
      <c r="C448" s="119" t="s">
        <v>17</v>
      </c>
      <c r="D448" s="120">
        <v>0.61</v>
      </c>
      <c r="E448" s="121" t="s">
        <v>13</v>
      </c>
      <c r="F448" s="274"/>
      <c r="G448" s="121" t="s">
        <v>240</v>
      </c>
      <c r="H448" s="123"/>
      <c r="I448" s="123" t="str">
        <f t="shared" si="4"/>
        <v>12,24</v>
      </c>
    </row>
    <row r="449" spans="1:9" ht="19.5" hidden="1" thickBot="1" x14ac:dyDescent="0.3">
      <c r="A449" s="276"/>
      <c r="B449" s="130" t="s">
        <v>238</v>
      </c>
      <c r="C449" s="105" t="s">
        <v>18</v>
      </c>
      <c r="D449" s="106">
        <v>1.65</v>
      </c>
      <c r="E449" s="107" t="s">
        <v>34</v>
      </c>
      <c r="F449" s="272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3">
      <c r="A450" s="276"/>
      <c r="B450" s="131" t="s">
        <v>238</v>
      </c>
      <c r="C450" s="112" t="s">
        <v>19</v>
      </c>
      <c r="D450" s="113">
        <v>0.21</v>
      </c>
      <c r="E450" s="114" t="s">
        <v>34</v>
      </c>
      <c r="F450" s="273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276"/>
      <c r="B451" s="131" t="s">
        <v>238</v>
      </c>
      <c r="C451" s="112" t="s">
        <v>116</v>
      </c>
      <c r="D451" s="113">
        <v>0.3</v>
      </c>
      <c r="E451" s="114" t="s">
        <v>34</v>
      </c>
      <c r="F451" s="273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276"/>
      <c r="B452" s="131" t="s">
        <v>238</v>
      </c>
      <c r="C452" s="112" t="s">
        <v>17</v>
      </c>
      <c r="D452" s="113">
        <v>4.24</v>
      </c>
      <c r="E452" s="114" t="s">
        <v>34</v>
      </c>
      <c r="F452" s="273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276"/>
      <c r="B453" s="131" t="s">
        <v>238</v>
      </c>
      <c r="C453" s="112" t="s">
        <v>18</v>
      </c>
      <c r="D453" s="113">
        <v>0.63</v>
      </c>
      <c r="E453" s="114" t="s">
        <v>45</v>
      </c>
      <c r="F453" s="273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276"/>
      <c r="B454" s="131" t="s">
        <v>238</v>
      </c>
      <c r="C454" s="112" t="s">
        <v>19</v>
      </c>
      <c r="D454" s="113">
        <v>0.09</v>
      </c>
      <c r="E454" s="114" t="s">
        <v>45</v>
      </c>
      <c r="F454" s="273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277"/>
      <c r="B455" s="132" t="s">
        <v>238</v>
      </c>
      <c r="C455" s="119" t="s">
        <v>17</v>
      </c>
      <c r="D455" s="120">
        <v>1.224</v>
      </c>
      <c r="E455" s="121" t="s">
        <v>45</v>
      </c>
      <c r="F455" s="274"/>
      <c r="G455" s="121" t="s">
        <v>240</v>
      </c>
      <c r="H455" s="123"/>
      <c r="I455" s="123" t="str">
        <f t="shared" si="4"/>
        <v>12,24</v>
      </c>
    </row>
    <row r="456" spans="1:9" ht="19.5" hidden="1" thickBot="1" x14ac:dyDescent="0.3">
      <c r="A456" s="263">
        <f t="shared" si="9"/>
        <v>102</v>
      </c>
      <c r="B456" s="143" t="s">
        <v>242</v>
      </c>
      <c r="C456" s="92" t="s">
        <v>18</v>
      </c>
      <c r="D456" s="93">
        <v>2.4390000000000001</v>
      </c>
      <c r="E456" s="94" t="s">
        <v>13</v>
      </c>
      <c r="F456" s="261" t="s">
        <v>244</v>
      </c>
      <c r="G456" s="94" t="s">
        <v>243</v>
      </c>
      <c r="H456" s="136"/>
      <c r="I456" s="136" t="str">
        <f t="shared" si="4"/>
        <v>12,24</v>
      </c>
    </row>
    <row r="457" spans="1:9" ht="19.5" hidden="1" thickBot="1" x14ac:dyDescent="0.3">
      <c r="A457" s="264"/>
      <c r="B457" s="145" t="s">
        <v>242</v>
      </c>
      <c r="C457" s="138" t="s">
        <v>19</v>
      </c>
      <c r="D457" s="139">
        <v>5.52</v>
      </c>
      <c r="E457" s="140" t="s">
        <v>13</v>
      </c>
      <c r="F457" s="262"/>
      <c r="G457" s="140" t="s">
        <v>243</v>
      </c>
      <c r="H457" s="141"/>
      <c r="I457" s="141" t="str">
        <f t="shared" si="4"/>
        <v>12,24</v>
      </c>
    </row>
    <row r="458" spans="1:9" ht="19.5" hidden="1" thickBot="1" x14ac:dyDescent="0.3">
      <c r="A458" s="264"/>
      <c r="B458" s="145" t="s">
        <v>242</v>
      </c>
      <c r="C458" s="138" t="s">
        <v>116</v>
      </c>
      <c r="D458" s="139">
        <v>1.05</v>
      </c>
      <c r="E458" s="140" t="s">
        <v>13</v>
      </c>
      <c r="F458" s="262"/>
      <c r="G458" s="140" t="s">
        <v>243</v>
      </c>
      <c r="H458" s="141"/>
      <c r="I458" s="141" t="str">
        <f t="shared" si="4"/>
        <v>12,24</v>
      </c>
    </row>
    <row r="459" spans="1:9" ht="19.5" hidden="1" thickBot="1" x14ac:dyDescent="0.3">
      <c r="A459" s="264"/>
      <c r="B459" s="144" t="s">
        <v>242</v>
      </c>
      <c r="C459" s="97" t="s">
        <v>17</v>
      </c>
      <c r="D459" s="98">
        <v>5.1970000000000001</v>
      </c>
      <c r="E459" s="99" t="s">
        <v>13</v>
      </c>
      <c r="F459" s="268"/>
      <c r="G459" s="99" t="s">
        <v>243</v>
      </c>
      <c r="H459" s="133"/>
      <c r="I459" s="133" t="str">
        <f t="shared" si="4"/>
        <v>12,24</v>
      </c>
    </row>
    <row r="460" spans="1:9" ht="19.5" hidden="1" thickBot="1" x14ac:dyDescent="0.3">
      <c r="A460" s="264"/>
      <c r="B460" s="209" t="s">
        <v>242</v>
      </c>
      <c r="C460" s="210" t="s">
        <v>18</v>
      </c>
      <c r="D460" s="211">
        <v>0.22</v>
      </c>
      <c r="E460" s="212" t="s">
        <v>34</v>
      </c>
      <c r="F460" s="304" t="s">
        <v>84</v>
      </c>
      <c r="G460" s="212" t="s">
        <v>243</v>
      </c>
      <c r="H460" s="141"/>
      <c r="I460" s="141" t="str">
        <f t="shared" si="4"/>
        <v>12,24</v>
      </c>
    </row>
    <row r="461" spans="1:9" ht="19.5" hidden="1" thickBot="1" x14ac:dyDescent="0.3">
      <c r="A461" s="264"/>
      <c r="B461" s="209" t="s">
        <v>242</v>
      </c>
      <c r="C461" s="210" t="s">
        <v>19</v>
      </c>
      <c r="D461" s="211">
        <v>0.34</v>
      </c>
      <c r="E461" s="212" t="s">
        <v>34</v>
      </c>
      <c r="F461" s="305"/>
      <c r="G461" s="212" t="s">
        <v>243</v>
      </c>
      <c r="H461" s="141"/>
      <c r="I461" s="141" t="str">
        <f t="shared" si="4"/>
        <v>12,24</v>
      </c>
    </row>
    <row r="462" spans="1:9" ht="19.5" hidden="1" thickBot="1" x14ac:dyDescent="0.3">
      <c r="A462" s="264"/>
      <c r="B462" s="209" t="s">
        <v>242</v>
      </c>
      <c r="C462" s="210" t="s">
        <v>17</v>
      </c>
      <c r="D462" s="211">
        <v>0.96</v>
      </c>
      <c r="E462" s="212" t="s">
        <v>34</v>
      </c>
      <c r="F462" s="305"/>
      <c r="G462" s="212" t="s">
        <v>243</v>
      </c>
      <c r="H462" s="141"/>
      <c r="I462" s="141" t="str">
        <f t="shared" si="4"/>
        <v>12,24</v>
      </c>
    </row>
    <row r="463" spans="1:9" ht="19.5" hidden="1" thickBot="1" x14ac:dyDescent="0.3">
      <c r="A463" s="264"/>
      <c r="B463" s="209" t="s">
        <v>242</v>
      </c>
      <c r="C463" s="210" t="s">
        <v>18</v>
      </c>
      <c r="D463" s="211">
        <v>0.30599999999999999</v>
      </c>
      <c r="E463" s="212" t="s">
        <v>45</v>
      </c>
      <c r="F463" s="305"/>
      <c r="G463" s="212" t="s">
        <v>243</v>
      </c>
      <c r="H463" s="141"/>
      <c r="I463" s="141" t="str">
        <f t="shared" si="4"/>
        <v>12,24</v>
      </c>
    </row>
    <row r="464" spans="1:9" ht="19.5" hidden="1" thickBot="1" x14ac:dyDescent="0.3">
      <c r="A464" s="264"/>
      <c r="B464" s="209" t="s">
        <v>242</v>
      </c>
      <c r="C464" s="210" t="s">
        <v>19</v>
      </c>
      <c r="D464" s="211">
        <v>7.1999999999999995E-2</v>
      </c>
      <c r="E464" s="212" t="s">
        <v>45</v>
      </c>
      <c r="F464" s="305"/>
      <c r="G464" s="212" t="s">
        <v>243</v>
      </c>
      <c r="H464" s="141"/>
      <c r="I464" s="141" t="str">
        <f t="shared" si="4"/>
        <v>12,24</v>
      </c>
    </row>
    <row r="465" spans="1:9" ht="19.5" hidden="1" thickBot="1" x14ac:dyDescent="0.3">
      <c r="A465" s="269"/>
      <c r="B465" s="213" t="s">
        <v>242</v>
      </c>
      <c r="C465" s="214" t="s">
        <v>17</v>
      </c>
      <c r="D465" s="215">
        <v>0.16200000000000001</v>
      </c>
      <c r="E465" s="216" t="s">
        <v>45</v>
      </c>
      <c r="F465" s="306"/>
      <c r="G465" s="216" t="s">
        <v>243</v>
      </c>
      <c r="H465" s="133"/>
      <c r="I465" s="133" t="str">
        <f t="shared" si="4"/>
        <v>12,24</v>
      </c>
    </row>
    <row r="466" spans="1:9" ht="19.5" hidden="1" thickBot="1" x14ac:dyDescent="0.3">
      <c r="A466" s="275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272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276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273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277"/>
      <c r="B468" s="118" t="s">
        <v>245</v>
      </c>
      <c r="C468" s="119" t="s">
        <v>17</v>
      </c>
      <c r="D468" s="120">
        <v>5.2939999999999996</v>
      </c>
      <c r="E468" s="121" t="s">
        <v>13</v>
      </c>
      <c r="F468" s="274"/>
      <c r="G468" s="121" t="s">
        <v>246</v>
      </c>
      <c r="H468" s="123"/>
      <c r="I468" s="123" t="str">
        <f t="shared" si="4"/>
        <v>01,25</v>
      </c>
    </row>
    <row r="469" spans="1:9" ht="19.5" hidden="1" thickBot="1" x14ac:dyDescent="0.3">
      <c r="A469" s="264">
        <f t="shared" si="9"/>
        <v>104</v>
      </c>
      <c r="B469" s="180" t="s">
        <v>245</v>
      </c>
      <c r="C469" s="138" t="s">
        <v>18</v>
      </c>
      <c r="D469" s="139">
        <v>4.0030000000000001</v>
      </c>
      <c r="E469" s="140" t="s">
        <v>13</v>
      </c>
      <c r="F469" s="176"/>
      <c r="G469" s="140" t="s">
        <v>247</v>
      </c>
      <c r="H469" s="141"/>
      <c r="I469" s="141" t="str">
        <f t="shared" si="4"/>
        <v>01,25</v>
      </c>
    </row>
    <row r="470" spans="1:9" ht="19.5" hidden="1" thickBot="1" x14ac:dyDescent="0.3">
      <c r="A470" s="264"/>
      <c r="B470" s="180" t="s">
        <v>245</v>
      </c>
      <c r="C470" s="138" t="s">
        <v>19</v>
      </c>
      <c r="D470" s="139">
        <v>5.944</v>
      </c>
      <c r="E470" s="140" t="s">
        <v>13</v>
      </c>
      <c r="F470" s="176"/>
      <c r="G470" s="140" t="s">
        <v>247</v>
      </c>
      <c r="H470" s="141"/>
      <c r="I470" s="141" t="str">
        <f t="shared" si="4"/>
        <v>01,25</v>
      </c>
    </row>
    <row r="471" spans="1:9" ht="19.5" hidden="1" thickBot="1" x14ac:dyDescent="0.3">
      <c r="A471" s="264"/>
      <c r="B471" s="180" t="s">
        <v>245</v>
      </c>
      <c r="C471" s="138" t="s">
        <v>116</v>
      </c>
      <c r="D471" s="139">
        <v>0.77400000000000002</v>
      </c>
      <c r="E471" s="140" t="s">
        <v>13</v>
      </c>
      <c r="F471" s="176"/>
      <c r="G471" s="140" t="s">
        <v>247</v>
      </c>
      <c r="H471" s="141"/>
      <c r="I471" s="141" t="str">
        <f t="shared" ref="I471:I725" si="10">RIGHT(G471,5)</f>
        <v>01,25</v>
      </c>
    </row>
    <row r="472" spans="1:9" ht="19.5" hidden="1" thickBot="1" x14ac:dyDescent="0.3">
      <c r="A472" s="269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7"/>
      <c r="G472" s="99" t="s">
        <v>247</v>
      </c>
      <c r="H472" s="133"/>
      <c r="I472" s="133" t="str">
        <f t="shared" si="10"/>
        <v>01,25</v>
      </c>
    </row>
    <row r="473" spans="1:9" ht="19.5" hidden="1" thickBot="1" x14ac:dyDescent="0.3">
      <c r="A473" s="275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272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276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273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276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273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277"/>
      <c r="B476" s="118" t="s">
        <v>248</v>
      </c>
      <c r="C476" s="119" t="s">
        <v>17</v>
      </c>
      <c r="D476" s="120">
        <v>4.4249999999999998</v>
      </c>
      <c r="E476" s="121" t="s">
        <v>13</v>
      </c>
      <c r="F476" s="274"/>
      <c r="G476" s="121" t="s">
        <v>249</v>
      </c>
      <c r="H476" s="123"/>
      <c r="I476" s="123" t="str">
        <f t="shared" si="10"/>
        <v>01,25</v>
      </c>
    </row>
    <row r="477" spans="1:9" ht="22.5" hidden="1" customHeight="1" x14ac:dyDescent="0.3">
      <c r="A477" s="307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261" t="s">
        <v>252</v>
      </c>
      <c r="G477" s="94" t="s">
        <v>251</v>
      </c>
      <c r="H477" s="136"/>
      <c r="I477" s="136" t="str">
        <f t="shared" si="10"/>
        <v>01,25</v>
      </c>
    </row>
    <row r="478" spans="1:9" ht="22.5" hidden="1" customHeight="1" x14ac:dyDescent="0.3">
      <c r="A478" s="308"/>
      <c r="B478" s="140" t="s">
        <v>250</v>
      </c>
      <c r="C478" s="138" t="s">
        <v>19</v>
      </c>
      <c r="D478" s="139">
        <v>0.69</v>
      </c>
      <c r="E478" s="140" t="s">
        <v>34</v>
      </c>
      <c r="F478" s="262"/>
      <c r="G478" s="140" t="s">
        <v>251</v>
      </c>
      <c r="H478" s="141"/>
      <c r="I478" s="141" t="str">
        <f t="shared" si="10"/>
        <v>01,25</v>
      </c>
    </row>
    <row r="479" spans="1:9" ht="22.5" hidden="1" customHeight="1" x14ac:dyDescent="0.3">
      <c r="A479" s="308"/>
      <c r="B479" s="140" t="s">
        <v>250</v>
      </c>
      <c r="C479" s="138" t="s">
        <v>17</v>
      </c>
      <c r="D479" s="139">
        <v>2.37</v>
      </c>
      <c r="E479" s="140" t="s">
        <v>34</v>
      </c>
      <c r="F479" s="262"/>
      <c r="G479" s="140" t="s">
        <v>251</v>
      </c>
      <c r="H479" s="141"/>
      <c r="I479" s="141" t="str">
        <f t="shared" si="10"/>
        <v>01,25</v>
      </c>
    </row>
    <row r="480" spans="1:9" ht="22.5" hidden="1" customHeight="1" x14ac:dyDescent="0.3">
      <c r="A480" s="308"/>
      <c r="B480" s="140" t="s">
        <v>250</v>
      </c>
      <c r="C480" s="138" t="s">
        <v>18</v>
      </c>
      <c r="D480" s="217">
        <v>1.7999999999999999E-2</v>
      </c>
      <c r="E480" s="140" t="s">
        <v>45</v>
      </c>
      <c r="F480" s="262"/>
      <c r="G480" s="140" t="s">
        <v>251</v>
      </c>
      <c r="H480" s="141"/>
      <c r="I480" s="141" t="str">
        <f t="shared" si="10"/>
        <v>01,25</v>
      </c>
    </row>
    <row r="481" spans="1:9" ht="22.5" hidden="1" customHeight="1" x14ac:dyDescent="0.3">
      <c r="A481" s="308"/>
      <c r="B481" s="140" t="s">
        <v>250</v>
      </c>
      <c r="C481" s="138" t="s">
        <v>19</v>
      </c>
      <c r="D481" s="217">
        <v>1.7999999999999999E-2</v>
      </c>
      <c r="E481" s="140" t="s">
        <v>45</v>
      </c>
      <c r="F481" s="262"/>
      <c r="G481" s="140" t="s">
        <v>251</v>
      </c>
      <c r="H481" s="141"/>
      <c r="I481" s="141" t="str">
        <f t="shared" si="10"/>
        <v>01,25</v>
      </c>
    </row>
    <row r="482" spans="1:9" ht="22.5" hidden="1" customHeight="1" thickBot="1" x14ac:dyDescent="0.3">
      <c r="A482" s="308"/>
      <c r="B482" s="149" t="s">
        <v>250</v>
      </c>
      <c r="C482" s="147" t="s">
        <v>17</v>
      </c>
      <c r="D482" s="148">
        <v>0.39600000000000002</v>
      </c>
      <c r="E482" s="149" t="s">
        <v>45</v>
      </c>
      <c r="F482" s="262"/>
      <c r="G482" s="149" t="s">
        <v>251</v>
      </c>
      <c r="H482" s="150"/>
      <c r="I482" s="150" t="str">
        <f t="shared" si="10"/>
        <v>01,25</v>
      </c>
    </row>
    <row r="483" spans="1:9" ht="19.5" hidden="1" thickBot="1" x14ac:dyDescent="0.3">
      <c r="A483" s="275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272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276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273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277"/>
      <c r="B485" s="118" t="s">
        <v>253</v>
      </c>
      <c r="C485" s="119" t="s">
        <v>17</v>
      </c>
      <c r="D485" s="120">
        <v>5.0960000000000001</v>
      </c>
      <c r="E485" s="121" t="s">
        <v>13</v>
      </c>
      <c r="F485" s="274"/>
      <c r="G485" s="121" t="s">
        <v>254</v>
      </c>
      <c r="H485" s="123"/>
      <c r="I485" s="123" t="str">
        <f t="shared" si="10"/>
        <v>01,25</v>
      </c>
    </row>
    <row r="486" spans="1:9" ht="19.5" hidden="1" thickBot="1" x14ac:dyDescent="0.3">
      <c r="A486" s="263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5"/>
      <c r="G486" s="94" t="s">
        <v>256</v>
      </c>
      <c r="H486" s="136"/>
      <c r="I486" s="136" t="str">
        <f t="shared" si="10"/>
        <v>01,25</v>
      </c>
    </row>
    <row r="487" spans="1:9" ht="19.5" hidden="1" thickBot="1" x14ac:dyDescent="0.3">
      <c r="A487" s="264"/>
      <c r="B487" s="180" t="s">
        <v>253</v>
      </c>
      <c r="C487" s="138" t="s">
        <v>19</v>
      </c>
      <c r="D487" s="139">
        <v>6.57</v>
      </c>
      <c r="E487" s="140" t="s">
        <v>13</v>
      </c>
      <c r="F487" s="176"/>
      <c r="G487" s="140" t="s">
        <v>256</v>
      </c>
      <c r="H487" s="141"/>
      <c r="I487" s="141" t="str">
        <f t="shared" si="10"/>
        <v>01,25</v>
      </c>
    </row>
    <row r="488" spans="1:9" ht="19.5" hidden="1" thickBot="1" x14ac:dyDescent="0.3">
      <c r="A488" s="264"/>
      <c r="B488" s="180" t="s">
        <v>253</v>
      </c>
      <c r="C488" s="138" t="s">
        <v>116</v>
      </c>
      <c r="D488" s="139">
        <v>1.331</v>
      </c>
      <c r="E488" s="140" t="s">
        <v>13</v>
      </c>
      <c r="F488" s="176"/>
      <c r="G488" s="140" t="s">
        <v>256</v>
      </c>
      <c r="H488" s="141"/>
      <c r="I488" s="141" t="str">
        <f t="shared" si="10"/>
        <v>01,25</v>
      </c>
    </row>
    <row r="489" spans="1:9" ht="19.5" hidden="1" thickBot="1" x14ac:dyDescent="0.3">
      <c r="A489" s="269"/>
      <c r="B489" s="96" t="s">
        <v>253</v>
      </c>
      <c r="C489" s="97" t="s">
        <v>17</v>
      </c>
      <c r="D489" s="98">
        <v>5.742</v>
      </c>
      <c r="E489" s="99" t="s">
        <v>13</v>
      </c>
      <c r="F489" s="137"/>
      <c r="G489" s="99" t="s">
        <v>256</v>
      </c>
      <c r="H489" s="133"/>
      <c r="I489" s="133" t="str">
        <f t="shared" si="10"/>
        <v>01,25</v>
      </c>
    </row>
    <row r="490" spans="1:9" ht="19.5" hidden="1" thickBot="1" x14ac:dyDescent="0.3">
      <c r="A490" s="275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272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276"/>
      <c r="B491" s="111" t="s">
        <v>253</v>
      </c>
      <c r="C491" s="112" t="s">
        <v>19</v>
      </c>
      <c r="D491" s="113">
        <v>0.8</v>
      </c>
      <c r="E491" s="114" t="s">
        <v>34</v>
      </c>
      <c r="F491" s="273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276"/>
      <c r="B492" s="111" t="s">
        <v>253</v>
      </c>
      <c r="C492" s="112" t="s">
        <v>17</v>
      </c>
      <c r="D492" s="113">
        <v>3.27</v>
      </c>
      <c r="E492" s="114" t="s">
        <v>34</v>
      </c>
      <c r="F492" s="273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276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273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276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273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276"/>
      <c r="B495" s="169" t="s">
        <v>253</v>
      </c>
      <c r="C495" s="170" t="s">
        <v>17</v>
      </c>
      <c r="D495" s="171">
        <v>0.91800000000000004</v>
      </c>
      <c r="E495" s="172" t="s">
        <v>45</v>
      </c>
      <c r="F495" s="273"/>
      <c r="G495" s="172" t="s">
        <v>256</v>
      </c>
      <c r="H495" s="168"/>
      <c r="I495" s="168" t="str">
        <f t="shared" si="10"/>
        <v>01,25</v>
      </c>
    </row>
    <row r="496" spans="1:9" ht="19.5" hidden="1" thickBot="1" x14ac:dyDescent="0.3">
      <c r="A496" s="263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261" t="s">
        <v>260</v>
      </c>
      <c r="G496" s="94" t="s">
        <v>259</v>
      </c>
      <c r="H496" s="136"/>
      <c r="I496" s="136" t="str">
        <f t="shared" si="10"/>
        <v>01,25</v>
      </c>
    </row>
    <row r="497" spans="1:9" ht="19.5" hidden="1" thickBot="1" x14ac:dyDescent="0.3">
      <c r="A497" s="264"/>
      <c r="B497" s="180" t="s">
        <v>258</v>
      </c>
      <c r="C497" s="138" t="s">
        <v>19</v>
      </c>
      <c r="D497" s="139">
        <v>4.6070000000000002</v>
      </c>
      <c r="E497" s="140" t="s">
        <v>13</v>
      </c>
      <c r="F497" s="262"/>
      <c r="G497" s="140" t="s">
        <v>259</v>
      </c>
      <c r="H497" s="141"/>
      <c r="I497" s="141" t="str">
        <f t="shared" si="10"/>
        <v>01,25</v>
      </c>
    </row>
    <row r="498" spans="1:9" ht="19.5" hidden="1" thickBot="1" x14ac:dyDescent="0.3">
      <c r="A498" s="269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268"/>
      <c r="G498" s="99" t="s">
        <v>259</v>
      </c>
      <c r="H498" s="133"/>
      <c r="I498" s="133" t="str">
        <f t="shared" si="10"/>
        <v>01,25</v>
      </c>
    </row>
    <row r="499" spans="1:9" ht="19.5" hidden="1" thickBot="1" x14ac:dyDescent="0.3">
      <c r="A499" s="275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276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276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277"/>
      <c r="B502" s="118" t="s">
        <v>258</v>
      </c>
      <c r="C502" s="119" t="s">
        <v>17</v>
      </c>
      <c r="D502" s="120">
        <v>6.1609999999999996</v>
      </c>
      <c r="E502" s="121" t="s">
        <v>13</v>
      </c>
      <c r="F502" s="122"/>
      <c r="G502" s="121" t="s">
        <v>261</v>
      </c>
      <c r="H502" s="123"/>
      <c r="I502" s="123" t="str">
        <f t="shared" si="10"/>
        <v>01,25</v>
      </c>
    </row>
    <row r="503" spans="1:9" ht="19.5" hidden="1" thickBot="1" x14ac:dyDescent="0.3">
      <c r="A503" s="263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261" t="s">
        <v>262</v>
      </c>
      <c r="G503" s="94" t="s">
        <v>261</v>
      </c>
      <c r="H503" s="136"/>
      <c r="I503" s="136" t="str">
        <f t="shared" si="10"/>
        <v>01,25</v>
      </c>
    </row>
    <row r="504" spans="1:9" ht="19.5" hidden="1" thickBot="1" x14ac:dyDescent="0.3">
      <c r="A504" s="264"/>
      <c r="B504" s="180" t="s">
        <v>258</v>
      </c>
      <c r="C504" s="138" t="s">
        <v>19</v>
      </c>
      <c r="D504" s="139">
        <v>0.59</v>
      </c>
      <c r="E504" s="140" t="s">
        <v>34</v>
      </c>
      <c r="F504" s="262"/>
      <c r="G504" s="140" t="s">
        <v>261</v>
      </c>
      <c r="H504" s="141"/>
      <c r="I504" s="141" t="str">
        <f t="shared" si="10"/>
        <v>01,25</v>
      </c>
    </row>
    <row r="505" spans="1:9" ht="19.5" hidden="1" thickBot="1" x14ac:dyDescent="0.3">
      <c r="A505" s="264"/>
      <c r="B505" s="180" t="s">
        <v>258</v>
      </c>
      <c r="C505" s="138" t="s">
        <v>116</v>
      </c>
      <c r="D505" s="139">
        <v>0.49</v>
      </c>
      <c r="E505" s="140" t="s">
        <v>34</v>
      </c>
      <c r="F505" s="262"/>
      <c r="G505" s="140" t="s">
        <v>261</v>
      </c>
      <c r="H505" s="141"/>
      <c r="I505" s="141" t="str">
        <f t="shared" si="10"/>
        <v>01,25</v>
      </c>
    </row>
    <row r="506" spans="1:9" ht="19.5" hidden="1" thickBot="1" x14ac:dyDescent="0.3">
      <c r="A506" s="264"/>
      <c r="B506" s="180" t="s">
        <v>258</v>
      </c>
      <c r="C506" s="138" t="s">
        <v>17</v>
      </c>
      <c r="D506" s="139">
        <v>1.1599999999999999</v>
      </c>
      <c r="E506" s="140" t="s">
        <v>34</v>
      </c>
      <c r="F506" s="262"/>
      <c r="G506" s="140" t="s">
        <v>261</v>
      </c>
      <c r="H506" s="141"/>
      <c r="I506" s="141" t="str">
        <f t="shared" si="10"/>
        <v>01,25</v>
      </c>
    </row>
    <row r="507" spans="1:9" ht="19.5" hidden="1" thickBot="1" x14ac:dyDescent="0.3">
      <c r="A507" s="264"/>
      <c r="B507" s="180" t="s">
        <v>258</v>
      </c>
      <c r="C507" s="138" t="s">
        <v>18</v>
      </c>
      <c r="D507" s="139">
        <v>1.35</v>
      </c>
      <c r="E507" s="140" t="s">
        <v>45</v>
      </c>
      <c r="F507" s="262"/>
      <c r="G507" s="140" t="s">
        <v>261</v>
      </c>
      <c r="H507" s="141"/>
      <c r="I507" s="141" t="str">
        <f t="shared" si="10"/>
        <v>01,25</v>
      </c>
    </row>
    <row r="508" spans="1:9" ht="19.5" hidden="1" thickBot="1" x14ac:dyDescent="0.3">
      <c r="A508" s="264"/>
      <c r="B508" s="180" t="s">
        <v>258</v>
      </c>
      <c r="C508" s="138" t="s">
        <v>19</v>
      </c>
      <c r="D508" s="139">
        <v>0.16200000000000001</v>
      </c>
      <c r="E508" s="140" t="s">
        <v>45</v>
      </c>
      <c r="F508" s="262"/>
      <c r="G508" s="140" t="s">
        <v>261</v>
      </c>
      <c r="H508" s="141"/>
      <c r="I508" s="141" t="str">
        <f t="shared" si="10"/>
        <v>01,25</v>
      </c>
    </row>
    <row r="509" spans="1:9" ht="19.5" hidden="1" thickBot="1" x14ac:dyDescent="0.3">
      <c r="A509" s="269"/>
      <c r="B509" s="96" t="s">
        <v>258</v>
      </c>
      <c r="C509" s="97" t="s">
        <v>17</v>
      </c>
      <c r="D509" s="98">
        <v>1.026</v>
      </c>
      <c r="E509" s="99" t="s">
        <v>45</v>
      </c>
      <c r="F509" s="268"/>
      <c r="G509" s="99" t="s">
        <v>261</v>
      </c>
      <c r="H509" s="133"/>
      <c r="I509" s="133" t="str">
        <f t="shared" si="10"/>
        <v>01,25</v>
      </c>
    </row>
    <row r="510" spans="1:9" ht="19.5" hidden="1" thickBot="1" x14ac:dyDescent="0.3">
      <c r="A510" s="275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272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276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273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276"/>
      <c r="B512" s="111" t="s">
        <v>263</v>
      </c>
      <c r="C512" s="112" t="s">
        <v>116</v>
      </c>
      <c r="D512" s="113">
        <v>1.667</v>
      </c>
      <c r="E512" s="114" t="s">
        <v>13</v>
      </c>
      <c r="F512" s="273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277"/>
      <c r="B513" s="118" t="s">
        <v>263</v>
      </c>
      <c r="C513" s="119" t="s">
        <v>17</v>
      </c>
      <c r="D513" s="120">
        <v>3.0310000000000001</v>
      </c>
      <c r="E513" s="121" t="s">
        <v>13</v>
      </c>
      <c r="F513" s="274"/>
      <c r="G513" s="121" t="s">
        <v>264</v>
      </c>
      <c r="H513" s="123"/>
      <c r="I513" s="123" t="str">
        <f t="shared" si="10"/>
        <v>02,25</v>
      </c>
    </row>
    <row r="514" spans="1:9" ht="19.5" hidden="1" thickBot="1" x14ac:dyDescent="0.3">
      <c r="A514" s="263">
        <f t="shared" si="11"/>
        <v>114</v>
      </c>
      <c r="B514" s="143" t="s">
        <v>263</v>
      </c>
      <c r="C514" s="92" t="s">
        <v>18</v>
      </c>
      <c r="D514" s="93">
        <v>2.0190000000000001</v>
      </c>
      <c r="E514" s="94" t="s">
        <v>13</v>
      </c>
      <c r="F514" s="261" t="s">
        <v>124</v>
      </c>
      <c r="G514" s="94" t="s">
        <v>265</v>
      </c>
      <c r="H514" s="136"/>
      <c r="I514" s="136" t="str">
        <f t="shared" si="10"/>
        <v>02,25</v>
      </c>
    </row>
    <row r="515" spans="1:9" ht="19.5" hidden="1" thickBot="1" x14ac:dyDescent="0.3">
      <c r="A515" s="264"/>
      <c r="B515" s="145" t="s">
        <v>263</v>
      </c>
      <c r="C515" s="138" t="s">
        <v>19</v>
      </c>
      <c r="D515" s="139">
        <v>5.0750000000000002</v>
      </c>
      <c r="E515" s="140" t="s">
        <v>13</v>
      </c>
      <c r="F515" s="262"/>
      <c r="G515" s="140" t="s">
        <v>265</v>
      </c>
      <c r="H515" s="141"/>
      <c r="I515" s="141" t="str">
        <f t="shared" si="10"/>
        <v>02,25</v>
      </c>
    </row>
    <row r="516" spans="1:9" ht="19.5" hidden="1" thickBot="1" x14ac:dyDescent="0.3">
      <c r="A516" s="264"/>
      <c r="B516" s="144" t="s">
        <v>263</v>
      </c>
      <c r="C516" s="97" t="s">
        <v>17</v>
      </c>
      <c r="D516" s="98">
        <v>2.36</v>
      </c>
      <c r="E516" s="99" t="s">
        <v>13</v>
      </c>
      <c r="F516" s="268"/>
      <c r="G516" s="99" t="s">
        <v>265</v>
      </c>
      <c r="H516" s="133"/>
      <c r="I516" s="133" t="str">
        <f t="shared" si="10"/>
        <v>02,25</v>
      </c>
    </row>
    <row r="517" spans="1:9" ht="19.5" hidden="1" thickBot="1" x14ac:dyDescent="0.3">
      <c r="A517" s="264"/>
      <c r="B517" s="180" t="s">
        <v>263</v>
      </c>
      <c r="C517" s="138" t="s">
        <v>18</v>
      </c>
      <c r="D517" s="139">
        <v>0.94</v>
      </c>
      <c r="E517" s="140" t="s">
        <v>34</v>
      </c>
      <c r="F517" s="262" t="s">
        <v>266</v>
      </c>
      <c r="G517" s="140" t="s">
        <v>265</v>
      </c>
      <c r="H517" s="141"/>
      <c r="I517" s="141" t="str">
        <f t="shared" si="10"/>
        <v>02,25</v>
      </c>
    </row>
    <row r="518" spans="1:9" ht="19.5" hidden="1" thickBot="1" x14ac:dyDescent="0.3">
      <c r="A518" s="264"/>
      <c r="B518" s="180" t="s">
        <v>263</v>
      </c>
      <c r="C518" s="138" t="s">
        <v>19</v>
      </c>
      <c r="D518" s="139">
        <v>0.31</v>
      </c>
      <c r="E518" s="140" t="s">
        <v>34</v>
      </c>
      <c r="F518" s="262"/>
      <c r="G518" s="140" t="s">
        <v>265</v>
      </c>
      <c r="H518" s="141"/>
      <c r="I518" s="141" t="str">
        <f t="shared" si="10"/>
        <v>02,25</v>
      </c>
    </row>
    <row r="519" spans="1:9" ht="19.5" hidden="1" thickBot="1" x14ac:dyDescent="0.3">
      <c r="A519" s="264"/>
      <c r="B519" s="180" t="s">
        <v>263</v>
      </c>
      <c r="C519" s="138" t="s">
        <v>17</v>
      </c>
      <c r="D519" s="139">
        <v>2.9</v>
      </c>
      <c r="E519" s="140" t="s">
        <v>34</v>
      </c>
      <c r="F519" s="262"/>
      <c r="G519" s="140" t="s">
        <v>265</v>
      </c>
      <c r="H519" s="141"/>
      <c r="I519" s="141" t="str">
        <f t="shared" si="10"/>
        <v>02,25</v>
      </c>
    </row>
    <row r="520" spans="1:9" ht="19.5" hidden="1" thickBot="1" x14ac:dyDescent="0.3">
      <c r="A520" s="269"/>
      <c r="B520" s="96" t="s">
        <v>263</v>
      </c>
      <c r="C520" s="97" t="s">
        <v>17</v>
      </c>
      <c r="D520" s="98">
        <v>0.9</v>
      </c>
      <c r="E520" s="99" t="s">
        <v>45</v>
      </c>
      <c r="F520" s="268"/>
      <c r="G520" s="99" t="s">
        <v>265</v>
      </c>
      <c r="H520" s="133"/>
      <c r="I520" s="133" t="str">
        <f t="shared" si="10"/>
        <v>02,25</v>
      </c>
    </row>
    <row r="521" spans="1:9" ht="19.5" hidden="1" thickBot="1" x14ac:dyDescent="0.3">
      <c r="A521" s="275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272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276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273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276"/>
      <c r="B523" s="111" t="s">
        <v>267</v>
      </c>
      <c r="C523" s="112" t="s">
        <v>116</v>
      </c>
      <c r="D523" s="113">
        <v>1.121</v>
      </c>
      <c r="E523" s="114" t="s">
        <v>13</v>
      </c>
      <c r="F523" s="273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277"/>
      <c r="B524" s="118" t="s">
        <v>267</v>
      </c>
      <c r="C524" s="119" t="s">
        <v>17</v>
      </c>
      <c r="D524" s="120">
        <v>3.74</v>
      </c>
      <c r="E524" s="121" t="s">
        <v>13</v>
      </c>
      <c r="F524" s="274"/>
      <c r="G524" s="121" t="s">
        <v>268</v>
      </c>
      <c r="H524" s="123"/>
      <c r="I524" s="123" t="str">
        <f t="shared" si="10"/>
        <v>02,25</v>
      </c>
    </row>
    <row r="525" spans="1:9" ht="19.5" hidden="1" thickBot="1" x14ac:dyDescent="0.3">
      <c r="A525" s="263">
        <f t="shared" si="11"/>
        <v>116</v>
      </c>
      <c r="B525" s="143" t="s">
        <v>267</v>
      </c>
      <c r="C525" s="92" t="s">
        <v>18</v>
      </c>
      <c r="D525" s="93">
        <v>1.32</v>
      </c>
      <c r="E525" s="94" t="s">
        <v>13</v>
      </c>
      <c r="F525" s="261" t="s">
        <v>270</v>
      </c>
      <c r="G525" s="94" t="s">
        <v>269</v>
      </c>
      <c r="H525" s="136"/>
      <c r="I525" s="136" t="str">
        <f t="shared" si="10"/>
        <v>02,25</v>
      </c>
    </row>
    <row r="526" spans="1:9" ht="19.5" hidden="1" thickBot="1" x14ac:dyDescent="0.3">
      <c r="A526" s="264"/>
      <c r="B526" s="145" t="s">
        <v>267</v>
      </c>
      <c r="C526" s="138" t="s">
        <v>19</v>
      </c>
      <c r="D526" s="139">
        <v>2.323</v>
      </c>
      <c r="E526" s="140" t="s">
        <v>13</v>
      </c>
      <c r="F526" s="262"/>
      <c r="G526" s="140" t="s">
        <v>269</v>
      </c>
      <c r="H526" s="141"/>
      <c r="I526" s="141" t="str">
        <f t="shared" si="10"/>
        <v>02,25</v>
      </c>
    </row>
    <row r="527" spans="1:9" ht="19.5" hidden="1" thickBot="1" x14ac:dyDescent="0.3">
      <c r="A527" s="264"/>
      <c r="B527" s="144" t="s">
        <v>267</v>
      </c>
      <c r="C527" s="97" t="s">
        <v>17</v>
      </c>
      <c r="D527" s="98">
        <v>1.4350000000000001</v>
      </c>
      <c r="E527" s="99" t="s">
        <v>13</v>
      </c>
      <c r="F527" s="268"/>
      <c r="G527" s="99" t="s">
        <v>269</v>
      </c>
      <c r="H527" s="133"/>
      <c r="I527" s="133" t="str">
        <f t="shared" si="10"/>
        <v>02,25</v>
      </c>
    </row>
    <row r="528" spans="1:9" ht="19.5" hidden="1" thickBot="1" x14ac:dyDescent="0.3">
      <c r="A528" s="264"/>
      <c r="B528" s="180" t="s">
        <v>267</v>
      </c>
      <c r="C528" s="138" t="s">
        <v>18</v>
      </c>
      <c r="D528" s="139">
        <v>0.66</v>
      </c>
      <c r="E528" s="140" t="s">
        <v>34</v>
      </c>
      <c r="F528" s="262" t="s">
        <v>271</v>
      </c>
      <c r="G528" s="140" t="s">
        <v>269</v>
      </c>
      <c r="H528" s="141"/>
      <c r="I528" s="141" t="str">
        <f t="shared" si="10"/>
        <v>02,25</v>
      </c>
    </row>
    <row r="529" spans="1:9" ht="19.5" hidden="1" thickBot="1" x14ac:dyDescent="0.3">
      <c r="A529" s="264"/>
      <c r="B529" s="180" t="s">
        <v>267</v>
      </c>
      <c r="C529" s="138" t="s">
        <v>19</v>
      </c>
      <c r="D529" s="139">
        <v>0.76</v>
      </c>
      <c r="E529" s="140" t="s">
        <v>34</v>
      </c>
      <c r="F529" s="262"/>
      <c r="G529" s="140" t="s">
        <v>269</v>
      </c>
      <c r="H529" s="141"/>
      <c r="I529" s="141" t="str">
        <f t="shared" si="10"/>
        <v>02,25</v>
      </c>
    </row>
    <row r="530" spans="1:9" ht="19.5" hidden="1" thickBot="1" x14ac:dyDescent="0.3">
      <c r="A530" s="264"/>
      <c r="B530" s="180" t="s">
        <v>267</v>
      </c>
      <c r="C530" s="138" t="s">
        <v>17</v>
      </c>
      <c r="D530" s="139">
        <v>1.1200000000000001</v>
      </c>
      <c r="E530" s="140" t="s">
        <v>34</v>
      </c>
      <c r="F530" s="262"/>
      <c r="G530" s="140" t="s">
        <v>269</v>
      </c>
      <c r="H530" s="141"/>
      <c r="I530" s="141" t="str">
        <f t="shared" si="10"/>
        <v>02,25</v>
      </c>
    </row>
    <row r="531" spans="1:9" ht="19.5" hidden="1" thickBot="1" x14ac:dyDescent="0.3">
      <c r="A531" s="264"/>
      <c r="B531" s="180" t="s">
        <v>267</v>
      </c>
      <c r="C531" s="138" t="s">
        <v>18</v>
      </c>
      <c r="D531" s="139">
        <v>0.108</v>
      </c>
      <c r="E531" s="140" t="s">
        <v>45</v>
      </c>
      <c r="F531" s="262"/>
      <c r="G531" s="140" t="s">
        <v>269</v>
      </c>
      <c r="H531" s="141"/>
      <c r="I531" s="141" t="str">
        <f t="shared" si="10"/>
        <v>02,25</v>
      </c>
    </row>
    <row r="532" spans="1:9" ht="19.5" hidden="1" thickBot="1" x14ac:dyDescent="0.3">
      <c r="A532" s="269"/>
      <c r="B532" s="96" t="s">
        <v>267</v>
      </c>
      <c r="C532" s="97" t="s">
        <v>19</v>
      </c>
      <c r="D532" s="98">
        <v>0.18</v>
      </c>
      <c r="E532" s="99" t="s">
        <v>45</v>
      </c>
      <c r="F532" s="268"/>
      <c r="G532" s="99" t="s">
        <v>269</v>
      </c>
      <c r="H532" s="133"/>
      <c r="I532" s="133" t="str">
        <f t="shared" si="10"/>
        <v>02,25</v>
      </c>
    </row>
    <row r="533" spans="1:9" ht="19.5" hidden="1" thickBot="1" x14ac:dyDescent="0.3">
      <c r="A533" s="275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272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276"/>
      <c r="B534" s="111" t="s">
        <v>272</v>
      </c>
      <c r="C534" s="112" t="s">
        <v>19</v>
      </c>
      <c r="D534" s="113">
        <v>4.593</v>
      </c>
      <c r="E534" s="114" t="s">
        <v>13</v>
      </c>
      <c r="F534" s="273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276"/>
      <c r="B535" s="111" t="s">
        <v>272</v>
      </c>
      <c r="C535" s="112" t="s">
        <v>116</v>
      </c>
      <c r="D535" s="113">
        <v>1.167</v>
      </c>
      <c r="E535" s="114" t="s">
        <v>13</v>
      </c>
      <c r="F535" s="273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277"/>
      <c r="B536" s="118" t="s">
        <v>272</v>
      </c>
      <c r="C536" s="119" t="s">
        <v>17</v>
      </c>
      <c r="D536" s="120">
        <v>6.1589999999999998</v>
      </c>
      <c r="E536" s="121" t="s">
        <v>13</v>
      </c>
      <c r="F536" s="274"/>
      <c r="G536" s="121" t="s">
        <v>273</v>
      </c>
      <c r="H536" s="123"/>
      <c r="I536" s="123" t="str">
        <f t="shared" si="10"/>
        <v>02,25</v>
      </c>
    </row>
    <row r="537" spans="1:9" ht="19.5" hidden="1" thickBot="1" x14ac:dyDescent="0.3">
      <c r="A537" s="264">
        <f t="shared" ref="A537:A593" si="12">MAX(A536,A535,A534,A533,A532,A531,A530,A529,A528,A527,A526,A525,A524,A523)+1</f>
        <v>118</v>
      </c>
      <c r="B537" s="143" t="s">
        <v>272</v>
      </c>
      <c r="C537" s="92" t="s">
        <v>18</v>
      </c>
      <c r="D537" s="93">
        <v>2.9449999999999998</v>
      </c>
      <c r="E537" s="94" t="s">
        <v>13</v>
      </c>
      <c r="F537" s="261" t="s">
        <v>94</v>
      </c>
      <c r="G537" s="94" t="s">
        <v>274</v>
      </c>
      <c r="H537" s="136"/>
      <c r="I537" s="136" t="str">
        <f t="shared" si="10"/>
        <v>02,25</v>
      </c>
    </row>
    <row r="538" spans="1:9" ht="19.5" hidden="1" thickBot="1" x14ac:dyDescent="0.3">
      <c r="A538" s="264"/>
      <c r="B538" s="145" t="s">
        <v>272</v>
      </c>
      <c r="C538" s="138" t="s">
        <v>19</v>
      </c>
      <c r="D538" s="139">
        <v>4.1550000000000002</v>
      </c>
      <c r="E538" s="140" t="s">
        <v>13</v>
      </c>
      <c r="F538" s="262"/>
      <c r="G538" s="140" t="s">
        <v>274</v>
      </c>
      <c r="H538" s="141"/>
      <c r="I538" s="141" t="str">
        <f t="shared" si="10"/>
        <v>02,25</v>
      </c>
    </row>
    <row r="539" spans="1:9" ht="19.5" hidden="1" thickBot="1" x14ac:dyDescent="0.3">
      <c r="A539" s="264"/>
      <c r="B539" s="144" t="s">
        <v>272</v>
      </c>
      <c r="C539" s="97" t="s">
        <v>17</v>
      </c>
      <c r="D539" s="98">
        <v>5.5510000000000002</v>
      </c>
      <c r="E539" s="99" t="s">
        <v>13</v>
      </c>
      <c r="F539" s="268"/>
      <c r="G539" s="99" t="s">
        <v>274</v>
      </c>
      <c r="H539" s="133"/>
      <c r="I539" s="133" t="str">
        <f t="shared" si="10"/>
        <v>02,25</v>
      </c>
    </row>
    <row r="540" spans="1:9" ht="19.5" hidden="1" thickBot="1" x14ac:dyDescent="0.3">
      <c r="A540" s="264"/>
      <c r="B540" s="180" t="s">
        <v>272</v>
      </c>
      <c r="C540" s="138" t="s">
        <v>18</v>
      </c>
      <c r="D540" s="139">
        <v>0.78</v>
      </c>
      <c r="E540" s="140" t="s">
        <v>34</v>
      </c>
      <c r="F540" s="262" t="s">
        <v>102</v>
      </c>
      <c r="G540" s="140" t="s">
        <v>274</v>
      </c>
      <c r="H540" s="141"/>
      <c r="I540" s="141" t="str">
        <f t="shared" si="10"/>
        <v>02,25</v>
      </c>
    </row>
    <row r="541" spans="1:9" ht="19.5" hidden="1" thickBot="1" x14ac:dyDescent="0.3">
      <c r="A541" s="264"/>
      <c r="B541" s="180" t="s">
        <v>272</v>
      </c>
      <c r="C541" s="138" t="s">
        <v>19</v>
      </c>
      <c r="D541" s="139">
        <v>0.14000000000000001</v>
      </c>
      <c r="E541" s="140" t="s">
        <v>34</v>
      </c>
      <c r="F541" s="262"/>
      <c r="G541" s="140" t="s">
        <v>274</v>
      </c>
      <c r="H541" s="141"/>
      <c r="I541" s="141" t="str">
        <f t="shared" si="10"/>
        <v>02,25</v>
      </c>
    </row>
    <row r="542" spans="1:9" ht="19.5" hidden="1" thickBot="1" x14ac:dyDescent="0.3">
      <c r="A542" s="264"/>
      <c r="B542" s="180" t="s">
        <v>272</v>
      </c>
      <c r="C542" s="138" t="s">
        <v>17</v>
      </c>
      <c r="D542" s="139">
        <v>1.1299999999999999</v>
      </c>
      <c r="E542" s="140" t="s">
        <v>34</v>
      </c>
      <c r="F542" s="262"/>
      <c r="G542" s="140" t="s">
        <v>274</v>
      </c>
      <c r="H542" s="141"/>
      <c r="I542" s="141" t="str">
        <f t="shared" si="10"/>
        <v>02,25</v>
      </c>
    </row>
    <row r="543" spans="1:9" ht="19.5" hidden="1" thickBot="1" x14ac:dyDescent="0.3">
      <c r="A543" s="264"/>
      <c r="B543" s="180" t="s">
        <v>272</v>
      </c>
      <c r="C543" s="138" t="s">
        <v>18</v>
      </c>
      <c r="D543" s="139">
        <v>0.45</v>
      </c>
      <c r="E543" s="140" t="s">
        <v>45</v>
      </c>
      <c r="F543" s="262"/>
      <c r="G543" s="140" t="s">
        <v>274</v>
      </c>
      <c r="H543" s="141"/>
      <c r="I543" s="141" t="str">
        <f t="shared" si="10"/>
        <v>02,25</v>
      </c>
    </row>
    <row r="544" spans="1:9" ht="19.5" hidden="1" thickBot="1" x14ac:dyDescent="0.3">
      <c r="A544" s="264"/>
      <c r="B544" s="146" t="s">
        <v>272</v>
      </c>
      <c r="C544" s="147" t="s">
        <v>17</v>
      </c>
      <c r="D544" s="148">
        <v>0.81</v>
      </c>
      <c r="E544" s="149" t="s">
        <v>45</v>
      </c>
      <c r="F544" s="262"/>
      <c r="G544" s="149" t="s">
        <v>274</v>
      </c>
      <c r="H544" s="150"/>
      <c r="I544" s="150" t="str">
        <f t="shared" si="10"/>
        <v>02,25</v>
      </c>
    </row>
    <row r="545" spans="1:9" ht="37.5" hidden="1" customHeight="1" x14ac:dyDescent="0.3">
      <c r="A545" s="275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09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277"/>
      <c r="B546" s="118" t="s">
        <v>276</v>
      </c>
      <c r="C546" s="119" t="s">
        <v>277</v>
      </c>
      <c r="D546" s="120">
        <v>7.3150000000000004</v>
      </c>
      <c r="E546" s="121" t="s">
        <v>13</v>
      </c>
      <c r="F546" s="310"/>
      <c r="G546" s="121" t="s">
        <v>278</v>
      </c>
      <c r="H546" s="123"/>
      <c r="I546" s="123" t="str">
        <f t="shared" si="10"/>
        <v>02,25</v>
      </c>
    </row>
    <row r="547" spans="1:9" ht="19.5" hidden="1" thickBot="1" x14ac:dyDescent="0.3">
      <c r="A547" s="263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5"/>
      <c r="G547" s="94" t="s">
        <v>278</v>
      </c>
      <c r="H547" s="136"/>
      <c r="I547" s="136" t="str">
        <f t="shared" si="10"/>
        <v>02,25</v>
      </c>
    </row>
    <row r="548" spans="1:9" ht="19.5" hidden="1" thickBot="1" x14ac:dyDescent="0.3">
      <c r="A548" s="264"/>
      <c r="B548" s="180" t="s">
        <v>276</v>
      </c>
      <c r="C548" s="138" t="s">
        <v>19</v>
      </c>
      <c r="D548" s="139">
        <v>5.0220000000000002</v>
      </c>
      <c r="E548" s="140" t="s">
        <v>13</v>
      </c>
      <c r="F548" s="176"/>
      <c r="G548" s="140" t="s">
        <v>278</v>
      </c>
      <c r="H548" s="141"/>
      <c r="I548" s="141" t="str">
        <f t="shared" si="10"/>
        <v>02,25</v>
      </c>
    </row>
    <row r="549" spans="1:9" ht="19.5" hidden="1" thickBot="1" x14ac:dyDescent="0.3">
      <c r="A549" s="269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7"/>
      <c r="G549" s="99" t="s">
        <v>278</v>
      </c>
      <c r="H549" s="133"/>
      <c r="I549" s="133" t="str">
        <f t="shared" si="10"/>
        <v>02,25</v>
      </c>
    </row>
    <row r="550" spans="1:9" ht="19.5" hidden="1" thickBot="1" x14ac:dyDescent="0.3">
      <c r="A550" s="275">
        <f t="shared" si="12"/>
        <v>121</v>
      </c>
      <c r="B550" s="130" t="s">
        <v>276</v>
      </c>
      <c r="C550" s="105" t="s">
        <v>18</v>
      </c>
      <c r="D550" s="106">
        <v>1.722</v>
      </c>
      <c r="E550" s="107" t="s">
        <v>13</v>
      </c>
      <c r="F550" s="272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276"/>
      <c r="B551" s="131" t="s">
        <v>276</v>
      </c>
      <c r="C551" s="112" t="s">
        <v>19</v>
      </c>
      <c r="D551" s="113">
        <v>3.7010000000000001</v>
      </c>
      <c r="E551" s="114" t="s">
        <v>13</v>
      </c>
      <c r="F551" s="273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276"/>
      <c r="B552" s="131" t="s">
        <v>276</v>
      </c>
      <c r="C552" s="112" t="s">
        <v>116</v>
      </c>
      <c r="D552" s="113">
        <v>2.2810000000000001</v>
      </c>
      <c r="E552" s="114" t="s">
        <v>13</v>
      </c>
      <c r="F552" s="273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276"/>
      <c r="B553" s="132" t="s">
        <v>276</v>
      </c>
      <c r="C553" s="119" t="s">
        <v>17</v>
      </c>
      <c r="D553" s="120">
        <v>2.71</v>
      </c>
      <c r="E553" s="121" t="s">
        <v>13</v>
      </c>
      <c r="F553" s="274"/>
      <c r="G553" s="121" t="s">
        <v>280</v>
      </c>
      <c r="H553" s="123"/>
      <c r="I553" s="123" t="str">
        <f t="shared" si="10"/>
        <v>02,25</v>
      </c>
    </row>
    <row r="554" spans="1:9" ht="19.5" hidden="1" thickBot="1" x14ac:dyDescent="0.3">
      <c r="A554" s="276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272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276"/>
      <c r="B555" s="111" t="s">
        <v>276</v>
      </c>
      <c r="C555" s="112" t="s">
        <v>19</v>
      </c>
      <c r="D555" s="113">
        <v>0.35</v>
      </c>
      <c r="E555" s="114" t="s">
        <v>34</v>
      </c>
      <c r="F555" s="273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276"/>
      <c r="B556" s="111" t="s">
        <v>276</v>
      </c>
      <c r="C556" s="112" t="s">
        <v>116</v>
      </c>
      <c r="D556" s="113">
        <v>0.13</v>
      </c>
      <c r="E556" s="114" t="s">
        <v>34</v>
      </c>
      <c r="F556" s="273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276"/>
      <c r="B557" s="111" t="s">
        <v>276</v>
      </c>
      <c r="C557" s="112" t="s">
        <v>17</v>
      </c>
      <c r="D557" s="113">
        <v>2.79</v>
      </c>
      <c r="E557" s="114" t="s">
        <v>34</v>
      </c>
      <c r="F557" s="273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276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273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276"/>
      <c r="B559" s="111" t="s">
        <v>276</v>
      </c>
      <c r="C559" s="112" t="s">
        <v>19</v>
      </c>
      <c r="D559" s="218">
        <v>5.3999999999999999E-2</v>
      </c>
      <c r="E559" s="114" t="s">
        <v>45</v>
      </c>
      <c r="F559" s="273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276"/>
      <c r="B560" s="111" t="s">
        <v>276</v>
      </c>
      <c r="C560" s="112" t="s">
        <v>116</v>
      </c>
      <c r="D560" s="218">
        <v>3.5999999999999997E-2</v>
      </c>
      <c r="E560" s="114" t="s">
        <v>45</v>
      </c>
      <c r="F560" s="273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277"/>
      <c r="B561" s="118" t="s">
        <v>276</v>
      </c>
      <c r="C561" s="119" t="s">
        <v>17</v>
      </c>
      <c r="D561" s="120">
        <v>0.216</v>
      </c>
      <c r="E561" s="121" t="s">
        <v>45</v>
      </c>
      <c r="F561" s="274"/>
      <c r="G561" s="121" t="s">
        <v>280</v>
      </c>
      <c r="H561" s="123"/>
      <c r="I561" s="123" t="str">
        <f t="shared" si="10"/>
        <v>02,25</v>
      </c>
    </row>
    <row r="562" spans="1:9" ht="19.5" hidden="1" thickBot="1" x14ac:dyDescent="0.3">
      <c r="A562" s="263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261" t="s">
        <v>285</v>
      </c>
      <c r="G562" s="94" t="s">
        <v>284</v>
      </c>
      <c r="H562" s="136"/>
      <c r="I562" s="136" t="str">
        <f t="shared" si="10"/>
        <v>03,25</v>
      </c>
    </row>
    <row r="563" spans="1:9" ht="19.5" hidden="1" thickBot="1" x14ac:dyDescent="0.3">
      <c r="A563" s="264"/>
      <c r="B563" s="180" t="s">
        <v>283</v>
      </c>
      <c r="C563" s="138" t="s">
        <v>19</v>
      </c>
      <c r="D563" s="139">
        <v>5.7690000000000001</v>
      </c>
      <c r="E563" s="140" t="s">
        <v>13</v>
      </c>
      <c r="F563" s="262"/>
      <c r="G563" s="140" t="s">
        <v>284</v>
      </c>
      <c r="H563" s="141"/>
      <c r="I563" s="141" t="str">
        <f t="shared" si="10"/>
        <v>03,25</v>
      </c>
    </row>
    <row r="564" spans="1:9" ht="19.5" hidden="1" thickBot="1" x14ac:dyDescent="0.3">
      <c r="A564" s="269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268"/>
      <c r="G564" s="99" t="s">
        <v>284</v>
      </c>
      <c r="H564" s="133"/>
      <c r="I564" s="133" t="str">
        <f t="shared" si="10"/>
        <v>03,25</v>
      </c>
    </row>
    <row r="565" spans="1:9" ht="19.5" hidden="1" thickBot="1" x14ac:dyDescent="0.3">
      <c r="A565" s="275">
        <f t="shared" si="12"/>
        <v>123</v>
      </c>
      <c r="B565" s="130" t="s">
        <v>283</v>
      </c>
      <c r="C565" s="105" t="s">
        <v>18</v>
      </c>
      <c r="D565" s="106">
        <v>0.96399999999999997</v>
      </c>
      <c r="E565" s="107" t="s">
        <v>13</v>
      </c>
      <c r="F565" s="272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276"/>
      <c r="B566" s="131" t="s">
        <v>283</v>
      </c>
      <c r="C566" s="112" t="s">
        <v>19</v>
      </c>
      <c r="D566" s="113">
        <v>3.4209999999999998</v>
      </c>
      <c r="E566" s="114" t="s">
        <v>13</v>
      </c>
      <c r="F566" s="273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276"/>
      <c r="B567" s="131" t="s">
        <v>283</v>
      </c>
      <c r="C567" s="112" t="s">
        <v>116</v>
      </c>
      <c r="D567" s="113">
        <v>1.2909999999999999</v>
      </c>
      <c r="E567" s="114" t="s">
        <v>13</v>
      </c>
      <c r="F567" s="273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276"/>
      <c r="B568" s="132" t="s">
        <v>283</v>
      </c>
      <c r="C568" s="119" t="s">
        <v>17</v>
      </c>
      <c r="D568" s="120">
        <v>3.51</v>
      </c>
      <c r="E568" s="121" t="s">
        <v>13</v>
      </c>
      <c r="F568" s="274"/>
      <c r="G568" s="121" t="s">
        <v>286</v>
      </c>
      <c r="H568" s="123"/>
      <c r="I568" s="123" t="str">
        <f t="shared" si="10"/>
        <v>03,25</v>
      </c>
    </row>
    <row r="569" spans="1:9" ht="19.5" hidden="1" thickBot="1" x14ac:dyDescent="0.3">
      <c r="A569" s="276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272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276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273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276"/>
      <c r="B571" s="111" t="s">
        <v>283</v>
      </c>
      <c r="C571" s="112" t="s">
        <v>116</v>
      </c>
      <c r="D571" s="113">
        <v>0.12</v>
      </c>
      <c r="E571" s="114" t="s">
        <v>34</v>
      </c>
      <c r="F571" s="273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276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273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276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273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277"/>
      <c r="B574" s="118" t="s">
        <v>283</v>
      </c>
      <c r="C574" s="119" t="s">
        <v>17</v>
      </c>
      <c r="D574" s="120">
        <v>0.82799999999999996</v>
      </c>
      <c r="E574" s="121" t="s">
        <v>45</v>
      </c>
      <c r="F574" s="274"/>
      <c r="G574" s="121" t="s">
        <v>286</v>
      </c>
      <c r="H574" s="123"/>
      <c r="I574" s="123" t="str">
        <f t="shared" si="10"/>
        <v>03,25</v>
      </c>
    </row>
    <row r="575" spans="1:9" ht="19.5" hidden="1" thickBot="1" x14ac:dyDescent="0.3">
      <c r="A575" s="263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261" t="s">
        <v>292</v>
      </c>
      <c r="G575" s="94" t="s">
        <v>291</v>
      </c>
      <c r="H575" s="136"/>
      <c r="I575" s="136" t="str">
        <f t="shared" si="10"/>
        <v>03,25</v>
      </c>
    </row>
    <row r="576" spans="1:9" ht="19.5" hidden="1" thickBot="1" x14ac:dyDescent="0.3">
      <c r="A576" s="264"/>
      <c r="B576" s="180" t="s">
        <v>290</v>
      </c>
      <c r="C576" s="138" t="s">
        <v>19</v>
      </c>
      <c r="D576" s="139">
        <v>1.9770000000000001</v>
      </c>
      <c r="E576" s="140" t="s">
        <v>13</v>
      </c>
      <c r="F576" s="262"/>
      <c r="G576" s="140" t="s">
        <v>291</v>
      </c>
      <c r="H576" s="141"/>
      <c r="I576" s="141" t="str">
        <f t="shared" si="10"/>
        <v>03,25</v>
      </c>
    </row>
    <row r="577" spans="1:9" ht="19.5" hidden="1" thickBot="1" x14ac:dyDescent="0.3">
      <c r="A577" s="264"/>
      <c r="B577" s="180" t="s">
        <v>290</v>
      </c>
      <c r="C577" s="138" t="s">
        <v>17</v>
      </c>
      <c r="D577" s="139">
        <v>4.2439999999999998</v>
      </c>
      <c r="E577" s="140" t="s">
        <v>13</v>
      </c>
      <c r="F577" s="262"/>
      <c r="G577" s="140" t="s">
        <v>291</v>
      </c>
      <c r="H577" s="141"/>
      <c r="I577" s="141" t="str">
        <f t="shared" si="10"/>
        <v>03,25</v>
      </c>
    </row>
    <row r="578" spans="1:9" ht="19.5" hidden="1" thickBot="1" x14ac:dyDescent="0.3">
      <c r="A578" s="269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268"/>
      <c r="G578" s="99" t="s">
        <v>291</v>
      </c>
      <c r="H578" s="133"/>
      <c r="I578" s="133" t="str">
        <f t="shared" si="10"/>
        <v>03,25</v>
      </c>
    </row>
    <row r="579" spans="1:9" ht="36" hidden="1" customHeight="1" x14ac:dyDescent="0.3">
      <c r="A579" s="275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272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3">
      <c r="A580" s="276"/>
      <c r="B580" s="111" t="s">
        <v>290</v>
      </c>
      <c r="C580" s="112" t="s">
        <v>116</v>
      </c>
      <c r="D580" s="113">
        <v>1.64</v>
      </c>
      <c r="E580" s="114" t="s">
        <v>13</v>
      </c>
      <c r="F580" s="273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276"/>
      <c r="B581" s="169" t="s">
        <v>290</v>
      </c>
      <c r="C581" s="170" t="s">
        <v>17</v>
      </c>
      <c r="D581" s="171">
        <v>2.42</v>
      </c>
      <c r="E581" s="172" t="s">
        <v>13</v>
      </c>
      <c r="F581" s="273"/>
      <c r="G581" s="172" t="s">
        <v>293</v>
      </c>
      <c r="H581" s="168"/>
      <c r="I581" s="168" t="str">
        <f t="shared" si="10"/>
        <v>03,25</v>
      </c>
    </row>
    <row r="582" spans="1:9" ht="19.5" hidden="1" thickBot="1" x14ac:dyDescent="0.3">
      <c r="A582" s="276"/>
      <c r="B582" s="130" t="s">
        <v>290</v>
      </c>
      <c r="C582" s="105" t="s">
        <v>18</v>
      </c>
      <c r="D582" s="106">
        <v>2.66</v>
      </c>
      <c r="E582" s="107" t="s">
        <v>34</v>
      </c>
      <c r="F582" s="272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276"/>
      <c r="B583" s="131" t="s">
        <v>290</v>
      </c>
      <c r="C583" s="112" t="s">
        <v>19</v>
      </c>
      <c r="D583" s="113">
        <v>0.37</v>
      </c>
      <c r="E583" s="114" t="s">
        <v>34</v>
      </c>
      <c r="F583" s="273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276"/>
      <c r="B584" s="131" t="s">
        <v>290</v>
      </c>
      <c r="C584" s="112" t="s">
        <v>116</v>
      </c>
      <c r="D584" s="113">
        <v>0.3</v>
      </c>
      <c r="E584" s="114" t="s">
        <v>34</v>
      </c>
      <c r="F584" s="273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276"/>
      <c r="B585" s="131" t="s">
        <v>290</v>
      </c>
      <c r="C585" s="112" t="s">
        <v>17</v>
      </c>
      <c r="D585" s="113">
        <v>3.16</v>
      </c>
      <c r="E585" s="114" t="s">
        <v>34</v>
      </c>
      <c r="F585" s="273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276"/>
      <c r="B586" s="131" t="s">
        <v>290</v>
      </c>
      <c r="C586" s="112" t="s">
        <v>18</v>
      </c>
      <c r="D586" s="113">
        <v>0.68400000000000005</v>
      </c>
      <c r="E586" s="114" t="s">
        <v>45</v>
      </c>
      <c r="F586" s="273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276"/>
      <c r="B587" s="131" t="s">
        <v>290</v>
      </c>
      <c r="C587" s="112" t="s">
        <v>19</v>
      </c>
      <c r="D587" s="113">
        <v>0.108</v>
      </c>
      <c r="E587" s="114" t="s">
        <v>45</v>
      </c>
      <c r="F587" s="273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276"/>
      <c r="B588" s="131" t="s">
        <v>290</v>
      </c>
      <c r="C588" s="112" t="s">
        <v>116</v>
      </c>
      <c r="D588" s="113">
        <v>5.3999999999999999E-2</v>
      </c>
      <c r="E588" s="114" t="s">
        <v>45</v>
      </c>
      <c r="F588" s="273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277"/>
      <c r="B589" s="132" t="s">
        <v>290</v>
      </c>
      <c r="C589" s="119" t="s">
        <v>17</v>
      </c>
      <c r="D589" s="120">
        <v>0.52200000000000002</v>
      </c>
      <c r="E589" s="121" t="s">
        <v>45</v>
      </c>
      <c r="F589" s="274"/>
      <c r="G589" s="121" t="s">
        <v>293</v>
      </c>
      <c r="H589" s="123"/>
      <c r="I589" s="123" t="str">
        <f t="shared" si="10"/>
        <v>03,25</v>
      </c>
    </row>
    <row r="590" spans="1:9" ht="19.5" hidden="1" thickBot="1" x14ac:dyDescent="0.3">
      <c r="A590" s="263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261" t="s">
        <v>297</v>
      </c>
      <c r="G590" s="94" t="s">
        <v>296</v>
      </c>
      <c r="H590" s="136"/>
      <c r="I590" s="136" t="str">
        <f t="shared" si="10"/>
        <v>03,25</v>
      </c>
    </row>
    <row r="591" spans="1:9" ht="19.5" hidden="1" thickBot="1" x14ac:dyDescent="0.3">
      <c r="A591" s="264"/>
      <c r="B591" s="180" t="s">
        <v>295</v>
      </c>
      <c r="C591" s="138" t="s">
        <v>19</v>
      </c>
      <c r="D591" s="139">
        <v>9.0289999999999999</v>
      </c>
      <c r="E591" s="140" t="s">
        <v>13</v>
      </c>
      <c r="F591" s="262"/>
      <c r="G591" s="140" t="s">
        <v>296</v>
      </c>
      <c r="H591" s="141"/>
      <c r="I591" s="141" t="str">
        <f t="shared" si="10"/>
        <v>03,25</v>
      </c>
    </row>
    <row r="592" spans="1:9" ht="19.5" hidden="1" thickBot="1" x14ac:dyDescent="0.3">
      <c r="A592" s="269"/>
      <c r="B592" s="96" t="s">
        <v>295</v>
      </c>
      <c r="C592" s="97" t="s">
        <v>116</v>
      </c>
      <c r="D592" s="98">
        <v>2.29</v>
      </c>
      <c r="E592" s="99" t="s">
        <v>13</v>
      </c>
      <c r="F592" s="268"/>
      <c r="G592" s="99" t="s">
        <v>296</v>
      </c>
      <c r="H592" s="133"/>
      <c r="I592" s="133" t="str">
        <f t="shared" si="10"/>
        <v>03,25</v>
      </c>
    </row>
    <row r="593" spans="1:9" ht="47.25" hidden="1" customHeight="1" x14ac:dyDescent="0.3">
      <c r="A593" s="275">
        <f t="shared" si="12"/>
        <v>127</v>
      </c>
      <c r="B593" s="130" t="s">
        <v>295</v>
      </c>
      <c r="C593" s="105" t="s">
        <v>19</v>
      </c>
      <c r="D593" s="106">
        <v>5.43</v>
      </c>
      <c r="E593" s="107" t="s">
        <v>13</v>
      </c>
      <c r="F593" s="272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276"/>
      <c r="B594" s="132" t="s">
        <v>295</v>
      </c>
      <c r="C594" s="119" t="s">
        <v>17</v>
      </c>
      <c r="D594" s="120">
        <v>1.3160000000000001</v>
      </c>
      <c r="E594" s="121" t="s">
        <v>13</v>
      </c>
      <c r="F594" s="274"/>
      <c r="G594" s="121" t="s">
        <v>298</v>
      </c>
      <c r="H594" s="123"/>
      <c r="I594" s="123" t="str">
        <f t="shared" si="10"/>
        <v>03,25</v>
      </c>
    </row>
    <row r="595" spans="1:9" ht="19.5" hidden="1" thickBot="1" x14ac:dyDescent="0.3">
      <c r="A595" s="276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273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276"/>
      <c r="B596" s="111" t="s">
        <v>295</v>
      </c>
      <c r="C596" s="112" t="s">
        <v>19</v>
      </c>
      <c r="D596" s="113">
        <v>0.79</v>
      </c>
      <c r="E596" s="114" t="s">
        <v>34</v>
      </c>
      <c r="F596" s="273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276"/>
      <c r="B597" s="111" t="s">
        <v>295</v>
      </c>
      <c r="C597" s="112" t="s">
        <v>116</v>
      </c>
      <c r="D597" s="113">
        <v>0.2</v>
      </c>
      <c r="E597" s="114" t="s">
        <v>34</v>
      </c>
      <c r="F597" s="273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276"/>
      <c r="B598" s="111" t="s">
        <v>295</v>
      </c>
      <c r="C598" s="112" t="s">
        <v>17</v>
      </c>
      <c r="D598" s="113">
        <v>2.67</v>
      </c>
      <c r="E598" s="114" t="s">
        <v>34</v>
      </c>
      <c r="F598" s="273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276"/>
      <c r="B599" s="111" t="s">
        <v>295</v>
      </c>
      <c r="C599" s="112" t="s">
        <v>18</v>
      </c>
      <c r="D599" s="113">
        <v>0.216</v>
      </c>
      <c r="E599" s="114" t="s">
        <v>45</v>
      </c>
      <c r="F599" s="273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276"/>
      <c r="B600" s="111" t="s">
        <v>295</v>
      </c>
      <c r="C600" s="112" t="s">
        <v>19</v>
      </c>
      <c r="D600" s="113">
        <v>0.108</v>
      </c>
      <c r="E600" s="114" t="s">
        <v>45</v>
      </c>
      <c r="F600" s="273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276"/>
      <c r="B601" s="111" t="s">
        <v>295</v>
      </c>
      <c r="C601" s="112" t="s">
        <v>116</v>
      </c>
      <c r="D601" s="218">
        <v>3.5999999999999997E-2</v>
      </c>
      <c r="E601" s="114" t="s">
        <v>45</v>
      </c>
      <c r="F601" s="273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277"/>
      <c r="B602" s="118" t="s">
        <v>295</v>
      </c>
      <c r="C602" s="119" t="s">
        <v>17</v>
      </c>
      <c r="D602" s="120">
        <v>1.3320000000000001</v>
      </c>
      <c r="E602" s="121" t="s">
        <v>45</v>
      </c>
      <c r="F602" s="274"/>
      <c r="G602" s="121" t="s">
        <v>298</v>
      </c>
      <c r="H602" s="123"/>
      <c r="I602" s="123" t="str">
        <f t="shared" si="10"/>
        <v>03,25</v>
      </c>
    </row>
    <row r="603" spans="1:9" ht="19.5" hidden="1" thickBot="1" x14ac:dyDescent="0.3">
      <c r="A603" s="263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261" t="s">
        <v>304</v>
      </c>
      <c r="G603" s="94" t="s">
        <v>303</v>
      </c>
      <c r="H603" s="136"/>
      <c r="I603" s="136" t="str">
        <f t="shared" si="10"/>
        <v>03,25</v>
      </c>
    </row>
    <row r="604" spans="1:9" ht="19.5" hidden="1" thickBot="1" x14ac:dyDescent="0.3">
      <c r="A604" s="264"/>
      <c r="B604" s="180" t="s">
        <v>302</v>
      </c>
      <c r="C604" s="138" t="s">
        <v>19</v>
      </c>
      <c r="D604" s="139">
        <v>2.8660000000000001</v>
      </c>
      <c r="E604" s="140" t="s">
        <v>13</v>
      </c>
      <c r="F604" s="262"/>
      <c r="G604" s="140" t="s">
        <v>303</v>
      </c>
      <c r="H604" s="141"/>
      <c r="I604" s="141" t="str">
        <f t="shared" si="10"/>
        <v>03,25</v>
      </c>
    </row>
    <row r="605" spans="1:9" ht="19.5" hidden="1" thickBot="1" x14ac:dyDescent="0.3">
      <c r="A605" s="264"/>
      <c r="B605" s="180" t="s">
        <v>302</v>
      </c>
      <c r="C605" s="138" t="s">
        <v>116</v>
      </c>
      <c r="D605" s="139">
        <v>1.355</v>
      </c>
      <c r="E605" s="140" t="s">
        <v>13</v>
      </c>
      <c r="F605" s="262"/>
      <c r="G605" s="140" t="s">
        <v>303</v>
      </c>
      <c r="H605" s="141"/>
      <c r="I605" s="141" t="str">
        <f t="shared" si="10"/>
        <v>03,25</v>
      </c>
    </row>
    <row r="606" spans="1:9" ht="19.5" hidden="1" thickBot="1" x14ac:dyDescent="0.3">
      <c r="A606" s="264"/>
      <c r="B606" s="180" t="s">
        <v>302</v>
      </c>
      <c r="C606" s="138" t="s">
        <v>17</v>
      </c>
      <c r="D606" s="139">
        <v>5.5819999999999999</v>
      </c>
      <c r="E606" s="140" t="s">
        <v>13</v>
      </c>
      <c r="F606" s="262"/>
      <c r="G606" s="140" t="s">
        <v>303</v>
      </c>
      <c r="H606" s="141"/>
      <c r="I606" s="141" t="str">
        <f t="shared" si="10"/>
        <v>03,25</v>
      </c>
    </row>
    <row r="607" spans="1:9" ht="19.5" hidden="1" thickBot="1" x14ac:dyDescent="0.3">
      <c r="A607" s="269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268"/>
      <c r="G607" s="99" t="s">
        <v>303</v>
      </c>
      <c r="H607" s="133"/>
      <c r="I607" s="133" t="str">
        <f t="shared" si="10"/>
        <v>03,25</v>
      </c>
    </row>
    <row r="608" spans="1:9" ht="33" hidden="1" customHeight="1" x14ac:dyDescent="0.3">
      <c r="A608" s="275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272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3">
      <c r="A609" s="276"/>
      <c r="B609" s="111" t="s">
        <v>302</v>
      </c>
      <c r="C609" s="112" t="s">
        <v>19</v>
      </c>
      <c r="D609" s="113">
        <v>0.8</v>
      </c>
      <c r="E609" s="114" t="s">
        <v>34</v>
      </c>
      <c r="F609" s="273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3">
      <c r="A610" s="276"/>
      <c r="B610" s="111" t="s">
        <v>302</v>
      </c>
      <c r="C610" s="112" t="s">
        <v>116</v>
      </c>
      <c r="D610" s="113">
        <v>0.46</v>
      </c>
      <c r="E610" s="114" t="s">
        <v>34</v>
      </c>
      <c r="F610" s="273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276"/>
      <c r="B611" s="169" t="s">
        <v>302</v>
      </c>
      <c r="C611" s="170" t="s">
        <v>17</v>
      </c>
      <c r="D611" s="171">
        <v>1.26</v>
      </c>
      <c r="E611" s="172" t="s">
        <v>34</v>
      </c>
      <c r="F611" s="273"/>
      <c r="G611" s="172" t="s">
        <v>305</v>
      </c>
      <c r="H611" s="168"/>
      <c r="I611" s="168" t="str">
        <f t="shared" si="10"/>
        <v>03,25</v>
      </c>
    </row>
    <row r="612" spans="1:9" ht="19.5" hidden="1" thickBot="1" x14ac:dyDescent="0.3">
      <c r="A612" s="263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261" t="s">
        <v>309</v>
      </c>
      <c r="G612" s="94" t="s">
        <v>308</v>
      </c>
      <c r="H612" s="136"/>
      <c r="I612" s="136" t="str">
        <f t="shared" si="10"/>
        <v>03,25</v>
      </c>
    </row>
    <row r="613" spans="1:9" ht="19.5" hidden="1" thickBot="1" x14ac:dyDescent="0.3">
      <c r="A613" s="264"/>
      <c r="B613" s="180" t="s">
        <v>307</v>
      </c>
      <c r="C613" s="138" t="s">
        <v>19</v>
      </c>
      <c r="D613" s="139">
        <v>4.7939999999999996</v>
      </c>
      <c r="E613" s="140" t="s">
        <v>13</v>
      </c>
      <c r="F613" s="262"/>
      <c r="G613" s="140" t="s">
        <v>308</v>
      </c>
      <c r="H613" s="141"/>
      <c r="I613" s="141" t="str">
        <f t="shared" si="10"/>
        <v>03,25</v>
      </c>
    </row>
    <row r="614" spans="1:9" ht="19.5" hidden="1" thickBot="1" x14ac:dyDescent="0.3">
      <c r="A614" s="264"/>
      <c r="B614" s="180" t="s">
        <v>307</v>
      </c>
      <c r="C614" s="138" t="s">
        <v>116</v>
      </c>
      <c r="D614" s="139">
        <v>1.7709999999999999</v>
      </c>
      <c r="E614" s="140" t="s">
        <v>13</v>
      </c>
      <c r="F614" s="262"/>
      <c r="G614" s="140" t="s">
        <v>308</v>
      </c>
      <c r="H614" s="141"/>
      <c r="I614" s="141" t="str">
        <f t="shared" si="10"/>
        <v>03,25</v>
      </c>
    </row>
    <row r="615" spans="1:9" ht="19.5" hidden="1" thickBot="1" x14ac:dyDescent="0.3">
      <c r="A615" s="269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268"/>
      <c r="G615" s="99" t="s">
        <v>308</v>
      </c>
      <c r="H615" s="133"/>
      <c r="I615" s="133" t="str">
        <f t="shared" si="10"/>
        <v>03,25</v>
      </c>
    </row>
    <row r="616" spans="1:9" ht="18.75" hidden="1" customHeight="1" x14ac:dyDescent="0.3">
      <c r="A616" s="275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272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276"/>
      <c r="B617" s="111" t="s">
        <v>307</v>
      </c>
      <c r="C617" s="112" t="s">
        <v>19</v>
      </c>
      <c r="D617" s="113">
        <v>3.02</v>
      </c>
      <c r="E617" s="114" t="s">
        <v>13</v>
      </c>
      <c r="F617" s="273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276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273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276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273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277"/>
      <c r="B620" s="118" t="s">
        <v>307</v>
      </c>
      <c r="C620" s="119" t="s">
        <v>277</v>
      </c>
      <c r="D620" s="120">
        <v>6.5410000000000004</v>
      </c>
      <c r="E620" s="121" t="s">
        <v>13</v>
      </c>
      <c r="F620" s="274"/>
      <c r="G620" s="121" t="s">
        <v>310</v>
      </c>
      <c r="H620" s="123"/>
      <c r="I620" s="123" t="str">
        <f t="shared" si="10"/>
        <v>03,25</v>
      </c>
    </row>
    <row r="621" spans="1:9" ht="23.25" hidden="1" customHeight="1" x14ac:dyDescent="0.3">
      <c r="A621" s="263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261" t="s">
        <v>312</v>
      </c>
      <c r="G621" s="94" t="s">
        <v>310</v>
      </c>
      <c r="H621" s="136"/>
      <c r="I621" s="136" t="str">
        <f t="shared" si="10"/>
        <v>03,25</v>
      </c>
    </row>
    <row r="622" spans="1:9" ht="23.25" hidden="1" customHeight="1" x14ac:dyDescent="0.3">
      <c r="A622" s="264"/>
      <c r="B622" s="180" t="s">
        <v>307</v>
      </c>
      <c r="C622" s="138" t="s">
        <v>19</v>
      </c>
      <c r="D622" s="139">
        <v>0.35</v>
      </c>
      <c r="E622" s="140" t="s">
        <v>34</v>
      </c>
      <c r="F622" s="262"/>
      <c r="G622" s="140" t="s">
        <v>310</v>
      </c>
      <c r="H622" s="141"/>
      <c r="I622" s="141" t="str">
        <f t="shared" si="10"/>
        <v>03,25</v>
      </c>
    </row>
    <row r="623" spans="1:9" ht="23.25" hidden="1" customHeight="1" x14ac:dyDescent="0.3">
      <c r="A623" s="264"/>
      <c r="B623" s="180" t="s">
        <v>307</v>
      </c>
      <c r="C623" s="138" t="s">
        <v>116</v>
      </c>
      <c r="D623" s="139">
        <v>0.17</v>
      </c>
      <c r="E623" s="140" t="s">
        <v>34</v>
      </c>
      <c r="F623" s="262"/>
      <c r="G623" s="140" t="s">
        <v>310</v>
      </c>
      <c r="H623" s="141"/>
      <c r="I623" s="141" t="str">
        <f t="shared" si="10"/>
        <v>03,25</v>
      </c>
    </row>
    <row r="624" spans="1:9" ht="23.25" hidden="1" customHeight="1" x14ac:dyDescent="0.3">
      <c r="A624" s="264"/>
      <c r="B624" s="180" t="s">
        <v>307</v>
      </c>
      <c r="C624" s="138" t="s">
        <v>17</v>
      </c>
      <c r="D624" s="139">
        <v>2.31</v>
      </c>
      <c r="E624" s="140" t="s">
        <v>34</v>
      </c>
      <c r="F624" s="262"/>
      <c r="G624" s="140" t="s">
        <v>310</v>
      </c>
      <c r="H624" s="141"/>
      <c r="I624" s="141" t="str">
        <f t="shared" si="10"/>
        <v>03,25</v>
      </c>
    </row>
    <row r="625" spans="1:9" ht="23.25" hidden="1" customHeight="1" x14ac:dyDescent="0.3">
      <c r="A625" s="264"/>
      <c r="B625" s="180" t="s">
        <v>307</v>
      </c>
      <c r="C625" s="138" t="s">
        <v>18</v>
      </c>
      <c r="D625" s="139">
        <v>0.46800000000000003</v>
      </c>
      <c r="E625" s="140" t="s">
        <v>45</v>
      </c>
      <c r="F625" s="262"/>
      <c r="G625" s="140" t="s">
        <v>310</v>
      </c>
      <c r="H625" s="141"/>
      <c r="I625" s="141" t="str">
        <f t="shared" si="10"/>
        <v>03,25</v>
      </c>
    </row>
    <row r="626" spans="1:9" ht="23.25" hidden="1" customHeight="1" x14ac:dyDescent="0.3">
      <c r="A626" s="264"/>
      <c r="B626" s="180" t="s">
        <v>307</v>
      </c>
      <c r="C626" s="138" t="s">
        <v>116</v>
      </c>
      <c r="D626" s="139">
        <v>0.09</v>
      </c>
      <c r="E626" s="140" t="s">
        <v>45</v>
      </c>
      <c r="F626" s="262"/>
      <c r="G626" s="140" t="s">
        <v>310</v>
      </c>
      <c r="H626" s="141"/>
      <c r="I626" s="141" t="str">
        <f t="shared" si="10"/>
        <v>03,25</v>
      </c>
    </row>
    <row r="627" spans="1:9" ht="23.25" hidden="1" customHeight="1" thickBot="1" x14ac:dyDescent="0.3">
      <c r="A627" s="269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268"/>
      <c r="G627" s="99" t="s">
        <v>310</v>
      </c>
      <c r="H627" s="133"/>
      <c r="I627" s="133" t="str">
        <f t="shared" si="10"/>
        <v>03,25</v>
      </c>
    </row>
    <row r="628" spans="1:9" ht="19.5" hidden="1" thickBot="1" x14ac:dyDescent="0.3">
      <c r="A628" s="275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272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276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273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276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273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277"/>
      <c r="B631" s="118" t="s">
        <v>313</v>
      </c>
      <c r="C631" s="119" t="s">
        <v>17</v>
      </c>
      <c r="D631" s="120">
        <v>3.85</v>
      </c>
      <c r="E631" s="121" t="s">
        <v>13</v>
      </c>
      <c r="F631" s="274"/>
      <c r="G631" s="121" t="s">
        <v>314</v>
      </c>
      <c r="H631" s="123"/>
      <c r="I631" s="123" t="str">
        <f t="shared" si="10"/>
        <v>04,25</v>
      </c>
    </row>
    <row r="632" spans="1:9" ht="19.5" hidden="1" thickBot="1" x14ac:dyDescent="0.3">
      <c r="A632" s="263">
        <f t="shared" ref="A632" si="14">MAX(A614:A631)+1</f>
        <v>134</v>
      </c>
      <c r="B632" s="143" t="s">
        <v>313</v>
      </c>
      <c r="C632" s="92" t="s">
        <v>18</v>
      </c>
      <c r="D632" s="93">
        <v>0.97299999999999998</v>
      </c>
      <c r="E632" s="94" t="s">
        <v>13</v>
      </c>
      <c r="F632" s="261" t="s">
        <v>317</v>
      </c>
      <c r="G632" s="94" t="s">
        <v>316</v>
      </c>
      <c r="H632" s="136"/>
      <c r="I632" s="136" t="str">
        <f t="shared" si="10"/>
        <v>04,25</v>
      </c>
    </row>
    <row r="633" spans="1:9" ht="19.5" hidden="1" thickBot="1" x14ac:dyDescent="0.3">
      <c r="A633" s="264"/>
      <c r="B633" s="145" t="s">
        <v>313</v>
      </c>
      <c r="C633" s="138" t="s">
        <v>19</v>
      </c>
      <c r="D633" s="139">
        <v>2.3319999999999999</v>
      </c>
      <c r="E633" s="140" t="s">
        <v>13</v>
      </c>
      <c r="F633" s="262"/>
      <c r="G633" s="140" t="s">
        <v>316</v>
      </c>
      <c r="H633" s="141"/>
      <c r="I633" s="141" t="str">
        <f t="shared" si="10"/>
        <v>04,25</v>
      </c>
    </row>
    <row r="634" spans="1:9" ht="19.5" hidden="1" thickBot="1" x14ac:dyDescent="0.3">
      <c r="A634" s="264"/>
      <c r="B634" s="145" t="s">
        <v>313</v>
      </c>
      <c r="C634" s="138" t="s">
        <v>116</v>
      </c>
      <c r="D634" s="139">
        <v>0.4</v>
      </c>
      <c r="E634" s="140" t="s">
        <v>13</v>
      </c>
      <c r="F634" s="262"/>
      <c r="G634" s="140" t="s">
        <v>316</v>
      </c>
      <c r="H634" s="141"/>
      <c r="I634" s="141" t="str">
        <f t="shared" si="10"/>
        <v>04,25</v>
      </c>
    </row>
    <row r="635" spans="1:9" ht="19.5" hidden="1" thickBot="1" x14ac:dyDescent="0.3">
      <c r="A635" s="264"/>
      <c r="B635" s="145" t="s">
        <v>313</v>
      </c>
      <c r="C635" s="138" t="s">
        <v>17</v>
      </c>
      <c r="D635" s="139">
        <v>1.3029999999999999</v>
      </c>
      <c r="E635" s="140" t="s">
        <v>13</v>
      </c>
      <c r="F635" s="262"/>
      <c r="G635" s="140" t="s">
        <v>316</v>
      </c>
      <c r="H635" s="141"/>
      <c r="I635" s="141" t="str">
        <f t="shared" si="10"/>
        <v>04,25</v>
      </c>
    </row>
    <row r="636" spans="1:9" ht="19.5" hidden="1" thickBot="1" x14ac:dyDescent="0.3">
      <c r="A636" s="264"/>
      <c r="B636" s="144" t="s">
        <v>313</v>
      </c>
      <c r="C636" s="97" t="s">
        <v>277</v>
      </c>
      <c r="D636" s="98">
        <v>7.7949999999999999</v>
      </c>
      <c r="E636" s="99" t="s">
        <v>13</v>
      </c>
      <c r="F636" s="268"/>
      <c r="G636" s="99" t="s">
        <v>316</v>
      </c>
      <c r="H636" s="133"/>
      <c r="I636" s="133" t="str">
        <f t="shared" si="10"/>
        <v>04,25</v>
      </c>
    </row>
    <row r="637" spans="1:9" ht="33" hidden="1" customHeight="1" x14ac:dyDescent="0.3">
      <c r="A637" s="264"/>
      <c r="B637" s="180" t="s">
        <v>313</v>
      </c>
      <c r="C637" s="138" t="s">
        <v>18</v>
      </c>
      <c r="D637" s="139">
        <v>0.1</v>
      </c>
      <c r="E637" s="140" t="s">
        <v>34</v>
      </c>
      <c r="F637" s="262" t="s">
        <v>318</v>
      </c>
      <c r="G637" s="140" t="s">
        <v>316</v>
      </c>
      <c r="H637" s="141"/>
      <c r="I637" s="141" t="str">
        <f t="shared" si="10"/>
        <v>04,25</v>
      </c>
    </row>
    <row r="638" spans="1:9" ht="33" hidden="1" customHeight="1" x14ac:dyDescent="0.3">
      <c r="A638" s="264"/>
      <c r="B638" s="180" t="s">
        <v>313</v>
      </c>
      <c r="C638" s="138" t="s">
        <v>19</v>
      </c>
      <c r="D638" s="139">
        <v>0.45</v>
      </c>
      <c r="E638" s="140" t="s">
        <v>34</v>
      </c>
      <c r="F638" s="262"/>
      <c r="G638" s="140" t="s">
        <v>316</v>
      </c>
      <c r="H638" s="141"/>
      <c r="I638" s="141" t="str">
        <f t="shared" si="10"/>
        <v>04,25</v>
      </c>
    </row>
    <row r="639" spans="1:9" ht="33" hidden="1" customHeight="1" x14ac:dyDescent="0.3">
      <c r="A639" s="264"/>
      <c r="B639" s="180" t="s">
        <v>313</v>
      </c>
      <c r="C639" s="138" t="s">
        <v>116</v>
      </c>
      <c r="D639" s="139">
        <v>0.19</v>
      </c>
      <c r="E639" s="140" t="s">
        <v>34</v>
      </c>
      <c r="F639" s="262"/>
      <c r="G639" s="140" t="s">
        <v>316</v>
      </c>
      <c r="H639" s="141"/>
      <c r="I639" s="141" t="str">
        <f t="shared" si="10"/>
        <v>04,25</v>
      </c>
    </row>
    <row r="640" spans="1:9" ht="33" hidden="1" customHeight="1" thickBot="1" x14ac:dyDescent="0.3">
      <c r="A640" s="264"/>
      <c r="B640" s="146" t="s">
        <v>313</v>
      </c>
      <c r="C640" s="147" t="s">
        <v>17</v>
      </c>
      <c r="D640" s="148">
        <v>0.37</v>
      </c>
      <c r="E640" s="149" t="s">
        <v>34</v>
      </c>
      <c r="F640" s="262"/>
      <c r="G640" s="149" t="s">
        <v>316</v>
      </c>
      <c r="H640" s="150"/>
      <c r="I640" s="150" t="str">
        <f t="shared" si="10"/>
        <v>04,25</v>
      </c>
    </row>
    <row r="641" spans="1:9" ht="19.5" hidden="1" thickBot="1" x14ac:dyDescent="0.3">
      <c r="A641" s="275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272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276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273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276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273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276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273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277"/>
      <c r="B645" s="118" t="s">
        <v>321</v>
      </c>
      <c r="C645" s="119" t="s">
        <v>319</v>
      </c>
      <c r="D645" s="120">
        <v>2.0019999999999998</v>
      </c>
      <c r="E645" s="121" t="s">
        <v>13</v>
      </c>
      <c r="F645" s="274"/>
      <c r="G645" s="121" t="s">
        <v>322</v>
      </c>
      <c r="H645" s="123" t="s">
        <v>320</v>
      </c>
      <c r="I645" s="123" t="str">
        <f t="shared" si="10"/>
        <v>04,25</v>
      </c>
    </row>
    <row r="646" spans="1:9" ht="19.5" hidden="1" thickBot="1" x14ac:dyDescent="0.3">
      <c r="A646" s="263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261" t="s">
        <v>311</v>
      </c>
      <c r="G646" s="94" t="s">
        <v>324</v>
      </c>
      <c r="H646" s="136"/>
      <c r="I646" s="136" t="str">
        <f t="shared" si="10"/>
        <v>04,25</v>
      </c>
    </row>
    <row r="647" spans="1:9" ht="19.5" hidden="1" thickBot="1" x14ac:dyDescent="0.3">
      <c r="A647" s="264"/>
      <c r="B647" s="180" t="s">
        <v>321</v>
      </c>
      <c r="C647" s="138" t="s">
        <v>19</v>
      </c>
      <c r="D647" s="139">
        <v>3.1440000000000001</v>
      </c>
      <c r="E647" s="140" t="s">
        <v>13</v>
      </c>
      <c r="F647" s="262"/>
      <c r="G647" s="140" t="s">
        <v>324</v>
      </c>
      <c r="H647" s="141"/>
      <c r="I647" s="141" t="str">
        <f t="shared" si="10"/>
        <v>04,25</v>
      </c>
    </row>
    <row r="648" spans="1:9" ht="19.5" hidden="1" thickBot="1" x14ac:dyDescent="0.3">
      <c r="A648" s="264"/>
      <c r="B648" s="180" t="s">
        <v>321</v>
      </c>
      <c r="C648" s="138" t="s">
        <v>17</v>
      </c>
      <c r="D648" s="139">
        <v>3.86</v>
      </c>
      <c r="E648" s="140" t="s">
        <v>13</v>
      </c>
      <c r="F648" s="262"/>
      <c r="G648" s="140" t="s">
        <v>324</v>
      </c>
      <c r="H648" s="141"/>
      <c r="I648" s="141" t="str">
        <f t="shared" si="10"/>
        <v>04,25</v>
      </c>
    </row>
    <row r="649" spans="1:9" ht="19.5" hidden="1" thickBot="1" x14ac:dyDescent="0.3">
      <c r="A649" s="269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268"/>
      <c r="G649" s="99" t="s">
        <v>324</v>
      </c>
      <c r="H649" s="133"/>
      <c r="I649" s="133" t="str">
        <f t="shared" si="10"/>
        <v>04,25</v>
      </c>
    </row>
    <row r="650" spans="1:9" ht="19.5" hidden="1" thickBot="1" x14ac:dyDescent="0.3">
      <c r="A650" s="275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272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276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273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276"/>
      <c r="B652" s="111" t="s">
        <v>321</v>
      </c>
      <c r="C652" s="112" t="s">
        <v>116</v>
      </c>
      <c r="D652" s="113">
        <v>0.06</v>
      </c>
      <c r="E652" s="114" t="s">
        <v>34</v>
      </c>
      <c r="F652" s="273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276"/>
      <c r="B653" s="111" t="s">
        <v>321</v>
      </c>
      <c r="C653" s="112" t="s">
        <v>17</v>
      </c>
      <c r="D653" s="113">
        <v>1.06</v>
      </c>
      <c r="E653" s="114" t="s">
        <v>34</v>
      </c>
      <c r="F653" s="273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276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273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276"/>
      <c r="B655" s="169" t="s">
        <v>321</v>
      </c>
      <c r="C655" s="170" t="s">
        <v>17</v>
      </c>
      <c r="D655" s="171">
        <v>0.81</v>
      </c>
      <c r="E655" s="172" t="s">
        <v>45</v>
      </c>
      <c r="F655" s="273"/>
      <c r="G655" s="172" t="s">
        <v>324</v>
      </c>
      <c r="H655" s="168"/>
      <c r="I655" s="168" t="str">
        <f t="shared" si="10"/>
        <v>04,25</v>
      </c>
    </row>
    <row r="656" spans="1:9" ht="19.5" hidden="1" thickBot="1" x14ac:dyDescent="0.3">
      <c r="A656" s="263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261" t="s">
        <v>328</v>
      </c>
      <c r="G656" s="94" t="s">
        <v>327</v>
      </c>
      <c r="H656" s="136"/>
      <c r="I656" s="136" t="str">
        <f t="shared" si="10"/>
        <v>04,25</v>
      </c>
    </row>
    <row r="657" spans="1:9" ht="19.5" hidden="1" thickBot="1" x14ac:dyDescent="0.3">
      <c r="A657" s="264"/>
      <c r="B657" s="180" t="s">
        <v>326</v>
      </c>
      <c r="C657" s="138" t="s">
        <v>19</v>
      </c>
      <c r="D657" s="139">
        <v>3.3010000000000002</v>
      </c>
      <c r="E657" s="140" t="s">
        <v>13</v>
      </c>
      <c r="F657" s="262"/>
      <c r="G657" s="140" t="s">
        <v>327</v>
      </c>
      <c r="H657" s="141"/>
      <c r="I657" s="141" t="str">
        <f t="shared" si="10"/>
        <v>04,25</v>
      </c>
    </row>
    <row r="658" spans="1:9" ht="19.5" hidden="1" thickBot="1" x14ac:dyDescent="0.3">
      <c r="A658" s="264"/>
      <c r="B658" s="180" t="s">
        <v>326</v>
      </c>
      <c r="C658" s="138" t="s">
        <v>116</v>
      </c>
      <c r="D658" s="139">
        <v>1.82</v>
      </c>
      <c r="E658" s="140" t="s">
        <v>13</v>
      </c>
      <c r="F658" s="262"/>
      <c r="G658" s="140" t="s">
        <v>327</v>
      </c>
      <c r="H658" s="141"/>
      <c r="I658" s="141" t="str">
        <f t="shared" si="10"/>
        <v>04,25</v>
      </c>
    </row>
    <row r="659" spans="1:9" ht="19.5" hidden="1" thickBot="1" x14ac:dyDescent="0.3">
      <c r="A659" s="269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268"/>
      <c r="G659" s="99" t="s">
        <v>327</v>
      </c>
      <c r="H659" s="133"/>
      <c r="I659" s="133" t="str">
        <f t="shared" si="10"/>
        <v>04,25</v>
      </c>
    </row>
    <row r="660" spans="1:9" ht="19.5" hidden="1" thickBot="1" x14ac:dyDescent="0.3">
      <c r="A660" s="275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272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276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273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276"/>
      <c r="B662" s="111" t="s">
        <v>326</v>
      </c>
      <c r="C662" s="112" t="s">
        <v>116</v>
      </c>
      <c r="D662" s="113">
        <v>1.655</v>
      </c>
      <c r="E662" s="114" t="s">
        <v>13</v>
      </c>
      <c r="F662" s="273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276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273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277"/>
      <c r="B664" s="118" t="s">
        <v>326</v>
      </c>
      <c r="C664" s="119" t="s">
        <v>277</v>
      </c>
      <c r="D664" s="120">
        <v>7.9340000000000002</v>
      </c>
      <c r="E664" s="121" t="s">
        <v>13</v>
      </c>
      <c r="F664" s="274"/>
      <c r="G664" s="121" t="s">
        <v>329</v>
      </c>
      <c r="H664" s="123"/>
      <c r="I664" s="123" t="str">
        <f t="shared" si="10"/>
        <v>04,25</v>
      </c>
    </row>
    <row r="665" spans="1:9" ht="19.5" hidden="1" thickBot="1" x14ac:dyDescent="0.3">
      <c r="A665" s="263">
        <f t="shared" si="15"/>
        <v>140</v>
      </c>
      <c r="B665" s="143" t="s">
        <v>326</v>
      </c>
      <c r="C665" s="92" t="s">
        <v>18</v>
      </c>
      <c r="D665" s="93">
        <v>2.5209999999999999</v>
      </c>
      <c r="E665" s="94" t="s">
        <v>13</v>
      </c>
      <c r="F665" s="261" t="s">
        <v>332</v>
      </c>
      <c r="G665" s="94" t="s">
        <v>329</v>
      </c>
      <c r="H665" s="136"/>
      <c r="I665" s="136" t="str">
        <f t="shared" si="10"/>
        <v>04,25</v>
      </c>
    </row>
    <row r="666" spans="1:9" ht="19.5" hidden="1" thickBot="1" x14ac:dyDescent="0.3">
      <c r="A666" s="264"/>
      <c r="B666" s="144" t="s">
        <v>326</v>
      </c>
      <c r="C666" s="97" t="s">
        <v>17</v>
      </c>
      <c r="D666" s="98">
        <v>2.95</v>
      </c>
      <c r="E666" s="99" t="s">
        <v>13</v>
      </c>
      <c r="F666" s="268"/>
      <c r="G666" s="99" t="s">
        <v>329</v>
      </c>
      <c r="H666" s="133"/>
      <c r="I666" s="133" t="str">
        <f t="shared" si="10"/>
        <v>04,25</v>
      </c>
    </row>
    <row r="667" spans="1:9" ht="19.5" hidden="1" thickBot="1" x14ac:dyDescent="0.3">
      <c r="A667" s="264"/>
      <c r="B667" s="180" t="s">
        <v>326</v>
      </c>
      <c r="C667" s="138" t="s">
        <v>18</v>
      </c>
      <c r="D667" s="139">
        <v>0.56000000000000005</v>
      </c>
      <c r="E667" s="140" t="s">
        <v>34</v>
      </c>
      <c r="F667" s="262" t="s">
        <v>331</v>
      </c>
      <c r="G667" s="140" t="s">
        <v>329</v>
      </c>
      <c r="H667" s="141"/>
      <c r="I667" s="141" t="str">
        <f t="shared" si="10"/>
        <v>04,25</v>
      </c>
    </row>
    <row r="668" spans="1:9" ht="19.5" hidden="1" thickBot="1" x14ac:dyDescent="0.3">
      <c r="A668" s="264"/>
      <c r="B668" s="180" t="s">
        <v>326</v>
      </c>
      <c r="C668" s="138" t="s">
        <v>19</v>
      </c>
      <c r="D668" s="139">
        <v>0.43</v>
      </c>
      <c r="E668" s="140" t="s">
        <v>34</v>
      </c>
      <c r="F668" s="262"/>
      <c r="G668" s="140" t="s">
        <v>329</v>
      </c>
      <c r="H668" s="141"/>
      <c r="I668" s="141" t="str">
        <f t="shared" si="10"/>
        <v>04,25</v>
      </c>
    </row>
    <row r="669" spans="1:9" ht="19.5" hidden="1" thickBot="1" x14ac:dyDescent="0.3">
      <c r="A669" s="264"/>
      <c r="B669" s="180" t="s">
        <v>326</v>
      </c>
      <c r="C669" s="138" t="s">
        <v>17</v>
      </c>
      <c r="D669" s="139">
        <v>2.71</v>
      </c>
      <c r="E669" s="140" t="s">
        <v>34</v>
      </c>
      <c r="F669" s="262"/>
      <c r="G669" s="140" t="s">
        <v>329</v>
      </c>
      <c r="H669" s="141"/>
      <c r="I669" s="141" t="str">
        <f t="shared" si="10"/>
        <v>04,25</v>
      </c>
    </row>
    <row r="670" spans="1:9" ht="19.5" hidden="1" thickBot="1" x14ac:dyDescent="0.3">
      <c r="A670" s="264"/>
      <c r="B670" s="180" t="s">
        <v>326</v>
      </c>
      <c r="C670" s="138" t="s">
        <v>18</v>
      </c>
      <c r="D670" s="139">
        <v>0.63</v>
      </c>
      <c r="E670" s="140" t="s">
        <v>45</v>
      </c>
      <c r="F670" s="262"/>
      <c r="G670" s="140" t="s">
        <v>329</v>
      </c>
      <c r="H670" s="141"/>
      <c r="I670" s="141" t="str">
        <f t="shared" si="10"/>
        <v>04,25</v>
      </c>
    </row>
    <row r="671" spans="1:9" ht="19.5" hidden="1" thickBot="1" x14ac:dyDescent="0.3">
      <c r="A671" s="264"/>
      <c r="B671" s="180" t="s">
        <v>326</v>
      </c>
      <c r="C671" s="138" t="s">
        <v>19</v>
      </c>
      <c r="D671" s="139">
        <v>0.09</v>
      </c>
      <c r="E671" s="140" t="s">
        <v>45</v>
      </c>
      <c r="F671" s="262"/>
      <c r="G671" s="140" t="s">
        <v>329</v>
      </c>
      <c r="H671" s="141"/>
      <c r="I671" s="141" t="str">
        <f t="shared" si="10"/>
        <v>04,25</v>
      </c>
    </row>
    <row r="672" spans="1:9" ht="19.5" hidden="1" thickBot="1" x14ac:dyDescent="0.3">
      <c r="A672" s="269"/>
      <c r="B672" s="96" t="s">
        <v>326</v>
      </c>
      <c r="C672" s="97" t="s">
        <v>17</v>
      </c>
      <c r="D672" s="98">
        <v>0.72</v>
      </c>
      <c r="E672" s="99" t="s">
        <v>45</v>
      </c>
      <c r="F672" s="268"/>
      <c r="G672" s="99" t="s">
        <v>329</v>
      </c>
      <c r="H672" s="133"/>
      <c r="I672" s="133" t="str">
        <f t="shared" si="10"/>
        <v>04,25</v>
      </c>
    </row>
    <row r="673" spans="1:9" ht="19.5" hidden="1" thickBot="1" x14ac:dyDescent="0.3">
      <c r="A673" s="275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276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276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276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277"/>
      <c r="B677" s="118" t="s">
        <v>333</v>
      </c>
      <c r="C677" s="119" t="s">
        <v>319</v>
      </c>
      <c r="D677" s="120">
        <v>1.5049999999999999</v>
      </c>
      <c r="E677" s="121" t="s">
        <v>13</v>
      </c>
      <c r="F677" s="122"/>
      <c r="G677" s="121" t="s">
        <v>334</v>
      </c>
      <c r="H677" s="123"/>
      <c r="I677" s="220" t="str">
        <f t="shared" si="10"/>
        <v>04,25</v>
      </c>
    </row>
    <row r="678" spans="1:9" ht="25.5" hidden="1" customHeight="1" x14ac:dyDescent="0.3">
      <c r="A678" s="263">
        <f t="shared" si="15"/>
        <v>142</v>
      </c>
      <c r="B678" s="143" t="s">
        <v>333</v>
      </c>
      <c r="C678" s="92" t="s">
        <v>19</v>
      </c>
      <c r="D678" s="93">
        <v>1.59</v>
      </c>
      <c r="E678" s="94" t="s">
        <v>13</v>
      </c>
      <c r="F678" s="261" t="s">
        <v>335</v>
      </c>
      <c r="G678" s="94" t="s">
        <v>336</v>
      </c>
      <c r="H678" s="136"/>
      <c r="I678" s="136" t="str">
        <f t="shared" si="10"/>
        <v>04,25</v>
      </c>
    </row>
    <row r="679" spans="1:9" ht="25.5" hidden="1" customHeight="1" x14ac:dyDescent="0.3">
      <c r="A679" s="264"/>
      <c r="B679" s="145" t="s">
        <v>333</v>
      </c>
      <c r="C679" s="138" t="s">
        <v>17</v>
      </c>
      <c r="D679" s="139">
        <v>1.0029999999999999</v>
      </c>
      <c r="E679" s="140" t="s">
        <v>13</v>
      </c>
      <c r="F679" s="262"/>
      <c r="G679" s="140" t="s">
        <v>336</v>
      </c>
      <c r="H679" s="141"/>
      <c r="I679" s="141" t="str">
        <f t="shared" si="10"/>
        <v>04,25</v>
      </c>
    </row>
    <row r="680" spans="1:9" ht="25.5" hidden="1" customHeight="1" thickBot="1" x14ac:dyDescent="0.3">
      <c r="A680" s="264"/>
      <c r="B680" s="144" t="s">
        <v>333</v>
      </c>
      <c r="C680" s="97" t="s">
        <v>277</v>
      </c>
      <c r="D680" s="98">
        <v>6.8940000000000001</v>
      </c>
      <c r="E680" s="99" t="s">
        <v>13</v>
      </c>
      <c r="F680" s="268"/>
      <c r="G680" s="99" t="s">
        <v>336</v>
      </c>
      <c r="H680" s="133"/>
      <c r="I680" s="219" t="str">
        <f t="shared" si="10"/>
        <v>04,25</v>
      </c>
    </row>
    <row r="681" spans="1:9" ht="19.5" hidden="1" thickBot="1" x14ac:dyDescent="0.3">
      <c r="A681" s="264"/>
      <c r="B681" s="180" t="s">
        <v>333</v>
      </c>
      <c r="C681" s="138" t="s">
        <v>18</v>
      </c>
      <c r="D681" s="139">
        <v>0.47</v>
      </c>
      <c r="E681" s="140" t="s">
        <v>34</v>
      </c>
      <c r="F681" s="262" t="s">
        <v>337</v>
      </c>
      <c r="G681" s="140" t="s">
        <v>336</v>
      </c>
      <c r="H681" s="141"/>
      <c r="I681" s="141" t="str">
        <f t="shared" si="10"/>
        <v>04,25</v>
      </c>
    </row>
    <row r="682" spans="1:9" ht="19.5" hidden="1" thickBot="1" x14ac:dyDescent="0.3">
      <c r="A682" s="264"/>
      <c r="B682" s="180" t="s">
        <v>333</v>
      </c>
      <c r="C682" s="138" t="s">
        <v>19</v>
      </c>
      <c r="D682" s="139">
        <v>7.0000000000000007E-2</v>
      </c>
      <c r="E682" s="140" t="s">
        <v>34</v>
      </c>
      <c r="F682" s="262"/>
      <c r="G682" s="140" t="s">
        <v>336</v>
      </c>
      <c r="H682" s="141"/>
      <c r="I682" s="141" t="str">
        <f t="shared" si="10"/>
        <v>04,25</v>
      </c>
    </row>
    <row r="683" spans="1:9" ht="19.5" hidden="1" thickBot="1" x14ac:dyDescent="0.3">
      <c r="A683" s="264"/>
      <c r="B683" s="180" t="s">
        <v>333</v>
      </c>
      <c r="C683" s="138" t="s">
        <v>17</v>
      </c>
      <c r="D683" s="139">
        <v>3.05</v>
      </c>
      <c r="E683" s="140" t="s">
        <v>34</v>
      </c>
      <c r="F683" s="262"/>
      <c r="G683" s="140" t="s">
        <v>336</v>
      </c>
      <c r="H683" s="141"/>
      <c r="I683" s="141" t="str">
        <f t="shared" si="10"/>
        <v>04,25</v>
      </c>
    </row>
    <row r="684" spans="1:9" ht="19.5" hidden="1" thickBot="1" x14ac:dyDescent="0.3">
      <c r="A684" s="264"/>
      <c r="B684" s="180" t="s">
        <v>333</v>
      </c>
      <c r="C684" s="138" t="s">
        <v>18</v>
      </c>
      <c r="D684" s="139">
        <v>0.09</v>
      </c>
      <c r="E684" s="140" t="s">
        <v>45</v>
      </c>
      <c r="F684" s="262"/>
      <c r="G684" s="140" t="s">
        <v>336</v>
      </c>
      <c r="H684" s="141"/>
      <c r="I684" s="141" t="str">
        <f t="shared" si="10"/>
        <v>04,25</v>
      </c>
    </row>
    <row r="685" spans="1:9" ht="19.5" hidden="1" thickBot="1" x14ac:dyDescent="0.3">
      <c r="A685" s="269"/>
      <c r="B685" s="96" t="s">
        <v>333</v>
      </c>
      <c r="C685" s="97" t="s">
        <v>17</v>
      </c>
      <c r="D685" s="98">
        <v>0.72</v>
      </c>
      <c r="E685" s="99" t="s">
        <v>45</v>
      </c>
      <c r="F685" s="268"/>
      <c r="G685" s="99" t="s">
        <v>336</v>
      </c>
      <c r="H685" s="133"/>
      <c r="I685" s="219" t="str">
        <f t="shared" si="10"/>
        <v>04,25</v>
      </c>
    </row>
    <row r="686" spans="1:9" ht="19.5" hidden="1" thickBot="1" x14ac:dyDescent="0.3">
      <c r="A686" s="275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272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276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273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276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273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277"/>
      <c r="B689" s="118" t="s">
        <v>336</v>
      </c>
      <c r="C689" s="119" t="s">
        <v>17</v>
      </c>
      <c r="D689" s="120">
        <v>1.996</v>
      </c>
      <c r="E689" s="121" t="s">
        <v>13</v>
      </c>
      <c r="F689" s="274"/>
      <c r="G689" s="121" t="s">
        <v>338</v>
      </c>
      <c r="H689" s="123"/>
      <c r="I689" s="224" t="str">
        <f t="shared" si="10"/>
        <v>05,25</v>
      </c>
    </row>
    <row r="690" spans="1:9" ht="132" hidden="1" thickBot="1" x14ac:dyDescent="0.3">
      <c r="A690" s="124">
        <f t="shared" si="15"/>
        <v>144</v>
      </c>
      <c r="B690" s="125" t="s">
        <v>340</v>
      </c>
      <c r="C690" s="126" t="s">
        <v>277</v>
      </c>
      <c r="D690" s="127">
        <v>4.6970000000000001</v>
      </c>
      <c r="E690" s="128" t="s">
        <v>13</v>
      </c>
      <c r="F690" s="134" t="s">
        <v>342</v>
      </c>
      <c r="G690" s="128" t="s">
        <v>341</v>
      </c>
      <c r="H690" s="129"/>
      <c r="I690" s="129" t="str">
        <f t="shared" si="10"/>
        <v>05,25</v>
      </c>
    </row>
    <row r="691" spans="1:9" ht="19.5" hidden="1" thickBot="1" x14ac:dyDescent="0.3">
      <c r="A691" s="275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272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276"/>
      <c r="B692" s="111" t="s">
        <v>341</v>
      </c>
      <c r="C692" s="112" t="s">
        <v>19</v>
      </c>
      <c r="D692" s="113">
        <v>3.726</v>
      </c>
      <c r="E692" s="114" t="s">
        <v>13</v>
      </c>
      <c r="F692" s="273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276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273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277"/>
      <c r="B694" s="118" t="s">
        <v>341</v>
      </c>
      <c r="C694" s="119" t="s">
        <v>17</v>
      </c>
      <c r="D694" s="120">
        <v>5.67</v>
      </c>
      <c r="E694" s="121" t="s">
        <v>13</v>
      </c>
      <c r="F694" s="274"/>
      <c r="G694" s="121" t="s">
        <v>343</v>
      </c>
      <c r="H694" s="123"/>
      <c r="I694" s="224" t="str">
        <f t="shared" si="10"/>
        <v>05,25</v>
      </c>
    </row>
    <row r="695" spans="1:9" ht="19.5" hidden="1" thickBot="1" x14ac:dyDescent="0.3">
      <c r="A695" s="263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261" t="s">
        <v>346</v>
      </c>
      <c r="G695" s="94" t="s">
        <v>345</v>
      </c>
      <c r="H695" s="136"/>
      <c r="I695" s="136" t="str">
        <f t="shared" si="10"/>
        <v>05,25</v>
      </c>
    </row>
    <row r="696" spans="1:9" ht="19.5" hidden="1" thickBot="1" x14ac:dyDescent="0.3">
      <c r="A696" s="264"/>
      <c r="B696" s="180" t="s">
        <v>344</v>
      </c>
      <c r="C696" s="138" t="s">
        <v>17</v>
      </c>
      <c r="D696" s="139">
        <v>2.3109999999999999</v>
      </c>
      <c r="E696" s="140" t="s">
        <v>13</v>
      </c>
      <c r="F696" s="262"/>
      <c r="G696" s="140" t="s">
        <v>345</v>
      </c>
      <c r="H696" s="141"/>
      <c r="I696" s="141" t="str">
        <f t="shared" si="10"/>
        <v>05,25</v>
      </c>
    </row>
    <row r="697" spans="1:9" ht="19.5" hidden="1" thickBot="1" x14ac:dyDescent="0.3">
      <c r="A697" s="264"/>
      <c r="B697" s="146" t="s">
        <v>344</v>
      </c>
      <c r="C697" s="147" t="s">
        <v>277</v>
      </c>
      <c r="D697" s="148">
        <v>6.9320000000000004</v>
      </c>
      <c r="E697" s="149" t="s">
        <v>13</v>
      </c>
      <c r="F697" s="262"/>
      <c r="G697" s="149" t="s">
        <v>345</v>
      </c>
      <c r="H697" s="150"/>
      <c r="I697" s="222" t="str">
        <f t="shared" si="10"/>
        <v>05,25</v>
      </c>
    </row>
    <row r="698" spans="1:9" ht="19.5" hidden="1" thickBot="1" x14ac:dyDescent="0.3">
      <c r="A698" s="275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272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276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273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276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273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277"/>
      <c r="B701" s="118" t="s">
        <v>347</v>
      </c>
      <c r="C701" s="119" t="s">
        <v>17</v>
      </c>
      <c r="D701" s="120">
        <v>3.81</v>
      </c>
      <c r="E701" s="121" t="s">
        <v>13</v>
      </c>
      <c r="F701" s="274"/>
      <c r="G701" s="121" t="s">
        <v>348</v>
      </c>
      <c r="H701" s="123"/>
      <c r="I701" s="229" t="str">
        <f t="shared" si="10"/>
        <v>05,25</v>
      </c>
    </row>
    <row r="702" spans="1:9" ht="19.5" hidden="1" thickBot="1" x14ac:dyDescent="0.3">
      <c r="A702" s="263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5"/>
      <c r="G702" s="94" t="s">
        <v>349</v>
      </c>
      <c r="H702" s="136"/>
      <c r="I702" s="136" t="str">
        <f t="shared" si="10"/>
        <v>05,25</v>
      </c>
    </row>
    <row r="703" spans="1:9" ht="19.5" hidden="1" thickBot="1" x14ac:dyDescent="0.3">
      <c r="A703" s="264"/>
      <c r="B703" s="180" t="s">
        <v>347</v>
      </c>
      <c r="C703" s="138" t="s">
        <v>19</v>
      </c>
      <c r="D703" s="139">
        <v>3.2690000000000001</v>
      </c>
      <c r="E703" s="140" t="s">
        <v>13</v>
      </c>
      <c r="F703" s="176"/>
      <c r="G703" s="140" t="s">
        <v>349</v>
      </c>
      <c r="H703" s="141"/>
      <c r="I703" s="141" t="str">
        <f t="shared" si="10"/>
        <v>05,25</v>
      </c>
    </row>
    <row r="704" spans="1:9" ht="19.5" hidden="1" thickBot="1" x14ac:dyDescent="0.3">
      <c r="A704" s="264"/>
      <c r="B704" s="180" t="s">
        <v>347</v>
      </c>
      <c r="C704" s="138" t="s">
        <v>17</v>
      </c>
      <c r="D704" s="139">
        <v>2.31</v>
      </c>
      <c r="E704" s="140" t="s">
        <v>13</v>
      </c>
      <c r="F704" s="176"/>
      <c r="G704" s="140" t="s">
        <v>349</v>
      </c>
      <c r="H704" s="141"/>
      <c r="I704" s="141" t="str">
        <f t="shared" si="10"/>
        <v>05,25</v>
      </c>
    </row>
    <row r="705" spans="1:9" ht="19.5" hidden="1" thickBot="1" x14ac:dyDescent="0.3">
      <c r="A705" s="264"/>
      <c r="B705" s="180" t="s">
        <v>347</v>
      </c>
      <c r="C705" s="138" t="s">
        <v>277</v>
      </c>
      <c r="D705" s="139">
        <v>8.2989999999999995</v>
      </c>
      <c r="E705" s="140" t="s">
        <v>13</v>
      </c>
      <c r="F705" s="176"/>
      <c r="G705" s="140" t="s">
        <v>349</v>
      </c>
      <c r="H705" s="141"/>
      <c r="I705" s="141" t="str">
        <f t="shared" si="10"/>
        <v>05,25</v>
      </c>
    </row>
    <row r="706" spans="1:9" ht="19.5" hidden="1" thickBot="1" x14ac:dyDescent="0.3">
      <c r="A706" s="269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7"/>
      <c r="G706" s="99" t="s">
        <v>349</v>
      </c>
      <c r="H706" s="133"/>
      <c r="I706" s="227" t="str">
        <f t="shared" si="10"/>
        <v>05,25</v>
      </c>
    </row>
    <row r="707" spans="1:9" ht="19.5" hidden="1" thickBot="1" x14ac:dyDescent="0.3">
      <c r="A707" s="275">
        <f t="shared" ref="A707:A759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272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276"/>
      <c r="B708" s="111" t="s">
        <v>347</v>
      </c>
      <c r="C708" s="112" t="s">
        <v>19</v>
      </c>
      <c r="D708" s="113">
        <v>0.06</v>
      </c>
      <c r="E708" s="114" t="s">
        <v>34</v>
      </c>
      <c r="F708" s="273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276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273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276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273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276"/>
      <c r="B711" s="111" t="s">
        <v>347</v>
      </c>
      <c r="C711" s="112" t="s">
        <v>18</v>
      </c>
      <c r="D711" s="113">
        <v>0.09</v>
      </c>
      <c r="E711" s="114" t="s">
        <v>45</v>
      </c>
      <c r="F711" s="273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276"/>
      <c r="B712" s="169" t="s">
        <v>347</v>
      </c>
      <c r="C712" s="170" t="s">
        <v>17</v>
      </c>
      <c r="D712" s="171">
        <v>0.108</v>
      </c>
      <c r="E712" s="172" t="s">
        <v>45</v>
      </c>
      <c r="F712" s="273"/>
      <c r="G712" s="172" t="s">
        <v>349</v>
      </c>
      <c r="H712" s="221"/>
      <c r="I712" s="228" t="str">
        <f t="shared" si="10"/>
        <v>05,25</v>
      </c>
    </row>
    <row r="713" spans="1:9" ht="19.5" hidden="1" thickBot="1" x14ac:dyDescent="0.3">
      <c r="A713" s="263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261" t="s">
        <v>353</v>
      </c>
      <c r="G713" s="94" t="s">
        <v>352</v>
      </c>
      <c r="H713" s="136"/>
      <c r="I713" s="136" t="str">
        <f t="shared" si="10"/>
        <v>05,25</v>
      </c>
    </row>
    <row r="714" spans="1:9" ht="19.5" hidden="1" thickBot="1" x14ac:dyDescent="0.3">
      <c r="A714" s="264"/>
      <c r="B714" s="180" t="s">
        <v>351</v>
      </c>
      <c r="C714" s="138" t="s">
        <v>19</v>
      </c>
      <c r="D714" s="139">
        <v>4.4480000000000004</v>
      </c>
      <c r="E714" s="140" t="s">
        <v>13</v>
      </c>
      <c r="F714" s="262"/>
      <c r="G714" s="140" t="s">
        <v>352</v>
      </c>
      <c r="H714" s="141"/>
      <c r="I714" s="141" t="str">
        <f t="shared" si="10"/>
        <v>05,25</v>
      </c>
    </row>
    <row r="715" spans="1:9" ht="19.5" hidden="1" thickBot="1" x14ac:dyDescent="0.3">
      <c r="A715" s="264"/>
      <c r="B715" s="180" t="s">
        <v>351</v>
      </c>
      <c r="C715" s="138" t="s">
        <v>116</v>
      </c>
      <c r="D715" s="139">
        <v>2.1389999999999998</v>
      </c>
      <c r="E715" s="140" t="s">
        <v>13</v>
      </c>
      <c r="F715" s="262"/>
      <c r="G715" s="140" t="s">
        <v>352</v>
      </c>
      <c r="H715" s="141"/>
      <c r="I715" s="141" t="str">
        <f t="shared" si="10"/>
        <v>05,25</v>
      </c>
    </row>
    <row r="716" spans="1:9" ht="19.5" hidden="1" thickBot="1" x14ac:dyDescent="0.3">
      <c r="A716" s="269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268"/>
      <c r="G716" s="99" t="s">
        <v>352</v>
      </c>
      <c r="H716" s="223"/>
      <c r="I716" s="231" t="str">
        <f t="shared" si="10"/>
        <v>05,25</v>
      </c>
    </row>
    <row r="717" spans="1:9" ht="19.5" hidden="1" thickBot="1" x14ac:dyDescent="0.3">
      <c r="A717" s="275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272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276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273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276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273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277"/>
      <c r="B720" s="118" t="s">
        <v>351</v>
      </c>
      <c r="C720" s="119" t="s">
        <v>277</v>
      </c>
      <c r="D720" s="120">
        <v>6.6779999999999999</v>
      </c>
      <c r="E720" s="121" t="s">
        <v>13</v>
      </c>
      <c r="F720" s="274"/>
      <c r="G720" s="121" t="s">
        <v>354</v>
      </c>
      <c r="H720" s="224"/>
      <c r="I720" s="232" t="str">
        <f t="shared" si="10"/>
        <v>05,25</v>
      </c>
    </row>
    <row r="721" spans="1:9" ht="19.5" hidden="1" thickBot="1" x14ac:dyDescent="0.3">
      <c r="A721" s="263">
        <f t="shared" si="16"/>
        <v>152</v>
      </c>
      <c r="B721" s="143" t="s">
        <v>351</v>
      </c>
      <c r="C721" s="92" t="s">
        <v>18</v>
      </c>
      <c r="D721" s="93">
        <v>2.2650000000000001</v>
      </c>
      <c r="E721" s="94" t="s">
        <v>13</v>
      </c>
      <c r="F721" s="261" t="s">
        <v>356</v>
      </c>
      <c r="G721" s="94" t="s">
        <v>354</v>
      </c>
      <c r="H721" s="136"/>
      <c r="I721" s="136" t="str">
        <f t="shared" si="10"/>
        <v>05,25</v>
      </c>
    </row>
    <row r="722" spans="1:9" ht="19.5" hidden="1" thickBot="1" x14ac:dyDescent="0.3">
      <c r="A722" s="264"/>
      <c r="B722" s="145" t="s">
        <v>351</v>
      </c>
      <c r="C722" s="138" t="s">
        <v>19</v>
      </c>
      <c r="D722" s="139">
        <v>2.6160000000000001</v>
      </c>
      <c r="E722" s="140" t="s">
        <v>13</v>
      </c>
      <c r="F722" s="262"/>
      <c r="G722" s="140" t="s">
        <v>354</v>
      </c>
      <c r="H722" s="141"/>
      <c r="I722" s="141" t="str">
        <f t="shared" si="10"/>
        <v>05,25</v>
      </c>
    </row>
    <row r="723" spans="1:9" ht="19.5" hidden="1" thickBot="1" x14ac:dyDescent="0.3">
      <c r="A723" s="264"/>
      <c r="B723" s="144" t="s">
        <v>351</v>
      </c>
      <c r="C723" s="97" t="s">
        <v>17</v>
      </c>
      <c r="D723" s="98">
        <v>2.5409999999999999</v>
      </c>
      <c r="E723" s="99" t="s">
        <v>13</v>
      </c>
      <c r="F723" s="268"/>
      <c r="G723" s="99" t="s">
        <v>354</v>
      </c>
      <c r="H723" s="223"/>
      <c r="I723" s="231" t="str">
        <f t="shared" si="10"/>
        <v>05,25</v>
      </c>
    </row>
    <row r="724" spans="1:9" ht="19.5" hidden="1" thickBot="1" x14ac:dyDescent="0.3">
      <c r="A724" s="264"/>
      <c r="B724" s="143" t="s">
        <v>351</v>
      </c>
      <c r="C724" s="92" t="s">
        <v>18</v>
      </c>
      <c r="D724" s="93">
        <v>0.5</v>
      </c>
      <c r="E724" s="94" t="s">
        <v>34</v>
      </c>
      <c r="F724" s="261" t="s">
        <v>357</v>
      </c>
      <c r="G724" s="94" t="s">
        <v>354</v>
      </c>
      <c r="H724" s="136"/>
      <c r="I724" s="136" t="str">
        <f t="shared" si="10"/>
        <v>05,25</v>
      </c>
    </row>
    <row r="725" spans="1:9" ht="19.5" hidden="1" thickBot="1" x14ac:dyDescent="0.3">
      <c r="A725" s="264"/>
      <c r="B725" s="145" t="s">
        <v>351</v>
      </c>
      <c r="C725" s="138" t="s">
        <v>19</v>
      </c>
      <c r="D725" s="139">
        <v>0.11</v>
      </c>
      <c r="E725" s="140" t="s">
        <v>34</v>
      </c>
      <c r="F725" s="262"/>
      <c r="G725" s="140" t="s">
        <v>354</v>
      </c>
      <c r="H725" s="141"/>
      <c r="I725" s="141" t="str">
        <f t="shared" si="10"/>
        <v>05,25</v>
      </c>
    </row>
    <row r="726" spans="1:9" ht="19.5" hidden="1" thickBot="1" x14ac:dyDescent="0.3">
      <c r="A726" s="264"/>
      <c r="B726" s="145" t="s">
        <v>351</v>
      </c>
      <c r="C726" s="138" t="s">
        <v>17</v>
      </c>
      <c r="D726" s="139">
        <v>0.88</v>
      </c>
      <c r="E726" s="140" t="s">
        <v>34</v>
      </c>
      <c r="F726" s="262"/>
      <c r="G726" s="140" t="s">
        <v>354</v>
      </c>
      <c r="H726" s="141"/>
      <c r="I726" s="141" t="str">
        <f t="shared" ref="I726:I729" si="17">RIGHT(G726,5)</f>
        <v>05,25</v>
      </c>
    </row>
    <row r="727" spans="1:9" ht="19.5" hidden="1" thickBot="1" x14ac:dyDescent="0.3">
      <c r="A727" s="264"/>
      <c r="B727" s="145" t="s">
        <v>351</v>
      </c>
      <c r="C727" s="138" t="s">
        <v>18</v>
      </c>
      <c r="D727" s="139">
        <v>0.216</v>
      </c>
      <c r="E727" s="140" t="s">
        <v>45</v>
      </c>
      <c r="F727" s="262"/>
      <c r="G727" s="140" t="s">
        <v>354</v>
      </c>
      <c r="H727" s="141"/>
      <c r="I727" s="141" t="str">
        <f t="shared" si="17"/>
        <v>05,25</v>
      </c>
    </row>
    <row r="728" spans="1:9" ht="19.5" hidden="1" thickBot="1" x14ac:dyDescent="0.3">
      <c r="A728" s="264"/>
      <c r="B728" s="145" t="s">
        <v>351</v>
      </c>
      <c r="C728" s="138" t="s">
        <v>19</v>
      </c>
      <c r="D728" s="217">
        <v>3.5999999999999997E-2</v>
      </c>
      <c r="E728" s="140" t="s">
        <v>45</v>
      </c>
      <c r="F728" s="262"/>
      <c r="G728" s="140" t="s">
        <v>354</v>
      </c>
      <c r="H728" s="141"/>
      <c r="I728" s="141" t="str">
        <f t="shared" si="17"/>
        <v>05,25</v>
      </c>
    </row>
    <row r="729" spans="1:9" ht="19.5" hidden="1" thickBot="1" x14ac:dyDescent="0.3">
      <c r="A729" s="264"/>
      <c r="B729" s="225" t="s">
        <v>351</v>
      </c>
      <c r="C729" s="147" t="s">
        <v>17</v>
      </c>
      <c r="D729" s="148">
        <v>0.34200000000000003</v>
      </c>
      <c r="E729" s="149" t="s">
        <v>45</v>
      </c>
      <c r="F729" s="262"/>
      <c r="G729" s="149" t="s">
        <v>354</v>
      </c>
      <c r="H729" s="226"/>
      <c r="I729" s="230" t="str">
        <f t="shared" si="17"/>
        <v>05,25</v>
      </c>
    </row>
    <row r="730" spans="1:9" x14ac:dyDescent="0.25">
      <c r="A730" s="275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272" t="s">
        <v>339</v>
      </c>
      <c r="G730" s="107" t="s">
        <v>359</v>
      </c>
      <c r="H730" s="109"/>
      <c r="I730" s="110"/>
    </row>
    <row r="731" spans="1:9" x14ac:dyDescent="0.25">
      <c r="A731" s="276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273"/>
      <c r="G731" s="114" t="s">
        <v>359</v>
      </c>
      <c r="H731" s="116"/>
      <c r="I731" s="117"/>
    </row>
    <row r="732" spans="1:9" x14ac:dyDescent="0.25">
      <c r="A732" s="276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273"/>
      <c r="G732" s="114" t="s">
        <v>359</v>
      </c>
      <c r="H732" s="116"/>
      <c r="I732" s="117"/>
    </row>
    <row r="733" spans="1:9" ht="19.5" thickBot="1" x14ac:dyDescent="0.3">
      <c r="A733" s="277"/>
      <c r="B733" s="118" t="s">
        <v>358</v>
      </c>
      <c r="C733" s="119" t="s">
        <v>319</v>
      </c>
      <c r="D733" s="120">
        <v>1.536</v>
      </c>
      <c r="E733" s="121" t="s">
        <v>13</v>
      </c>
      <c r="F733" s="274"/>
      <c r="G733" s="121" t="s">
        <v>359</v>
      </c>
      <c r="H733" s="229"/>
      <c r="I733" s="181"/>
    </row>
    <row r="734" spans="1:9" x14ac:dyDescent="0.25">
      <c r="A734" s="263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261" t="s">
        <v>361</v>
      </c>
      <c r="G734" s="94" t="s">
        <v>360</v>
      </c>
      <c r="H734" s="136"/>
      <c r="I734" s="95"/>
    </row>
    <row r="735" spans="1:9" x14ac:dyDescent="0.25">
      <c r="A735" s="264"/>
      <c r="B735" s="180" t="s">
        <v>358</v>
      </c>
      <c r="C735" s="138" t="s">
        <v>116</v>
      </c>
      <c r="D735" s="139">
        <v>1.3109999999999999</v>
      </c>
      <c r="E735" s="140" t="s">
        <v>13</v>
      </c>
      <c r="F735" s="262"/>
      <c r="G735" s="140" t="s">
        <v>360</v>
      </c>
      <c r="H735" s="141"/>
      <c r="I735" s="142"/>
    </row>
    <row r="736" spans="1:9" x14ac:dyDescent="0.25">
      <c r="A736" s="264"/>
      <c r="B736" s="180" t="s">
        <v>358</v>
      </c>
      <c r="C736" s="138" t="s">
        <v>17</v>
      </c>
      <c r="D736" s="139">
        <v>4.9939999999999998</v>
      </c>
      <c r="E736" s="140" t="s">
        <v>13</v>
      </c>
      <c r="F736" s="262"/>
      <c r="G736" s="140" t="s">
        <v>360</v>
      </c>
      <c r="H736" s="141"/>
      <c r="I736" s="142"/>
    </row>
    <row r="737" spans="1:12" ht="19.5" thickBot="1" x14ac:dyDescent="0.3">
      <c r="A737" s="269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268"/>
      <c r="G737" s="99" t="s">
        <v>360</v>
      </c>
      <c r="H737" s="227"/>
      <c r="I737" s="100"/>
    </row>
    <row r="738" spans="1:12" x14ac:dyDescent="0.25">
      <c r="A738" s="275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272" t="s">
        <v>362</v>
      </c>
      <c r="G738" s="107" t="s">
        <v>360</v>
      </c>
      <c r="H738" s="109"/>
      <c r="I738" s="110"/>
    </row>
    <row r="739" spans="1:12" x14ac:dyDescent="0.25">
      <c r="A739" s="276"/>
      <c r="B739" s="111" t="s">
        <v>358</v>
      </c>
      <c r="C739" s="112" t="s">
        <v>19</v>
      </c>
      <c r="D739" s="113">
        <v>0.15</v>
      </c>
      <c r="E739" s="114" t="s">
        <v>34</v>
      </c>
      <c r="F739" s="273"/>
      <c r="G739" s="114" t="s">
        <v>360</v>
      </c>
      <c r="H739" s="116"/>
      <c r="I739" s="117"/>
    </row>
    <row r="740" spans="1:12" x14ac:dyDescent="0.25">
      <c r="A740" s="276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273"/>
      <c r="G740" s="114" t="s">
        <v>360</v>
      </c>
      <c r="H740" s="116"/>
      <c r="I740" s="117"/>
    </row>
    <row r="741" spans="1:12" x14ac:dyDescent="0.25">
      <c r="A741" s="276"/>
      <c r="B741" s="111" t="s">
        <v>358</v>
      </c>
      <c r="C741" s="112" t="s">
        <v>18</v>
      </c>
      <c r="D741" s="113">
        <v>0.2</v>
      </c>
      <c r="E741" s="114" t="s">
        <v>45</v>
      </c>
      <c r="F741" s="273"/>
      <c r="G741" s="114" t="s">
        <v>360</v>
      </c>
      <c r="H741" s="116"/>
      <c r="I741" s="117"/>
    </row>
    <row r="742" spans="1:12" ht="19.5" thickBot="1" x14ac:dyDescent="0.3">
      <c r="A742" s="277"/>
      <c r="B742" s="118" t="s">
        <v>358</v>
      </c>
      <c r="C742" s="119" t="s">
        <v>17</v>
      </c>
      <c r="D742" s="120">
        <v>0.5</v>
      </c>
      <c r="E742" s="121" t="s">
        <v>45</v>
      </c>
      <c r="F742" s="274"/>
      <c r="G742" s="121" t="s">
        <v>360</v>
      </c>
      <c r="H742" s="229"/>
      <c r="I742" s="181"/>
    </row>
    <row r="743" spans="1:12" x14ac:dyDescent="0.25">
      <c r="A743" s="263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261" t="s">
        <v>275</v>
      </c>
      <c r="G743" s="94" t="s">
        <v>364</v>
      </c>
      <c r="H743" s="136"/>
      <c r="I743" s="95"/>
    </row>
    <row r="744" spans="1:12" x14ac:dyDescent="0.25">
      <c r="A744" s="264"/>
      <c r="B744" s="180" t="s">
        <v>363</v>
      </c>
      <c r="C744" s="138" t="s">
        <v>19</v>
      </c>
      <c r="D744" s="139">
        <v>6.0410000000000004</v>
      </c>
      <c r="E744" s="140" t="s">
        <v>13</v>
      </c>
      <c r="F744" s="262"/>
      <c r="G744" s="140" t="s">
        <v>364</v>
      </c>
      <c r="H744" s="141"/>
      <c r="I744" s="142"/>
    </row>
    <row r="745" spans="1:12" x14ac:dyDescent="0.25">
      <c r="A745" s="264"/>
      <c r="B745" s="180" t="s">
        <v>363</v>
      </c>
      <c r="C745" s="138" t="s">
        <v>116</v>
      </c>
      <c r="D745" s="139">
        <v>2.0760000000000001</v>
      </c>
      <c r="E745" s="140" t="s">
        <v>13</v>
      </c>
      <c r="F745" s="262"/>
      <c r="G745" s="140" t="s">
        <v>364</v>
      </c>
      <c r="H745" s="141"/>
      <c r="I745" s="142"/>
    </row>
    <row r="746" spans="1:12" ht="19.5" thickBot="1" x14ac:dyDescent="0.3">
      <c r="A746" s="264"/>
      <c r="B746" s="146" t="s">
        <v>363</v>
      </c>
      <c r="C746" s="147" t="s">
        <v>17</v>
      </c>
      <c r="D746" s="148">
        <v>3.6040000000000001</v>
      </c>
      <c r="E746" s="149" t="s">
        <v>13</v>
      </c>
      <c r="F746" s="262"/>
      <c r="G746" s="149" t="s">
        <v>364</v>
      </c>
      <c r="H746" s="233"/>
      <c r="I746" s="236"/>
    </row>
    <row r="747" spans="1:12" x14ac:dyDescent="0.25">
      <c r="A747" s="255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265" t="s">
        <v>369</v>
      </c>
      <c r="G747" s="107" t="s">
        <v>365</v>
      </c>
      <c r="H747" s="109"/>
      <c r="I747" s="110"/>
    </row>
    <row r="748" spans="1:12" x14ac:dyDescent="0.25">
      <c r="A748" s="256"/>
      <c r="B748" s="253" t="s">
        <v>363</v>
      </c>
      <c r="C748" s="238" t="s">
        <v>19</v>
      </c>
      <c r="D748" s="239">
        <v>3.2269999999999999</v>
      </c>
      <c r="E748" s="237" t="s">
        <v>13</v>
      </c>
      <c r="F748" s="266"/>
      <c r="G748" s="237" t="s">
        <v>365</v>
      </c>
      <c r="H748" s="245"/>
      <c r="I748" s="243"/>
    </row>
    <row r="749" spans="1:12" x14ac:dyDescent="0.25">
      <c r="A749" s="256"/>
      <c r="B749" s="253" t="s">
        <v>363</v>
      </c>
      <c r="C749" s="238" t="s">
        <v>17</v>
      </c>
      <c r="D749" s="239">
        <v>1.921</v>
      </c>
      <c r="E749" s="237" t="s">
        <v>13</v>
      </c>
      <c r="F749" s="266"/>
      <c r="G749" s="237" t="s">
        <v>365</v>
      </c>
      <c r="H749" s="245"/>
      <c r="I749" s="243"/>
    </row>
    <row r="750" spans="1:12" x14ac:dyDescent="0.25">
      <c r="A750" s="256"/>
      <c r="B750" s="253" t="s">
        <v>363</v>
      </c>
      <c r="C750" s="238" t="s">
        <v>277</v>
      </c>
      <c r="D750" s="239">
        <v>5.6609999999999996</v>
      </c>
      <c r="E750" s="237" t="s">
        <v>13</v>
      </c>
      <c r="F750" s="266"/>
      <c r="G750" s="237" t="s">
        <v>365</v>
      </c>
      <c r="H750" s="245"/>
      <c r="I750" s="243"/>
      <c r="J750" s="235"/>
      <c r="K750" s="235"/>
      <c r="L750" s="235"/>
    </row>
    <row r="751" spans="1:12" ht="19.5" thickBot="1" x14ac:dyDescent="0.3">
      <c r="A751" s="257"/>
      <c r="B751" s="254" t="s">
        <v>367</v>
      </c>
      <c r="C751" s="240" t="s">
        <v>368</v>
      </c>
      <c r="D751" s="241">
        <v>3</v>
      </c>
      <c r="E751" s="242" t="s">
        <v>13</v>
      </c>
      <c r="F751" s="267"/>
      <c r="G751" s="242" t="s">
        <v>365</v>
      </c>
      <c r="H751" s="246"/>
      <c r="I751" s="244"/>
    </row>
    <row r="752" spans="1:12" ht="37.5" x14ac:dyDescent="0.25">
      <c r="A752" s="258">
        <f t="shared" si="16"/>
        <v>158</v>
      </c>
      <c r="B752" s="180" t="s">
        <v>363</v>
      </c>
      <c r="C752" s="138" t="s">
        <v>18</v>
      </c>
      <c r="D752" s="139">
        <v>0.4</v>
      </c>
      <c r="E752" s="140" t="s">
        <v>34</v>
      </c>
      <c r="F752" s="262" t="s">
        <v>366</v>
      </c>
      <c r="G752" s="140" t="s">
        <v>370</v>
      </c>
      <c r="H752" s="141" t="s">
        <v>371</v>
      </c>
      <c r="I752" s="142"/>
    </row>
    <row r="753" spans="1:9" ht="37.5" x14ac:dyDescent="0.25">
      <c r="A753" s="259"/>
      <c r="B753" s="180" t="s">
        <v>363</v>
      </c>
      <c r="C753" s="138" t="s">
        <v>19</v>
      </c>
      <c r="D753" s="139">
        <v>0.37</v>
      </c>
      <c r="E753" s="140" t="s">
        <v>34</v>
      </c>
      <c r="F753" s="262"/>
      <c r="G753" s="140" t="s">
        <v>370</v>
      </c>
      <c r="H753" s="141" t="s">
        <v>371</v>
      </c>
      <c r="I753" s="142"/>
    </row>
    <row r="754" spans="1:9" ht="37.5" x14ac:dyDescent="0.25">
      <c r="A754" s="259"/>
      <c r="B754" s="180" t="s">
        <v>363</v>
      </c>
      <c r="C754" s="138" t="s">
        <v>116</v>
      </c>
      <c r="D754" s="139">
        <v>0.1</v>
      </c>
      <c r="E754" s="140" t="s">
        <v>34</v>
      </c>
      <c r="F754" s="262"/>
      <c r="G754" s="140" t="s">
        <v>370</v>
      </c>
      <c r="H754" s="141" t="s">
        <v>371</v>
      </c>
      <c r="I754" s="142"/>
    </row>
    <row r="755" spans="1:9" ht="37.5" x14ac:dyDescent="0.25">
      <c r="A755" s="259"/>
      <c r="B755" s="180" t="s">
        <v>363</v>
      </c>
      <c r="C755" s="138" t="s">
        <v>17</v>
      </c>
      <c r="D755" s="139">
        <v>0.64</v>
      </c>
      <c r="E755" s="140" t="s">
        <v>34</v>
      </c>
      <c r="F755" s="262"/>
      <c r="G755" s="140" t="s">
        <v>370</v>
      </c>
      <c r="H755" s="141" t="s">
        <v>371</v>
      </c>
      <c r="I755" s="142"/>
    </row>
    <row r="756" spans="1:9" ht="37.5" x14ac:dyDescent="0.25">
      <c r="A756" s="259"/>
      <c r="B756" s="180" t="s">
        <v>363</v>
      </c>
      <c r="C756" s="138" t="s">
        <v>18</v>
      </c>
      <c r="D756" s="217">
        <v>3.5999999999999997E-2</v>
      </c>
      <c r="E756" s="140" t="s">
        <v>45</v>
      </c>
      <c r="F756" s="262"/>
      <c r="G756" s="140" t="s">
        <v>370</v>
      </c>
      <c r="H756" s="141" t="s">
        <v>371</v>
      </c>
      <c r="I756" s="142"/>
    </row>
    <row r="757" spans="1:9" ht="38.25" thickBot="1" x14ac:dyDescent="0.3">
      <c r="A757" s="260"/>
      <c r="B757" s="96" t="s">
        <v>363</v>
      </c>
      <c r="C757" s="97" t="s">
        <v>17</v>
      </c>
      <c r="D757" s="98">
        <v>0.378</v>
      </c>
      <c r="E757" s="99" t="s">
        <v>45</v>
      </c>
      <c r="F757" s="268"/>
      <c r="G757" s="99" t="s">
        <v>370</v>
      </c>
      <c r="H757" s="234" t="s">
        <v>371</v>
      </c>
      <c r="I757" s="100"/>
    </row>
    <row r="758" spans="1:9" x14ac:dyDescent="0.25">
      <c r="A758" s="250">
        <f t="shared" si="16"/>
        <v>159</v>
      </c>
      <c r="B758" s="250"/>
      <c r="C758" s="248"/>
      <c r="D758" s="249"/>
      <c r="E758" s="250"/>
      <c r="F758" s="251"/>
      <c r="G758" s="250"/>
      <c r="H758" s="252"/>
      <c r="I758" s="250"/>
    </row>
    <row r="759" spans="1:9" x14ac:dyDescent="0.25">
      <c r="A759" s="247">
        <f t="shared" si="16"/>
        <v>160</v>
      </c>
      <c r="B759" s="250"/>
      <c r="C759" s="248"/>
      <c r="D759" s="249"/>
      <c r="E759" s="250"/>
      <c r="F759" s="251"/>
      <c r="G759" s="250"/>
      <c r="H759" s="252"/>
      <c r="I759" s="250"/>
    </row>
    <row r="760" spans="1:9" x14ac:dyDescent="0.25">
      <c r="A760" s="250">
        <f>MAX(A741:A759)+1</f>
        <v>161</v>
      </c>
      <c r="B760" s="250"/>
      <c r="C760" s="248"/>
      <c r="D760" s="249"/>
      <c r="E760" s="250"/>
      <c r="F760" s="251"/>
      <c r="G760" s="250"/>
      <c r="H760" s="252"/>
      <c r="I760" s="250"/>
    </row>
  </sheetData>
  <autoFilter ref="A2:M760" xr:uid="{00000000-0009-0000-0000-000000000000}">
    <filterColumn colId="8">
      <filters blank="1"/>
    </filterColumn>
  </autoFilter>
  <mergeCells count="313">
    <mergeCell ref="A734:A737"/>
    <mergeCell ref="F734:F737"/>
    <mergeCell ref="A738:A742"/>
    <mergeCell ref="F738:F742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8:F611"/>
    <mergeCell ref="A608:A611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F545:F546"/>
    <mergeCell ref="A545:A546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A603:A607"/>
    <mergeCell ref="F603:F607"/>
    <mergeCell ref="A521:A524"/>
    <mergeCell ref="F521:F524"/>
    <mergeCell ref="A525:A532"/>
    <mergeCell ref="F525:F527"/>
    <mergeCell ref="F528:F532"/>
    <mergeCell ref="A477:A482"/>
    <mergeCell ref="F477:F482"/>
    <mergeCell ref="F445:F448"/>
    <mergeCell ref="F449:F455"/>
    <mergeCell ref="A486:A489"/>
    <mergeCell ref="A490:A495"/>
    <mergeCell ref="F490:F495"/>
    <mergeCell ref="A510:A513"/>
    <mergeCell ref="F510:F513"/>
    <mergeCell ref="A483:A485"/>
    <mergeCell ref="F483:F485"/>
    <mergeCell ref="A514:A520"/>
    <mergeCell ref="F514:F516"/>
    <mergeCell ref="F517:F520"/>
    <mergeCell ref="F496:F498"/>
    <mergeCell ref="A496:A498"/>
    <mergeCell ref="A499:A502"/>
    <mergeCell ref="A503:A509"/>
    <mergeCell ref="F503:F509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F190:F195"/>
    <mergeCell ref="F267:F269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258:A260"/>
    <mergeCell ref="A261:A269"/>
    <mergeCell ref="H220:H225"/>
    <mergeCell ref="F264:F266"/>
    <mergeCell ref="A196:A199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A747:A751"/>
    <mergeCell ref="A752:A757"/>
    <mergeCell ref="F743:F746"/>
    <mergeCell ref="A743:A746"/>
    <mergeCell ref="F747:F751"/>
    <mergeCell ref="F752:F757"/>
    <mergeCell ref="A150:A153"/>
    <mergeCell ref="H211:H214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F261:F263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2025-05-27T06:10:33Z</cp:lastPrinted>
  <dcterms:created xsi:type="dcterms:W3CDTF">2015-06-05T18:19:34Z</dcterms:created>
  <dcterms:modified xsi:type="dcterms:W3CDTF">2025-06-06T13:22:36Z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