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7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62913"/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<sst xmlns="http://schemas.openxmlformats.org/spreadsheetml/2006/main" count="443" uniqueCount="260">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</sst>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7"/>
  <sheetViews>
    <sheetView tabSelected="1" zoomScale="87" zoomScaleNormal="87" workbookViewId="0">
      <pane ySplit="9" topLeftCell="A157" activePane="bottomLeft" state="frozen"/>
      <selection pane="bottomLeft" activeCell="E183" sqref="E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45961</v>
      </c>
      <c r="E3" s="7" t="s">
        <v>3</v>
      </c>
      <c r="F3" s="97"/>
      <c r="G3" s="101">
        <v>45964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>
        <v>10</v>
      </c>
      <c r="F13" s="23"/>
      <c r="G13" s="23">
        <f>E13</f>
        <v>10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>
        <v>280</v>
      </c>
      <c r="F15" s="23"/>
      <c r="G15" s="23">
        <f>E15*0.4</f>
        <v>112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>
        <v>160</v>
      </c>
      <c r="F17" s="23"/>
      <c r="G17" s="23">
        <f>E17*0.4</f>
        <v>64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>
        <v>680</v>
      </c>
      <c r="F18" s="23">
        <v>0.4</v>
      </c>
      <c r="G18" s="23">
        <f>E18*0.4</f>
        <v>272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>
        <v>960</v>
      </c>
      <c r="F21" s="23"/>
      <c r="G21" s="23">
        <f>E21*0.3</f>
        <v>288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700</v>
      </c>
      <c r="F22" s="23">
        <v>1.366666666666666</v>
      </c>
      <c r="G22" s="23">
        <f>E22*1</f>
        <v>700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>
        <v>2000</v>
      </c>
      <c r="F23" s="23">
        <v>0.4</v>
      </c>
      <c r="G23" s="23">
        <f>E23*0.4</f>
        <v>800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>
        <v>40</v>
      </c>
      <c r="F24" s="23">
        <v>1.366666666666666</v>
      </c>
      <c r="G24" s="23">
        <f>E24*1</f>
        <v>40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>
        <v>180</v>
      </c>
      <c r="F25" s="23">
        <v>2</v>
      </c>
      <c r="G25" s="23">
        <f>E25*1</f>
        <v>180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>
        <v>150</v>
      </c>
      <c r="F29" s="23">
        <v>1.366666666666666</v>
      </c>
      <c r="G29" s="23">
        <f>E29*1</f>
        <v>150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>
        <v>1600</v>
      </c>
      <c r="F30" s="23">
        <v>0.4</v>
      </c>
      <c r="G30" s="23">
        <f>E30*0.4</f>
        <v>640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>
        <v>240</v>
      </c>
      <c r="F35" s="23">
        <v>0.4</v>
      </c>
      <c r="G35" s="23">
        <f>F35*E35</f>
        <v>96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>
        <v>100</v>
      </c>
      <c r="F36" s="23">
        <v>1.366666666666666</v>
      </c>
      <c r="G36" s="23">
        <f>E36*1</f>
        <v>100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>
        <v>120</v>
      </c>
      <c r="F39" s="23">
        <v>0.5</v>
      </c>
      <c r="G39" s="23">
        <f>E39*0.5</f>
        <v>60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>
        <v>600</v>
      </c>
      <c r="F40" s="23">
        <v>0.4</v>
      </c>
      <c r="G40" s="23">
        <f>E40*0.4</f>
        <v>240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>
        <v>40</v>
      </c>
      <c r="F44" s="23">
        <v>0.27</v>
      </c>
      <c r="G44" s="23">
        <f>F44*E44</f>
        <v>10.8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3200</v>
      </c>
      <c r="F46" s="23"/>
      <c r="G46" s="23">
        <f>E46</f>
        <v>3200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>
        <v>450</v>
      </c>
      <c r="F51" s="23"/>
      <c r="G51" s="23">
        <f>E51*1</f>
        <v>450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>
        <v>720</v>
      </c>
      <c r="F53" s="23"/>
      <c r="G53" s="23">
        <f>E53*0.35</f>
        <v>251.99999999999997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>
        <v>250</v>
      </c>
      <c r="F55" s="23">
        <v>0.41</v>
      </c>
      <c r="G55" s="23">
        <f>F55*E55</f>
        <v>102.5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>
        <v>720</v>
      </c>
      <c r="F56" s="23">
        <v>0.3</v>
      </c>
      <c r="G56" s="23">
        <f>F56*E56</f>
        <v>216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>
        <v>60</v>
      </c>
      <c r="F60" s="23">
        <v>1.0666666666666671</v>
      </c>
      <c r="G60" s="23">
        <f>E60*1</f>
        <v>60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>
        <v>720</v>
      </c>
      <c r="F61" s="23"/>
      <c r="G61" s="23">
        <f>E61*0.4</f>
        <v>288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>
        <v>1800</v>
      </c>
      <c r="F62" s="23">
        <v>0.45</v>
      </c>
      <c r="G62" s="23">
        <f>E62*0.41</f>
        <v>738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>
        <v>40</v>
      </c>
      <c r="F65" s="23"/>
      <c r="G65" s="23">
        <f>E65*1</f>
        <v>40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>
        <v>120</v>
      </c>
      <c r="F69" s="23"/>
      <c r="G69" s="23">
        <f>E69*0.36</f>
        <v>43.199999999999996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>
        <v>30</v>
      </c>
      <c r="F71" s="23">
        <v>0.33</v>
      </c>
      <c r="G71" s="23">
        <f>E71*F71</f>
        <v>9.9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4400</v>
      </c>
      <c r="F74" s="23">
        <v>0.41</v>
      </c>
      <c r="G74" s="23">
        <f>E74*0.41</f>
        <v>1804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>
        <v>480</v>
      </c>
      <c r="F75" s="23">
        <v>0.4</v>
      </c>
      <c r="G75" s="23">
        <f>E75*0.4</f>
        <v>192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>
        <v>60</v>
      </c>
      <c r="F76" s="23"/>
      <c r="G76" s="23">
        <f>E76</f>
        <v>60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>
        <v>2200</v>
      </c>
      <c r="F79" s="23"/>
      <c r="G79" s="23">
        <f>E79*0.41</f>
        <v>902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>
        <v>160</v>
      </c>
      <c r="F83" s="23">
        <v>0.3</v>
      </c>
      <c r="G83" s="23">
        <f>F83*E83</f>
        <v>48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>
        <v>40</v>
      </c>
      <c r="F84" s="23">
        <v>0.4</v>
      </c>
      <c r="G84" s="23">
        <f>F84*E84</f>
        <v>16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>
        <v>110</v>
      </c>
      <c r="F85" s="23">
        <v>1</v>
      </c>
      <c r="G85" s="23">
        <f>E85</f>
        <v>110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>
        <v>160</v>
      </c>
      <c r="F86" s="23">
        <v>1.0166666666666671</v>
      </c>
      <c r="G86" s="23">
        <f>E86*1</f>
        <v>160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>
        <v>600</v>
      </c>
      <c r="F88" s="23">
        <v>0.28000000000000003</v>
      </c>
      <c r="G88" s="23">
        <f>E88*F88</f>
        <v>168.00000000000003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>
        <v>30</v>
      </c>
      <c r="F91" s="23">
        <v>0.84</v>
      </c>
      <c r="G91" s="23">
        <f>F91*E91</f>
        <v>25.2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>
        <v>240</v>
      </c>
      <c r="F95" s="23">
        <v>0.28000000000000003</v>
      </c>
      <c r="G95" s="23">
        <f>E95*0.28</f>
        <v>67.2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>
        <v>1400</v>
      </c>
      <c r="F97" s="23">
        <v>0.35</v>
      </c>
      <c r="G97" s="23">
        <f>E97*0.35</f>
        <v>489.99999999999994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>
        <v>120</v>
      </c>
      <c r="F98" s="23"/>
      <c r="G98" s="23">
        <f>E98*0.33</f>
        <v>39.6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>
        <v>2000</v>
      </c>
      <c r="F101" s="23">
        <v>0.28000000000000003</v>
      </c>
      <c r="G101" s="23">
        <f>E101*0.28</f>
        <v>560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>
        <v>40</v>
      </c>
      <c r="F102" s="23">
        <v>0.28000000000000003</v>
      </c>
      <c r="G102" s="23">
        <f>E102*0.28</f>
        <v>11.200000000000001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>
        <v>120</v>
      </c>
      <c r="F103" s="23"/>
      <c r="G103" s="23">
        <f>E103*0.33</f>
        <v>39.6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>
        <v>1200</v>
      </c>
      <c r="F107" s="23">
        <v>0.35</v>
      </c>
      <c r="G107" s="23">
        <f>E107*F107</f>
        <v>420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>
        <v>120</v>
      </c>
      <c r="F109" s="23"/>
      <c r="G109" s="23">
        <f>E109*1</f>
        <v>120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>
        <v>720</v>
      </c>
      <c r="F110" s="23">
        <v>0.1</v>
      </c>
      <c r="G110" s="23">
        <f>E110*F110</f>
        <v>72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>
        <v>80</v>
      </c>
      <c r="F112" s="23"/>
      <c r="G112" s="23">
        <f>E112*0.09</f>
        <v>7.1999999999999993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>
        <v>100</v>
      </c>
      <c r="F114" s="23">
        <v>0.85</v>
      </c>
      <c r="G114" s="23">
        <f>E114*1</f>
        <v>100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>
        <v>2400</v>
      </c>
      <c r="F115" s="23">
        <v>0.35</v>
      </c>
      <c r="G115" s="23">
        <f>E115*0.35</f>
        <v>840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>
        <v>400</v>
      </c>
      <c r="F118" s="23">
        <v>0.1</v>
      </c>
      <c r="G118" s="23">
        <f>E118*0.1</f>
        <v>40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>
        <v>1600</v>
      </c>
      <c r="F120" s="23">
        <v>0.22</v>
      </c>
      <c r="G120" s="23">
        <f>E120*0.22</f>
        <v>352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>
        <v>30</v>
      </c>
      <c r="F121" s="23">
        <v>0.51249999999999996</v>
      </c>
      <c r="G121" s="23">
        <f>E121*1</f>
        <v>30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/>
      <c r="F125" s="23">
        <v>0.1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>
        <v>240</v>
      </c>
      <c r="F126" s="23">
        <v>0.09</v>
      </c>
      <c r="G126" s="23">
        <f>F126*E126</f>
        <v>21.599999999999998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>
        <v>120</v>
      </c>
      <c r="F127" s="23">
        <v>0.15</v>
      </c>
      <c r="G127" s="23">
        <f>F127*E127</f>
        <v>18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>
        <v>400</v>
      </c>
      <c r="F128" s="23">
        <v>0.25</v>
      </c>
      <c r="G128" s="23">
        <f>E128*0.25</f>
        <v>100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>
        <v>400</v>
      </c>
      <c r="F129" s="23">
        <v>0.25</v>
      </c>
      <c r="G129" s="23">
        <f>E129*0.25</f>
        <v>100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>
        <v>800</v>
      </c>
      <c r="F139" s="23">
        <v>0.12</v>
      </c>
      <c r="G139" s="23">
        <f>E139*0.12</f>
        <v>96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>
        <v>800</v>
      </c>
      <c r="F142" s="23">
        <v>0.25</v>
      </c>
      <c r="G142" s="23">
        <f>E142*0.25</f>
        <v>200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>
        <v>980</v>
      </c>
      <c r="F143" s="23">
        <v>0.1</v>
      </c>
      <c r="G143" s="23">
        <f>E143*0.1</f>
        <v>98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>
        <v>10</v>
      </c>
      <c r="F145" s="23"/>
      <c r="G145" s="23">
        <f>E145*1</f>
        <v>10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>
        <v>90</v>
      </c>
      <c r="F146" s="23">
        <v>0.3</v>
      </c>
      <c r="G146" s="23">
        <f>F146*E146</f>
        <v>27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>
        <v>50</v>
      </c>
      <c r="F149" s="23"/>
      <c r="G149" s="23">
        <f>E149*1</f>
        <v>50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>
        <v>160</v>
      </c>
      <c r="F150" s="23">
        <v>0.4</v>
      </c>
      <c r="G150" s="23">
        <f>E150*0.4</f>
        <v>64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>
        <v>480</v>
      </c>
      <c r="F153" s="23">
        <v>0.3</v>
      </c>
      <c r="G153" s="23">
        <f>E153*F153</f>
        <v>144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>
        <v>480</v>
      </c>
      <c r="F155" s="23">
        <v>0.3</v>
      </c>
      <c r="G155" s="23">
        <f t="shared" si="5"/>
        <v>144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>
        <v>280</v>
      </c>
      <c r="F159" s="23">
        <v>0.15</v>
      </c>
      <c r="G159" s="23">
        <f t="shared" si="5"/>
        <v>42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/>
      <c r="F163" s="23">
        <v>0.14000000000000001</v>
      </c>
      <c r="G163" s="23">
        <f>F163*E163</f>
        <v>0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40250</v>
      </c>
      <c r="F183" s="17">
        <f>SUM(F10:F182)</f>
        <v>46.96333333333331</v>
      </c>
      <c r="G183" s="17">
        <f>SUM(G11:G182)</f>
        <v>17020.200000000004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/>
  <mergeCells count="2">
    <mergeCell ref="E1:J1"/>
    <mergeCell ref="G3:J3"/>
  </mergeCells>
  <dataValidations disablePrompts="1" count="2">
    <dataValidation type="textLength" operator="lessThanOrEqual" showInputMessage="1" showErrorMessage="1" sqref="B176">
      <formula1>40</formula1>
    </dataValidation>
    <dataValidation type="textLength" operator="equal" showInputMessage="1" showErrorMessage="1" sqref="D180:D18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2025-10-28T11:02:25Z</dcterms:modified>
</cp:coreProperties>
</file>