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10,25 Ост КИ филиалы\"/>
    </mc:Choice>
  </mc:AlternateContent>
  <xr:revisionPtr revIDLastSave="0" documentId="13_ncr:1_{A6E89A93-D5EE-451A-9E8A-4440478B1B7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" l="1"/>
  <c r="E12" i="1" l="1"/>
  <c r="F12" i="1" l="1"/>
  <c r="F4" i="1" l="1"/>
  <c r="F3" i="1"/>
  <c r="C11" i="1" l="1"/>
  <c r="C17" i="1" s="1"/>
  <c r="E11" i="1"/>
  <c r="F7" i="1"/>
  <c r="F9" i="1"/>
  <c r="F10" i="1"/>
  <c r="F2" i="1"/>
  <c r="B13" i="1" l="1"/>
  <c r="D14" i="1" s="1"/>
  <c r="E17" i="1"/>
  <c r="E13" i="1"/>
  <c r="F6" i="1" l="1"/>
  <c r="F8" i="1"/>
  <c r="D11" i="1" l="1"/>
  <c r="D17" i="1" s="1"/>
  <c r="F5" i="1"/>
  <c r="F11" i="1" s="1"/>
</calcChain>
</file>

<file path=xl/sharedStrings.xml><?xml version="1.0" encoding="utf-8"?>
<sst xmlns="http://schemas.openxmlformats.org/spreadsheetml/2006/main" count="18" uniqueCount="18">
  <si>
    <t>Доброцен-Донецк</t>
  </si>
  <si>
    <t>Бердянск</t>
  </si>
  <si>
    <t>Донецк</t>
  </si>
  <si>
    <t>Луганск</t>
  </si>
  <si>
    <t>Мелитополь</t>
  </si>
  <si>
    <t>ПРС ЛП</t>
  </si>
  <si>
    <t>Табота</t>
  </si>
  <si>
    <t>Доброцен-Луганск</t>
  </si>
  <si>
    <t>Поляков</t>
  </si>
  <si>
    <t>ПОЛУЧАТЕЛЬ</t>
  </si>
  <si>
    <t>ОБЩИИЙ ВЕС</t>
  </si>
  <si>
    <t>1 машина</t>
  </si>
  <si>
    <t>2 машина</t>
  </si>
  <si>
    <t>3 машина</t>
  </si>
  <si>
    <t>Остаток</t>
  </si>
  <si>
    <t>Количество паллет</t>
  </si>
  <si>
    <t>ИТОГОВЫЕ ДАННЫЕ</t>
  </si>
  <si>
    <t>Сыры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</si>
</sst>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1" fillId="2" borderId="1" xfId="0" applyFont="1" applyFill="1" applyBorder="1"/>
    <xf numFmtId="0" fontId="0" fillId="0" borderId="6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1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7"/>
  <sheetViews>
    <sheetView tabSelected="1" workbookViewId="0">
      <selection activeCell="I16" sqref="I16"/>
    </sheetView>
  </sheetViews>
  <sheetFormatPr defaultRowHeight="15" x14ac:dyDescent="0.25"/>
  <cols>
    <col min="1" max="1" width="19.7109375" bestFit="1" customWidth="1"/>
    <col min="2" max="2" width="13.7109375" bestFit="1" customWidth="1"/>
    <col min="3" max="5" width="9.85546875" bestFit="1" customWidth="1"/>
    <col min="6" max="6" width="8.140625" bestFit="1" customWidth="1"/>
  </cols>
  <sheetData>
    <row r="1" spans="1:6" x14ac:dyDescent="0.25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</row>
    <row r="2" spans="1:6" x14ac:dyDescent="0.25">
      <c r="A2" s="2" t="s">
        <v>0</v>
      </c>
      <c r="B2" s="2">
        <v>1800</v>
      </c>
      <c r="C2" s="2">
        <v>1800</v>
      </c>
      <c r="D2" s="2"/>
      <c r="E2" s="2"/>
      <c r="F2" s="2">
        <f>B2-C2-D2-E2</f>
        <v>0</v>
      </c>
    </row>
    <row r="3" spans="1:6" x14ac:dyDescent="0.25">
      <c r="A3" s="2" t="s">
        <v>6</v>
      </c>
      <c r="B3" s="2">
        <v>696</v>
      </c>
      <c r="C3" s="2">
        <v>696</v>
      </c>
      <c r="D3" s="2"/>
      <c r="E3" s="2"/>
      <c r="F3" s="2">
        <f t="shared" ref="F3:F4" si="0">B3-C3-D3-E3</f>
        <v>0</v>
      </c>
    </row>
    <row r="4" spans="1:6" x14ac:dyDescent="0.25">
      <c r="A4" s="2" t="s">
        <v>5</v>
      </c>
      <c r="B4" s="2">
        <v>2470</v>
      </c>
      <c r="C4" s="2">
        <v>2470</v>
      </c>
      <c r="D4" s="2"/>
      <c r="E4" s="2"/>
      <c r="F4" s="2">
        <f t="shared" si="0"/>
        <v>0</v>
      </c>
    </row>
    <row r="5" spans="1:6" x14ac:dyDescent="0.25">
      <c r="A5" s="2" t="s">
        <v>1</v>
      </c>
      <c r="B5" s="12">
        <v>7290</v>
      </c>
      <c r="C5" s="2">
        <v>3955</v>
      </c>
      <c r="D5" s="2">
        <v>3341</v>
      </c>
      <c r="E5" s="2"/>
      <c r="F5" s="2">
        <f t="shared" ref="F5:F10" si="1">B5-C5-D5-E5</f>
        <v>-6</v>
      </c>
    </row>
    <row r="6" spans="1:6" x14ac:dyDescent="0.25">
      <c r="A6" s="2" t="s">
        <v>2</v>
      </c>
      <c r="B6" s="12">
        <v>8910</v>
      </c>
      <c r="C6" s="2">
        <v>4842</v>
      </c>
      <c r="D6" s="2">
        <v>4072</v>
      </c>
      <c r="E6" s="2"/>
      <c r="F6" s="2">
        <f t="shared" si="1"/>
        <v>-4</v>
      </c>
    </row>
    <row r="7" spans="1:6" x14ac:dyDescent="0.25">
      <c r="A7" s="2" t="s">
        <v>3</v>
      </c>
      <c r="B7" s="12">
        <v>3720</v>
      </c>
      <c r="C7" s="2"/>
      <c r="D7" s="2">
        <v>3722</v>
      </c>
      <c r="E7" s="2"/>
      <c r="F7" s="2">
        <f t="shared" si="1"/>
        <v>-2</v>
      </c>
    </row>
    <row r="8" spans="1:6" x14ac:dyDescent="0.25">
      <c r="A8" s="2" t="s">
        <v>4</v>
      </c>
      <c r="B8" s="12">
        <v>5900</v>
      </c>
      <c r="C8" s="2">
        <v>3248</v>
      </c>
      <c r="D8" s="2">
        <v>2659</v>
      </c>
      <c r="E8" s="2"/>
      <c r="F8" s="2">
        <f t="shared" si="1"/>
        <v>-7</v>
      </c>
    </row>
    <row r="9" spans="1:6" x14ac:dyDescent="0.25">
      <c r="A9" s="2" t="s">
        <v>8</v>
      </c>
      <c r="B9" s="2">
        <v>2276</v>
      </c>
      <c r="C9" s="2"/>
      <c r="D9" s="2">
        <v>2276</v>
      </c>
      <c r="E9" s="2"/>
      <c r="F9" s="2">
        <f t="shared" si="1"/>
        <v>0</v>
      </c>
    </row>
    <row r="10" spans="1:6" ht="15.75" thickBot="1" x14ac:dyDescent="0.3">
      <c r="A10" s="5" t="s">
        <v>7</v>
      </c>
      <c r="B10" s="5">
        <v>550</v>
      </c>
      <c r="C10" s="5"/>
      <c r="D10" s="5">
        <v>550</v>
      </c>
      <c r="E10" s="5"/>
      <c r="F10" s="5">
        <f t="shared" si="1"/>
        <v>0</v>
      </c>
    </row>
    <row r="11" spans="1:6" s="1" customFormat="1" ht="15.75" thickBot="1" x14ac:dyDescent="0.3">
      <c r="A11" s="6" t="s">
        <v>16</v>
      </c>
      <c r="B11" s="7">
        <f>SUM(B2:B10)</f>
        <v>33612</v>
      </c>
      <c r="C11" s="7">
        <f>SUM(C2:C10)</f>
        <v>17011</v>
      </c>
      <c r="D11" s="7">
        <f>SUM(D2:D10)</f>
        <v>16620</v>
      </c>
      <c r="E11" s="7">
        <f>SUM(E2:E10)</f>
        <v>0</v>
      </c>
      <c r="F11" s="8">
        <f>SUM(F2:F10)</f>
        <v>-19</v>
      </c>
    </row>
    <row r="12" spans="1:6" ht="15.75" thickBot="1" x14ac:dyDescent="0.3">
      <c r="A12" s="9" t="s">
        <v>17</v>
      </c>
      <c r="B12" s="10"/>
      <c r="C12" s="10"/>
      <c r="D12" s="10"/>
      <c r="E12" s="10">
        <f>B12</f>
        <v>0</v>
      </c>
      <c r="F12" s="11">
        <f t="shared" ref="F12" si="2">B12-C12-D12-E12</f>
        <v>0</v>
      </c>
    </row>
    <row r="13" spans="1:6" x14ac:dyDescent="0.25">
      <c r="B13">
        <f>SUM(B11:B12)</f>
        <v>33612</v>
      </c>
      <c r="E13">
        <f>SUM(E11:E12)</f>
        <v>0</v>
      </c>
    </row>
    <row r="14" spans="1:6" x14ac:dyDescent="0.25">
      <c r="C14">
        <v>16900</v>
      </c>
      <c r="D14">
        <f>B13-C14</f>
        <v>16712</v>
      </c>
    </row>
    <row r="15" spans="1:6" ht="15.75" thickBot="1" x14ac:dyDescent="0.3"/>
    <row r="16" spans="1:6" ht="15.75" thickBot="1" x14ac:dyDescent="0.3">
      <c r="C16" s="13" t="s">
        <v>15</v>
      </c>
      <c r="D16" s="14"/>
      <c r="E16" s="15"/>
    </row>
    <row r="17" spans="3:5" x14ac:dyDescent="0.25">
      <c r="C17" s="3">
        <f>IF(ROUNDUP(C11/500,0)&gt;32,32,ROUNDUP(C11/500,0))</f>
        <v>32</v>
      </c>
      <c r="D17" s="3">
        <f t="shared" ref="D17:E17" si="3">IF(ROUNDUP(D11/500,0)&gt;32,32,ROUNDUP(D11/500,0))</f>
        <v>32</v>
      </c>
      <c r="E17" s="3">
        <f t="shared" si="3"/>
        <v>0</v>
      </c>
    </row>
  </sheetData>
  <mergeCells count="1">
    <mergeCell ref="C16:E16"/>
  </mergeCells>
  <phoneticPr fontId="2" type="noConversion"/>
  <pageMargins left="1" right="1" top="1" bottom="1" header="0.5" footer="0.5"/>
  <pageSetup paperSize="9" scale="8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2025-10-29T11:22:02Z</cp:lastPrinted>
  <dcterms:created xsi:type="dcterms:W3CDTF">2015-06-05T18:19:34Z</dcterms:created>
  <dcterms:modified xsi:type="dcterms:W3CDTF">2025-10-29T12:05:10Z</dcterms:modified>
</cp:coreProperties>
</file>