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08D54B46-9F40-47CB-9C15-50E527EC55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7" i="1" l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  <c r="F3" i="1"/>
</calcChain>
</file>

<file path=xl/sharedStrings.xml><?xml version="1.0" encoding="utf-8"?>
<sst xmlns="http://schemas.openxmlformats.org/spreadsheetml/2006/main" count="268" uniqueCount="152">
  <si>
    <t xml:space="preserve">Грузополучатель: </t>
  </si>
  <si>
    <t>ООО "Логистический партнер"</t>
  </si>
  <si>
    <t xml:space="preserve">Дата отгрузки с ОМПК: </t>
  </si>
  <si>
    <t xml:space="preserve">Доставка: </t>
  </si>
  <si>
    <t>Луганск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</si>
  <si>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</si>
  <si>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</si>
  <si>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</si>
  <si>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</si>
  <si>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</si>
  <si>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</si>
  <si>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</si>
  <si>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</si>
  <si>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</si>
  <si>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</si>
  <si>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</si>
  <si>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</si>
  <si>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</si>
  <si>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</si>
  <si>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</si>
  <si>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</si>
  <si>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</si>
  <si>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</si>
  <si>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</si>
  <si>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</si>
  <si>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</si>
  <si>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</si>
  <si>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</si>
  <si>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</si>
  <si>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</si>
  <si>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</si>
  <si>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</si>
  <si>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</si>
  <si>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</si>
  <si>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</si>
  <si>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</si>
  <si>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</si>
  <si>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</si>
  <si>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</si>
  <si>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</si>
  <si>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</si>
  <si>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</si>
  <si>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</si>
  <si>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</si>
  <si>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</si>
  <si>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</si>
  <si>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</si>
  <si>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ГОВЯЖЬЯ Папа может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</si>
  <si>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</si>
  <si>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</si>
  <si>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</si>
  <si>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</si>
  <si>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</si>
  <si>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</si>
  <si>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</si>
  <si>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</si>
  <si>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</si>
  <si>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</si>
  <si>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</si>
  <si>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</si>
  <si>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</si>
  <si>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</si>
  <si>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</si>
  <si>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</si>
  <si>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</si>
  <si>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</si>
  <si>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</si>
  <si>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</si>
  <si>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</si>
  <si>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</si>
  <si>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</si>
  <si>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</si>
  <si>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</si>
  <si>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</si>
  <si>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</si>
  <si>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</si>
  <si>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</si>
  <si>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</si>
  <si>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</si>
  <si>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</si>
  <si>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</si>
  <si>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</si>
  <si>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</si>
  <si>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</si>
  <si>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</si>
  <si>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</si>
  <si>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</si>
  <si>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</si>
  <si>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</si>
  <si>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</si>
  <si>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БОЯРСКАЯ ПМ п/к в/у 0.28кг_СНГ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</si>
  <si>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</si>
  <si>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</si>
  <si>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</si>
  <si>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</si>
  <si>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</si>
  <si>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</si>
  <si>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0.28кг_СНГ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</si>
  <si>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</si>
  <si>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</si>
  <si>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</si>
  <si>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</si>
  <si>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</si>
  <si>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</si>
  <si>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ЗЕРНИСТЫЙ ПМ в/к в/у_50с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</si>
  <si>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</si>
  <si>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</si>
  <si>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</si>
  <si>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</si>
  <si>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</si>
  <si>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</si>
  <si>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</si>
  <si>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</si>
  <si>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</si>
  <si>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</si>
  <si>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</si>
  <si>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</si>
  <si>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</si>
  <si>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</si>
  <si>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</si>
  <si>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БУРГУНДИЯ Папа может с/к в/у 1/250 8шт.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</si>
  <si>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</si>
  <si>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</si>
  <si>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</si>
  <si>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</si>
  <si>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</si>
  <si>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</si>
  <si>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</si>
  <si>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</si>
  <si>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</si>
  <si>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</si>
  <si>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</si>
  <si>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</si>
  <si>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</si>
  <si>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</si>
  <si>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</si>
  <si>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</si>
  <si>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</si>
  <si>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</si>
  <si>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</si>
  <si>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</si>
  <si>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</si>
  <si>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</si>
  <si>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</si>
  <si>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</si>
  <si>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</si>
  <si>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ДЫМОВИЦА ИЗ ЛОПАТКИ ПМ к/в с/н в/у 1/150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</si>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</sst>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130438644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45964</v>
      </c>
      <c r="E3" s="7" t="s">
        <v>3</v>
      </c>
      <c r="F3" s="84">
        <f>D3+3</f>
        <v>45967</v>
      </c>
      <c r="G3" s="88" t="s">
        <v>4</v>
      </c>
      <c r="H3" s="86"/>
      <c r="I3" s="86"/>
      <c r="J3" s="87"/>
    </row>
    <row r="4" spans="1:11" ht="15.75" customHeight="1" thickTop="1" x14ac:dyDescent="0.25"/>
    <row r="5" spans="1:11" x14ac:dyDescent="0.25">
      <c r="C5" s="7" t="s">
        <v>5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6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7</v>
      </c>
      <c r="D7" s="40" t="s">
        <v>8</v>
      </c>
      <c r="E7" s="11" t="s">
        <v>9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10</v>
      </c>
      <c r="B9" s="49" t="s">
        <v>11</v>
      </c>
      <c r="C9" s="12" t="s">
        <v>12</v>
      </c>
      <c r="D9" s="34" t="s">
        <v>13</v>
      </c>
      <c r="E9" s="26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30" t="s">
        <v>19</v>
      </c>
      <c r="K9" s="28"/>
    </row>
    <row r="10" spans="1:11" ht="16.5" customHeight="1" thickTop="1" thickBot="1" x14ac:dyDescent="0.3">
      <c r="A10" s="62"/>
      <c r="B10" s="47" t="s">
        <v>20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21</v>
      </c>
      <c r="C11" s="74" t="s">
        <v>22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23</v>
      </c>
      <c r="C12" s="74" t="s">
        <v>24</v>
      </c>
      <c r="D12" s="75">
        <v>1001012484063</v>
      </c>
      <c r="E12" s="24">
        <v>489</v>
      </c>
      <c r="F12" s="23">
        <v>1.3340000000000001</v>
      </c>
      <c r="G12" s="23">
        <f>E12</f>
        <v>489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25</v>
      </c>
      <c r="C13" s="74" t="s">
        <v>22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26</v>
      </c>
      <c r="C14" s="74" t="s">
        <v>24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27</v>
      </c>
      <c r="C15" s="74" t="s">
        <v>24</v>
      </c>
      <c r="D15" s="75">
        <v>1001012634574</v>
      </c>
      <c r="E15" s="24">
        <v>55</v>
      </c>
      <c r="F15" s="23">
        <v>1.35</v>
      </c>
      <c r="G15" s="23">
        <f>E15</f>
        <v>55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28</v>
      </c>
      <c r="C16" s="74" t="s">
        <v>24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29</v>
      </c>
      <c r="C17" s="74" t="s">
        <v>24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30</v>
      </c>
      <c r="C18" s="74" t="s">
        <v>24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31</v>
      </c>
      <c r="C19" s="74" t="s">
        <v>22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32</v>
      </c>
      <c r="C20" s="54" t="s">
        <v>33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34</v>
      </c>
      <c r="C21" s="74" t="s">
        <v>24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35</v>
      </c>
      <c r="C22" s="74" t="s">
        <v>24</v>
      </c>
      <c r="D22" s="75">
        <v>1001012564813</v>
      </c>
      <c r="E22" s="24">
        <v>394</v>
      </c>
      <c r="F22" s="23">
        <v>1.35</v>
      </c>
      <c r="G22" s="23">
        <f>E22</f>
        <v>394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36</v>
      </c>
      <c r="C23" s="54" t="s">
        <v>22</v>
      </c>
      <c r="D23" s="55">
        <v>1001012566392</v>
      </c>
      <c r="E23" s="24">
        <v>72</v>
      </c>
      <c r="F23" s="23">
        <v>0.4</v>
      </c>
      <c r="G23" s="23">
        <f>E23*F23</f>
        <v>28.8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37</v>
      </c>
      <c r="C24" s="74" t="s">
        <v>38</v>
      </c>
      <c r="D24" s="75">
        <v>1001012505851</v>
      </c>
      <c r="E24" s="24">
        <v>183</v>
      </c>
      <c r="F24" s="23">
        <v>1.3540000000000001</v>
      </c>
      <c r="G24" s="23">
        <f>E24</f>
        <v>183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39</v>
      </c>
      <c r="C25" s="74" t="s">
        <v>22</v>
      </c>
      <c r="D25" s="75">
        <v>1001012506353</v>
      </c>
      <c r="E25" s="24"/>
      <c r="F25" s="23">
        <v>0.4</v>
      </c>
      <c r="G25" s="23">
        <f t="shared" ref="G25:G30" si="1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40</v>
      </c>
      <c r="C26" s="74" t="s">
        <v>22</v>
      </c>
      <c r="D26" s="75">
        <v>1001014765992</v>
      </c>
      <c r="E26" s="24">
        <v>16</v>
      </c>
      <c r="F26" s="23">
        <v>0.4</v>
      </c>
      <c r="G26" s="23">
        <f t="shared" si="1"/>
        <v>6.4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41</v>
      </c>
      <c r="C27" s="74" t="s">
        <v>22</v>
      </c>
      <c r="D27" s="75">
        <v>1001010106325</v>
      </c>
      <c r="E27" s="24">
        <v>130</v>
      </c>
      <c r="F27" s="23">
        <v>0.4</v>
      </c>
      <c r="G27" s="23">
        <f t="shared" si="1"/>
        <v>52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42</v>
      </c>
      <c r="C28" s="74" t="s">
        <v>22</v>
      </c>
      <c r="D28" s="75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43</v>
      </c>
      <c r="C29" s="74" t="s">
        <v>22</v>
      </c>
      <c r="D29" s="75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44</v>
      </c>
      <c r="C30" s="74" t="s">
        <v>22</v>
      </c>
      <c r="D30" s="75">
        <v>1001010027126</v>
      </c>
      <c r="E30" s="24">
        <v>16</v>
      </c>
      <c r="F30" s="23">
        <v>0.4</v>
      </c>
      <c r="G30" s="23">
        <f t="shared" si="1"/>
        <v>6.4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45</v>
      </c>
      <c r="C31" s="74" t="s">
        <v>24</v>
      </c>
      <c r="D31" s="75">
        <v>1001012456498</v>
      </c>
      <c r="E31" s="24">
        <v>58</v>
      </c>
      <c r="F31" s="23">
        <v>1</v>
      </c>
      <c r="G31" s="23">
        <f>E31</f>
        <v>58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46</v>
      </c>
      <c r="C32" s="74" t="s">
        <v>24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47</v>
      </c>
      <c r="C33" s="74" t="s">
        <v>24</v>
      </c>
      <c r="D33" s="75">
        <v>1001012426220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1" t="s">
        <v>48</v>
      </c>
      <c r="C34" s="74" t="s">
        <v>22</v>
      </c>
      <c r="D34" s="75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1" t="s">
        <v>49</v>
      </c>
      <c r="C35" s="74" t="s">
        <v>22</v>
      </c>
      <c r="D35" s="75">
        <v>1001012426268</v>
      </c>
      <c r="E35" s="24"/>
      <c r="F35" s="23">
        <v>0.4</v>
      </c>
      <c r="G35" s="23">
        <f>E35*F35</f>
        <v>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50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51</v>
      </c>
      <c r="C37" s="65" t="s">
        <v>33</v>
      </c>
      <c r="D37" s="66">
        <v>1001025507077</v>
      </c>
      <c r="E37" s="24">
        <v>455</v>
      </c>
      <c r="F37" s="67">
        <v>0.4</v>
      </c>
      <c r="G37" s="23">
        <f>E37*F37</f>
        <v>182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1" t="s">
        <v>52</v>
      </c>
      <c r="C38" s="74" t="s">
        <v>33</v>
      </c>
      <c r="D38" s="75">
        <v>1001021966602</v>
      </c>
      <c r="E38" s="24">
        <v>44</v>
      </c>
      <c r="F38" s="23">
        <v>0.35</v>
      </c>
      <c r="G38" s="23">
        <f>E38*F38</f>
        <v>15.399999999999999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1" t="s">
        <v>53</v>
      </c>
      <c r="C39" s="71" t="s">
        <v>22</v>
      </c>
      <c r="D39" s="75">
        <v>1001025546822</v>
      </c>
      <c r="E39" s="24">
        <v>20</v>
      </c>
      <c r="F39" s="23">
        <v>0.36</v>
      </c>
      <c r="G39" s="23">
        <f>E39*F39</f>
        <v>7.1999999999999993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54</v>
      </c>
      <c r="C40" s="54" t="s">
        <v>24</v>
      </c>
      <c r="D40" s="55">
        <v>1001022726303</v>
      </c>
      <c r="E40" s="24">
        <v>117</v>
      </c>
      <c r="F40" s="23">
        <v>1.05</v>
      </c>
      <c r="G40" s="23">
        <f>E40</f>
        <v>117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55</v>
      </c>
      <c r="C41" s="74" t="s">
        <v>22</v>
      </c>
      <c r="D41" s="75">
        <v>1001022725819</v>
      </c>
      <c r="E41" s="24"/>
      <c r="F41" s="23">
        <v>0.4</v>
      </c>
      <c r="G41" s="23">
        <f t="shared" ref="G41:G48" si="2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56</v>
      </c>
      <c r="C42" s="74" t="s">
        <v>22</v>
      </c>
      <c r="D42" s="75">
        <v>1001022556837</v>
      </c>
      <c r="E42" s="24">
        <v>111</v>
      </c>
      <c r="F42" s="23">
        <v>0.4</v>
      </c>
      <c r="G42" s="23">
        <f t="shared" si="2"/>
        <v>44.400000000000006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6770</v>
      </c>
      <c r="B43" s="36" t="s">
        <v>57</v>
      </c>
      <c r="C43" s="74" t="s">
        <v>22</v>
      </c>
      <c r="D43" s="75">
        <v>1001025486770</v>
      </c>
      <c r="E43" s="24">
        <v>16</v>
      </c>
      <c r="F43" s="23">
        <v>0.41</v>
      </c>
      <c r="G43" s="23">
        <f t="shared" si="2"/>
        <v>6.56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6768</v>
      </c>
      <c r="B44" s="36" t="s">
        <v>58</v>
      </c>
      <c r="C44" s="74" t="s">
        <v>22</v>
      </c>
      <c r="D44" s="75">
        <v>1001025176768</v>
      </c>
      <c r="E44" s="24">
        <v>12</v>
      </c>
      <c r="F44" s="23">
        <v>0.41</v>
      </c>
      <c r="G44" s="23">
        <f t="shared" si="2"/>
        <v>4.92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6762</v>
      </c>
      <c r="B45" s="36" t="s">
        <v>59</v>
      </c>
      <c r="C45" s="74" t="s">
        <v>22</v>
      </c>
      <c r="D45" s="75">
        <v>1001020846762</v>
      </c>
      <c r="E45" s="24"/>
      <c r="F45" s="23">
        <v>0.41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6765</v>
      </c>
      <c r="B46" s="36" t="s">
        <v>60</v>
      </c>
      <c r="C46" s="74" t="s">
        <v>22</v>
      </c>
      <c r="D46" s="75">
        <v>1001023696765</v>
      </c>
      <c r="E46" s="24">
        <v>62</v>
      </c>
      <c r="F46" s="23">
        <v>0.36</v>
      </c>
      <c r="G46" s="23">
        <f t="shared" si="2"/>
        <v>22.32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6759</v>
      </c>
      <c r="B47" s="36" t="s">
        <v>61</v>
      </c>
      <c r="C47" s="74" t="s">
        <v>22</v>
      </c>
      <c r="D47" s="75">
        <v>1001020836759</v>
      </c>
      <c r="E47" s="24"/>
      <c r="F47" s="23">
        <v>0.4</v>
      </c>
      <c r="G47" s="23">
        <f t="shared" si="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3"/>
        <v>6616</v>
      </c>
      <c r="B48" s="36" t="s">
        <v>62</v>
      </c>
      <c r="C48" s="74" t="s">
        <v>22</v>
      </c>
      <c r="D48" s="75">
        <v>1001024976616</v>
      </c>
      <c r="E48" s="24">
        <v>103</v>
      </c>
      <c r="F48" s="23">
        <v>0.3</v>
      </c>
      <c r="G48" s="23">
        <f t="shared" si="2"/>
        <v>30.9</v>
      </c>
      <c r="H48" s="14"/>
      <c r="I48" s="14"/>
      <c r="J48" s="29"/>
      <c r="K48" s="27"/>
    </row>
    <row r="49" spans="1:11" ht="16.5" customHeight="1" x14ac:dyDescent="0.25">
      <c r="A49" s="60" t="str">
        <f t="shared" si="3"/>
        <v>7082</v>
      </c>
      <c r="B49" s="35" t="s">
        <v>63</v>
      </c>
      <c r="C49" s="74" t="s">
        <v>24</v>
      </c>
      <c r="D49" s="75">
        <v>1001022467082</v>
      </c>
      <c r="E49" s="24"/>
      <c r="F49" s="23">
        <v>2.125</v>
      </c>
      <c r="G49" s="23">
        <f>E49</f>
        <v>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3"/>
        <v>6767</v>
      </c>
      <c r="B50" s="35" t="s">
        <v>64</v>
      </c>
      <c r="C50" s="74" t="s">
        <v>24</v>
      </c>
      <c r="D50" s="75">
        <v>1001023696767</v>
      </c>
      <c r="E50" s="24"/>
      <c r="F50" s="23"/>
      <c r="G50" s="23">
        <f>E50</f>
        <v>0</v>
      </c>
      <c r="H50" s="14"/>
      <c r="I50" s="14"/>
      <c r="J50" s="29"/>
    </row>
    <row r="51" spans="1:11" ht="16.5" customHeight="1" x14ac:dyDescent="0.25">
      <c r="A51" s="60" t="str">
        <f t="shared" si="3"/>
        <v>7070</v>
      </c>
      <c r="B51" s="35" t="s">
        <v>65</v>
      </c>
      <c r="C51" s="74" t="s">
        <v>24</v>
      </c>
      <c r="D51" s="75">
        <v>1001022377070</v>
      </c>
      <c r="E51" s="24">
        <v>147</v>
      </c>
      <c r="F51" s="23"/>
      <c r="G51" s="23">
        <f>E51</f>
        <v>147</v>
      </c>
      <c r="H51" s="14"/>
      <c r="I51" s="14"/>
      <c r="J51" s="29"/>
    </row>
    <row r="52" spans="1:11" s="15" customFormat="1" ht="16.5" customHeight="1" x14ac:dyDescent="0.25">
      <c r="A52" s="60" t="str">
        <f t="shared" si="3"/>
        <v>6661</v>
      </c>
      <c r="B52" s="53" t="s">
        <v>66</v>
      </c>
      <c r="C52" s="54" t="s">
        <v>24</v>
      </c>
      <c r="D52" s="55">
        <v>1001022246661</v>
      </c>
      <c r="E52" s="24">
        <v>54</v>
      </c>
      <c r="F52" s="23">
        <v>1</v>
      </c>
      <c r="G52" s="23">
        <f>E52</f>
        <v>54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3"/>
        <v>6475</v>
      </c>
      <c r="B53" s="81" t="s">
        <v>67</v>
      </c>
      <c r="C53" s="74" t="s">
        <v>22</v>
      </c>
      <c r="D53" s="75">
        <v>1001025176475</v>
      </c>
      <c r="E53" s="24">
        <v>226</v>
      </c>
      <c r="F53" s="23">
        <v>0.4</v>
      </c>
      <c r="G53" s="23">
        <f>E53*F53</f>
        <v>90.4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si="3"/>
        <v>6713</v>
      </c>
      <c r="B54" s="57" t="s">
        <v>68</v>
      </c>
      <c r="C54" s="54" t="s">
        <v>22</v>
      </c>
      <c r="D54" s="55">
        <v>1001022246713</v>
      </c>
      <c r="E54" s="24">
        <v>575</v>
      </c>
      <c r="F54" s="23">
        <v>0.41</v>
      </c>
      <c r="G54" s="23">
        <f>E54*F54</f>
        <v>235.75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3"/>
        <v>7257</v>
      </c>
      <c r="B55" s="52" t="s">
        <v>69</v>
      </c>
      <c r="C55" s="74" t="s">
        <v>22</v>
      </c>
      <c r="D55" s="75">
        <v>1001022557257</v>
      </c>
      <c r="E55" s="24"/>
      <c r="F55" s="23">
        <v>0.33</v>
      </c>
      <c r="G55" s="23">
        <f>E55*F55</f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3"/>
        <v>7284</v>
      </c>
      <c r="B56" s="83" t="s">
        <v>70</v>
      </c>
      <c r="C56" s="74" t="s">
        <v>22</v>
      </c>
      <c r="D56" s="75">
        <v>1001025767284</v>
      </c>
      <c r="E56" s="24"/>
      <c r="F56" s="23">
        <v>0.33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60" t="str">
        <f t="shared" si="3"/>
        <v>6764</v>
      </c>
      <c r="B57" s="52" t="s">
        <v>71</v>
      </c>
      <c r="C57" s="74" t="s">
        <v>24</v>
      </c>
      <c r="D57" s="75">
        <v>1001020846764</v>
      </c>
      <c r="E57" s="24"/>
      <c r="F57" s="23">
        <v>1.05</v>
      </c>
      <c r="G57" s="23">
        <f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3"/>
        <v>6829</v>
      </c>
      <c r="B58" s="57" t="s">
        <v>72</v>
      </c>
      <c r="C58" s="54" t="s">
        <v>24</v>
      </c>
      <c r="D58" s="55">
        <v>1001024976829</v>
      </c>
      <c r="E58" s="24">
        <v>26</v>
      </c>
      <c r="F58" s="23">
        <v>1.0249999999999999</v>
      </c>
      <c r="G58" s="23">
        <f>E58</f>
        <v>26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3"/>
        <v>7075</v>
      </c>
      <c r="B59" s="83" t="s">
        <v>73</v>
      </c>
      <c r="C59" s="74" t="s">
        <v>24</v>
      </c>
      <c r="D59" s="75">
        <v>1001022657075</v>
      </c>
      <c r="E59" s="24">
        <v>28</v>
      </c>
      <c r="F59" s="23"/>
      <c r="G59" s="23">
        <f>E59</f>
        <v>28</v>
      </c>
      <c r="H59" s="14"/>
      <c r="I59" s="14"/>
      <c r="J59" s="29"/>
    </row>
    <row r="60" spans="1:11" ht="16.5" customHeight="1" x14ac:dyDescent="0.25">
      <c r="A60" s="60" t="str">
        <f t="shared" si="3"/>
        <v>7073</v>
      </c>
      <c r="B60" s="83" t="s">
        <v>74</v>
      </c>
      <c r="C60" s="74" t="s">
        <v>22</v>
      </c>
      <c r="D60" s="75">
        <v>1001022657073</v>
      </c>
      <c r="E60" s="24">
        <v>138</v>
      </c>
      <c r="F60" s="23">
        <v>0.35</v>
      </c>
      <c r="G60" s="23">
        <f>E60*F60</f>
        <v>48.3</v>
      </c>
      <c r="H60" s="14"/>
      <c r="I60" s="14"/>
      <c r="J60" s="29"/>
    </row>
    <row r="61" spans="1:11" ht="16.5" customHeight="1" x14ac:dyDescent="0.25">
      <c r="A61" s="60" t="str">
        <f t="shared" si="3"/>
        <v>6724</v>
      </c>
      <c r="B61" s="83" t="s">
        <v>75</v>
      </c>
      <c r="C61" s="74" t="s">
        <v>22</v>
      </c>
      <c r="D61" s="75">
        <v>1001020836724</v>
      </c>
      <c r="E61" s="24">
        <v>166</v>
      </c>
      <c r="F61" s="23">
        <v>0.41</v>
      </c>
      <c r="G61" s="23">
        <f>F61*E61</f>
        <v>68.06</v>
      </c>
      <c r="H61" s="14"/>
      <c r="I61" s="14"/>
      <c r="J61" s="29"/>
    </row>
    <row r="62" spans="1:11" ht="16.5" customHeight="1" x14ac:dyDescent="0.25">
      <c r="A62" s="60" t="str">
        <f t="shared" si="3"/>
        <v>6761</v>
      </c>
      <c r="B62" s="52" t="s">
        <v>76</v>
      </c>
      <c r="C62" s="74" t="s">
        <v>24</v>
      </c>
      <c r="D62" s="75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3"/>
        <v>7080</v>
      </c>
      <c r="B63" s="57" t="s">
        <v>77</v>
      </c>
      <c r="C63" s="54" t="s">
        <v>22</v>
      </c>
      <c r="D63" s="55">
        <v>1001022467080</v>
      </c>
      <c r="E63" s="24">
        <v>221</v>
      </c>
      <c r="F63" s="23">
        <v>0.41</v>
      </c>
      <c r="G63" s="23">
        <f>E63*F63</f>
        <v>90.61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3"/>
        <v>7276</v>
      </c>
      <c r="B64" s="57" t="s">
        <v>78</v>
      </c>
      <c r="C64" s="54" t="s">
        <v>22</v>
      </c>
      <c r="D64" s="55">
        <v>1001022467276</v>
      </c>
      <c r="E64" s="24">
        <v>21</v>
      </c>
      <c r="F64" s="23">
        <v>0.3</v>
      </c>
      <c r="G64" s="23">
        <f>E64*F64</f>
        <v>6.3</v>
      </c>
      <c r="H64" s="14"/>
      <c r="I64" s="14"/>
      <c r="J64" s="29"/>
    </row>
    <row r="65" spans="1:10" ht="16.5" customHeight="1" thickBot="1" x14ac:dyDescent="0.3">
      <c r="A65" s="60" t="str">
        <f t="shared" si="3"/>
        <v>7066</v>
      </c>
      <c r="B65" s="57" t="s">
        <v>79</v>
      </c>
      <c r="C65" s="54" t="s">
        <v>22</v>
      </c>
      <c r="D65" s="55">
        <v>1001022377066</v>
      </c>
      <c r="E65" s="24">
        <v>245</v>
      </c>
      <c r="F65" s="23">
        <v>0.41</v>
      </c>
      <c r="G65" s="23">
        <f>E65*F65</f>
        <v>100.44999999999999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3"/>
        <v/>
      </c>
      <c r="B66" s="47" t="s">
        <v>80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3"/>
        <v>7001</v>
      </c>
      <c r="B67" s="82" t="s">
        <v>81</v>
      </c>
      <c r="C67" s="54" t="s">
        <v>38</v>
      </c>
      <c r="D67" s="55">
        <v>1001035937001</v>
      </c>
      <c r="E67" s="24">
        <v>12</v>
      </c>
      <c r="F67" s="76">
        <v>0.98699999999999999</v>
      </c>
      <c r="G67" s="23">
        <f>E67</f>
        <v>12</v>
      </c>
      <c r="H67" s="77">
        <v>2.96</v>
      </c>
      <c r="I67" s="77">
        <v>45</v>
      </c>
      <c r="J67" s="77"/>
    </row>
    <row r="68" spans="1:10" ht="16.5" customHeight="1" x14ac:dyDescent="0.25">
      <c r="A68" s="60" t="str">
        <f t="shared" si="3"/>
        <v>6527</v>
      </c>
      <c r="B68" s="83" t="s">
        <v>82</v>
      </c>
      <c r="C68" s="74" t="s">
        <v>38</v>
      </c>
      <c r="D68" s="75">
        <v>1001031076527</v>
      </c>
      <c r="E68" s="24">
        <v>9</v>
      </c>
      <c r="F68" s="23">
        <v>1</v>
      </c>
      <c r="G68" s="23">
        <f>E68</f>
        <v>9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3"/>
        <v>6609</v>
      </c>
      <c r="B69" s="83" t="s">
        <v>83</v>
      </c>
      <c r="C69" s="74" t="s">
        <v>22</v>
      </c>
      <c r="D69" s="75">
        <v>1001033856609</v>
      </c>
      <c r="E69" s="24">
        <v>35</v>
      </c>
      <c r="F69" s="23">
        <v>0.4</v>
      </c>
      <c r="G69" s="23">
        <f>F69*E69</f>
        <v>14</v>
      </c>
      <c r="H69" s="14"/>
      <c r="I69" s="14"/>
      <c r="J69" s="29"/>
    </row>
    <row r="70" spans="1:10" ht="16.5" customHeight="1" x14ac:dyDescent="0.25">
      <c r="A70" s="60" t="str">
        <f t="shared" si="3"/>
        <v>6550</v>
      </c>
      <c r="B70" s="52" t="s">
        <v>84</v>
      </c>
      <c r="C70" s="74" t="s">
        <v>24</v>
      </c>
      <c r="D70" s="75">
        <v>1001032736550</v>
      </c>
      <c r="E70" s="24">
        <v>44</v>
      </c>
      <c r="F70" s="23">
        <v>1</v>
      </c>
      <c r="G70" s="23">
        <f>E70</f>
        <v>44</v>
      </c>
      <c r="H70" s="14"/>
      <c r="I70" s="14"/>
      <c r="J70" s="29"/>
    </row>
    <row r="71" spans="1:10" ht="16.5" customHeight="1" thickBot="1" x14ac:dyDescent="0.3">
      <c r="A71" s="60" t="str">
        <f t="shared" si="3"/>
        <v>6608</v>
      </c>
      <c r="B71" s="52" t="s">
        <v>85</v>
      </c>
      <c r="C71" s="74" t="s">
        <v>24</v>
      </c>
      <c r="D71" s="75">
        <v>1001033856608</v>
      </c>
      <c r="E71" s="24">
        <v>63</v>
      </c>
      <c r="F71" s="23">
        <v>0.99</v>
      </c>
      <c r="G71" s="23">
        <f>E71</f>
        <v>63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3"/>
        <v/>
      </c>
      <c r="B72" s="47" t="s">
        <v>86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3"/>
        <v>6586</v>
      </c>
      <c r="B73" s="81" t="s">
        <v>87</v>
      </c>
      <c r="C73" s="74" t="s">
        <v>22</v>
      </c>
      <c r="D73" s="75">
        <v>1001215576586</v>
      </c>
      <c r="E73" s="24"/>
      <c r="F73" s="23">
        <v>0.09</v>
      </c>
      <c r="G73" s="23">
        <f t="shared" ref="G73:G84" si="4">E73*F73</f>
        <v>0</v>
      </c>
      <c r="H73" s="14"/>
      <c r="I73" s="14"/>
      <c r="J73" s="29"/>
    </row>
    <row r="74" spans="1:10" ht="16.5" customHeight="1" x14ac:dyDescent="0.25">
      <c r="A74" s="60" t="str">
        <f t="shared" si="3"/>
        <v>6459</v>
      </c>
      <c r="B74" s="81" t="s">
        <v>88</v>
      </c>
      <c r="C74" s="74" t="s">
        <v>22</v>
      </c>
      <c r="D74" s="75">
        <v>1001214196459</v>
      </c>
      <c r="E74" s="24"/>
      <c r="F74" s="23">
        <v>0.1</v>
      </c>
      <c r="G74" s="23">
        <f t="shared" si="4"/>
        <v>0</v>
      </c>
      <c r="H74" s="14"/>
      <c r="I74" s="14"/>
      <c r="J74" s="29"/>
    </row>
    <row r="75" spans="1:10" ht="16.5" customHeight="1" x14ac:dyDescent="0.25">
      <c r="A75" s="60" t="str">
        <f t="shared" ref="A75:A106" si="5">RIGHT(D75,4)</f>
        <v>7232</v>
      </c>
      <c r="B75" s="51" t="s">
        <v>89</v>
      </c>
      <c r="C75" s="74" t="s">
        <v>22</v>
      </c>
      <c r="D75" s="75">
        <v>1001302277232</v>
      </c>
      <c r="E75" s="24">
        <v>95</v>
      </c>
      <c r="F75" s="23">
        <v>0.28000000000000003</v>
      </c>
      <c r="G75" s="23">
        <f t="shared" si="4"/>
        <v>26.6</v>
      </c>
      <c r="H75" s="14"/>
      <c r="I75" s="14">
        <v>50</v>
      </c>
      <c r="J75" s="29"/>
    </row>
    <row r="76" spans="1:10" ht="16.5" customHeight="1" x14ac:dyDescent="0.25">
      <c r="A76" s="60" t="str">
        <f t="shared" si="5"/>
        <v>7332</v>
      </c>
      <c r="B76" s="51" t="s">
        <v>90</v>
      </c>
      <c r="C76" s="74" t="s">
        <v>22</v>
      </c>
      <c r="D76" s="75">
        <v>1001301777332</v>
      </c>
      <c r="E76" s="24"/>
      <c r="F76" s="23">
        <v>0.28000000000000003</v>
      </c>
      <c r="G76" s="23">
        <f t="shared" si="4"/>
        <v>0</v>
      </c>
      <c r="H76" s="14"/>
      <c r="I76" s="14"/>
      <c r="J76" s="29"/>
    </row>
    <row r="77" spans="1:10" ht="16.5" customHeight="1" x14ac:dyDescent="0.25">
      <c r="A77" s="60" t="str">
        <f t="shared" si="5"/>
        <v>7241</v>
      </c>
      <c r="B77" s="51" t="s">
        <v>91</v>
      </c>
      <c r="C77" s="74" t="s">
        <v>22</v>
      </c>
      <c r="D77" s="75">
        <v>1001303107241</v>
      </c>
      <c r="E77" s="24">
        <v>205</v>
      </c>
      <c r="F77" s="23">
        <v>0.28000000000000003</v>
      </c>
      <c r="G77" s="23">
        <f t="shared" si="4"/>
        <v>57.400000000000006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5"/>
        <v>7154</v>
      </c>
      <c r="B78" s="51" t="s">
        <v>92</v>
      </c>
      <c r="C78" s="74" t="s">
        <v>22</v>
      </c>
      <c r="D78" s="75">
        <v>1001300387154</v>
      </c>
      <c r="E78" s="24">
        <v>265</v>
      </c>
      <c r="F78" s="23">
        <v>0.35</v>
      </c>
      <c r="G78" s="23">
        <f t="shared" si="4"/>
        <v>92.75</v>
      </c>
      <c r="H78" s="14"/>
      <c r="I78" s="14">
        <v>50</v>
      </c>
      <c r="J78" s="29"/>
    </row>
    <row r="79" spans="1:10" ht="16.5" customHeight="1" x14ac:dyDescent="0.25">
      <c r="A79" s="60" t="str">
        <f t="shared" si="5"/>
        <v>6787</v>
      </c>
      <c r="B79" s="53" t="s">
        <v>93</v>
      </c>
      <c r="C79" s="54" t="s">
        <v>22</v>
      </c>
      <c r="D79" s="55">
        <v>1001300456787</v>
      </c>
      <c r="E79" s="24"/>
      <c r="F79" s="76">
        <v>0.33</v>
      </c>
      <c r="G79" s="23">
        <f t="shared" si="4"/>
        <v>0</v>
      </c>
      <c r="H79" s="77">
        <v>5.04</v>
      </c>
      <c r="I79" s="77">
        <v>45</v>
      </c>
      <c r="J79" s="77"/>
    </row>
    <row r="80" spans="1:10" ht="16.5" customHeight="1" x14ac:dyDescent="0.25">
      <c r="A80" s="60" t="str">
        <f t="shared" si="5"/>
        <v>6697</v>
      </c>
      <c r="B80" s="51" t="s">
        <v>94</v>
      </c>
      <c r="C80" s="74" t="s">
        <v>22</v>
      </c>
      <c r="D80" s="75">
        <v>1001301876697</v>
      </c>
      <c r="E80" s="24">
        <v>135</v>
      </c>
      <c r="F80" s="23">
        <v>0.35</v>
      </c>
      <c r="G80" s="23">
        <f t="shared" si="4"/>
        <v>47.25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5"/>
        <v>7237</v>
      </c>
      <c r="B81" s="51" t="s">
        <v>95</v>
      </c>
      <c r="C81" s="74" t="s">
        <v>22</v>
      </c>
      <c r="D81" s="75">
        <v>1001304497237</v>
      </c>
      <c r="E81" s="24">
        <v>58</v>
      </c>
      <c r="F81" s="23">
        <v>0.28000000000000003</v>
      </c>
      <c r="G81" s="23">
        <f t="shared" si="4"/>
        <v>16.240000000000002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5"/>
        <v>7236</v>
      </c>
      <c r="B82" s="53" t="s">
        <v>96</v>
      </c>
      <c r="C82" s="54" t="s">
        <v>22</v>
      </c>
      <c r="D82" s="55">
        <v>1001304507236</v>
      </c>
      <c r="E82" s="24">
        <v>158</v>
      </c>
      <c r="F82" s="23">
        <v>0.28000000000000003</v>
      </c>
      <c r="G82" s="23">
        <f t="shared" si="4"/>
        <v>44.24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5"/>
        <v>7333</v>
      </c>
      <c r="B83" s="53" t="s">
        <v>97</v>
      </c>
      <c r="C83" s="54" t="s">
        <v>22</v>
      </c>
      <c r="D83" s="55">
        <v>1001303987333</v>
      </c>
      <c r="E83" s="24"/>
      <c r="F83" s="23">
        <v>0.28000000000000003</v>
      </c>
      <c r="G83" s="23">
        <f t="shared" si="4"/>
        <v>0</v>
      </c>
      <c r="H83" s="14"/>
      <c r="I83" s="14"/>
      <c r="J83" s="29"/>
    </row>
    <row r="84" spans="1:10" ht="16.5" customHeight="1" x14ac:dyDescent="0.25">
      <c r="A84" s="60" t="str">
        <f t="shared" si="5"/>
        <v>7169</v>
      </c>
      <c r="B84" s="58" t="s">
        <v>98</v>
      </c>
      <c r="C84" s="54" t="s">
        <v>33</v>
      </c>
      <c r="D84" s="55">
        <v>1001303987169</v>
      </c>
      <c r="E84" s="24">
        <v>89</v>
      </c>
      <c r="F84" s="23">
        <v>0.35</v>
      </c>
      <c r="G84" s="23">
        <f t="shared" si="4"/>
        <v>31.15</v>
      </c>
      <c r="H84" s="14"/>
      <c r="I84" s="14">
        <v>50</v>
      </c>
      <c r="J84" s="29"/>
    </row>
    <row r="85" spans="1:10" ht="16.5" customHeight="1" x14ac:dyDescent="0.25">
      <c r="A85" s="60" t="str">
        <f t="shared" si="5"/>
        <v>7166</v>
      </c>
      <c r="B85" s="45" t="s">
        <v>99</v>
      </c>
      <c r="C85" s="74" t="s">
        <v>24</v>
      </c>
      <c r="D85" s="75">
        <v>1001303987166</v>
      </c>
      <c r="E85" s="24">
        <v>134</v>
      </c>
      <c r="F85" s="23">
        <v>1</v>
      </c>
      <c r="G85" s="23">
        <f>E85</f>
        <v>134</v>
      </c>
      <c r="H85" s="14"/>
      <c r="I85" s="14">
        <v>50</v>
      </c>
      <c r="J85" s="29"/>
    </row>
    <row r="86" spans="1:10" ht="15.75" customHeight="1" x14ac:dyDescent="0.25">
      <c r="A86" s="60" t="str">
        <f t="shared" si="5"/>
        <v>5544</v>
      </c>
      <c r="B86" s="81" t="s">
        <v>100</v>
      </c>
      <c r="C86" s="74" t="s">
        <v>24</v>
      </c>
      <c r="D86" s="75">
        <v>1001051875544</v>
      </c>
      <c r="E86" s="24">
        <v>66</v>
      </c>
      <c r="F86" s="23">
        <v>0.83399999999999996</v>
      </c>
      <c r="G86" s="23">
        <f>E86</f>
        <v>66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5"/>
        <v>7133</v>
      </c>
      <c r="B87" s="81" t="s">
        <v>101</v>
      </c>
      <c r="C87" s="74" t="s">
        <v>24</v>
      </c>
      <c r="D87" s="75">
        <v>1001300367133</v>
      </c>
      <c r="E87" s="24"/>
      <c r="F87" s="23">
        <v>1</v>
      </c>
      <c r="G87" s="23">
        <f>E87</f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5"/>
        <v>6791</v>
      </c>
      <c r="B88" s="81" t="s">
        <v>102</v>
      </c>
      <c r="C88" s="74" t="s">
        <v>22</v>
      </c>
      <c r="D88" s="75">
        <v>1001304096791</v>
      </c>
      <c r="E88" s="24">
        <v>43</v>
      </c>
      <c r="F88" s="23">
        <v>0.33</v>
      </c>
      <c r="G88" s="23">
        <f>E88*F88</f>
        <v>14.190000000000001</v>
      </c>
      <c r="H88" s="14"/>
      <c r="I88" s="14">
        <v>45</v>
      </c>
      <c r="J88" s="73"/>
    </row>
    <row r="89" spans="1:10" ht="15.75" customHeight="1" x14ac:dyDescent="0.25">
      <c r="A89" s="60" t="str">
        <f t="shared" si="5"/>
        <v>6792</v>
      </c>
      <c r="B89" s="81" t="s">
        <v>103</v>
      </c>
      <c r="C89" s="74" t="s">
        <v>24</v>
      </c>
      <c r="D89" s="75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5"/>
        <v>7157</v>
      </c>
      <c r="B90" s="81" t="s">
        <v>104</v>
      </c>
      <c r="C90" s="74" t="s">
        <v>24</v>
      </c>
      <c r="D90" s="75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5"/>
        <v>6793</v>
      </c>
      <c r="B91" s="81" t="s">
        <v>105</v>
      </c>
      <c r="C91" s="74" t="s">
        <v>22</v>
      </c>
      <c r="D91" s="75">
        <v>1001303636793</v>
      </c>
      <c r="E91" s="24">
        <v>98</v>
      </c>
      <c r="F91" s="23">
        <v>0.33</v>
      </c>
      <c r="G91" s="23">
        <f>E91*F91</f>
        <v>32.340000000000003</v>
      </c>
      <c r="H91" s="14"/>
      <c r="I91" s="14">
        <v>45</v>
      </c>
      <c r="J91" s="73"/>
    </row>
    <row r="92" spans="1:10" ht="15.75" customHeight="1" x14ac:dyDescent="0.25">
      <c r="A92" s="60" t="str">
        <f t="shared" si="5"/>
        <v>7131</v>
      </c>
      <c r="B92" s="81" t="s">
        <v>106</v>
      </c>
      <c r="C92" s="74" t="s">
        <v>24</v>
      </c>
      <c r="D92" s="75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si="5"/>
        <v>7144</v>
      </c>
      <c r="B93" s="81" t="s">
        <v>107</v>
      </c>
      <c r="C93" s="74" t="s">
        <v>22</v>
      </c>
      <c r="D93" s="75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5"/>
        <v>7146</v>
      </c>
      <c r="B94" s="81" t="s">
        <v>108</v>
      </c>
      <c r="C94" s="74" t="s">
        <v>24</v>
      </c>
      <c r="D94" s="75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5"/>
        <v>7135</v>
      </c>
      <c r="B95" s="81" t="s">
        <v>109</v>
      </c>
      <c r="C95" s="74" t="s">
        <v>22</v>
      </c>
      <c r="D95" s="27">
        <v>1001300457135</v>
      </c>
      <c r="E95" s="24"/>
      <c r="F95" s="23">
        <v>0.84</v>
      </c>
      <c r="G95" s="23">
        <f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5"/>
        <v>7134</v>
      </c>
      <c r="B96" s="81" t="s">
        <v>110</v>
      </c>
      <c r="C96" s="74" t="s">
        <v>22</v>
      </c>
      <c r="D96" s="75">
        <v>1001300517134</v>
      </c>
      <c r="E96" s="24"/>
      <c r="F96" s="23">
        <v>0.84</v>
      </c>
      <c r="G96" s="23">
        <f>E96*F96</f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5"/>
        <v>6807</v>
      </c>
      <c r="B97" s="81" t="s">
        <v>111</v>
      </c>
      <c r="C97" s="74" t="s">
        <v>22</v>
      </c>
      <c r="D97" s="75">
        <v>1001300366807</v>
      </c>
      <c r="E97" s="24">
        <v>22</v>
      </c>
      <c r="F97" s="23">
        <v>0.33</v>
      </c>
      <c r="G97" s="23">
        <f>E97*F97</f>
        <v>7.2600000000000007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5"/>
        <v/>
      </c>
      <c r="B98" s="47" t="s">
        <v>112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5"/>
        <v>5706</v>
      </c>
      <c r="B99" s="81" t="s">
        <v>113</v>
      </c>
      <c r="C99" s="74" t="s">
        <v>22</v>
      </c>
      <c r="D99" s="75">
        <v>1001061975706</v>
      </c>
      <c r="E99" s="24">
        <v>16</v>
      </c>
      <c r="F99" s="23">
        <v>0.25</v>
      </c>
      <c r="G99" s="23">
        <f>E99*F99</f>
        <v>4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5"/>
        <v>5931</v>
      </c>
      <c r="B100" s="64" t="s">
        <v>114</v>
      </c>
      <c r="C100" s="65" t="s">
        <v>22</v>
      </c>
      <c r="D100" s="66">
        <v>1001060755931</v>
      </c>
      <c r="E100" s="24">
        <v>41</v>
      </c>
      <c r="F100" s="67">
        <v>0.22</v>
      </c>
      <c r="G100" s="23">
        <f>E100*F100</f>
        <v>9.02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5"/>
        <v>6834</v>
      </c>
      <c r="B101" s="53" t="s">
        <v>115</v>
      </c>
      <c r="C101" s="54" t="s">
        <v>22</v>
      </c>
      <c r="D101" s="55">
        <v>1001203146834</v>
      </c>
      <c r="E101" s="24"/>
      <c r="F101" s="76">
        <v>0.1</v>
      </c>
      <c r="G101" s="23">
        <f>E101*F101</f>
        <v>0</v>
      </c>
      <c r="H101" s="79">
        <v>1</v>
      </c>
      <c r="I101" s="77">
        <v>60</v>
      </c>
      <c r="J101" s="77"/>
    </row>
    <row r="102" spans="1:11" ht="16.5" customHeight="1" x14ac:dyDescent="0.25">
      <c r="A102" s="60" t="str">
        <f t="shared" si="5"/>
        <v>7092</v>
      </c>
      <c r="B102" s="81" t="s">
        <v>116</v>
      </c>
      <c r="C102" s="74" t="s">
        <v>22</v>
      </c>
      <c r="D102" s="75">
        <v>1001223297092</v>
      </c>
      <c r="E102" s="24">
        <v>195</v>
      </c>
      <c r="F102" s="23">
        <v>0.14000000000000001</v>
      </c>
      <c r="G102" s="23">
        <f>E102*F102</f>
        <v>27.300000000000004</v>
      </c>
      <c r="H102" s="14"/>
      <c r="I102" s="14"/>
      <c r="J102" s="29"/>
    </row>
    <row r="103" spans="1:11" ht="16.5" customHeight="1" x14ac:dyDescent="0.25">
      <c r="A103" s="60" t="str">
        <f t="shared" si="5"/>
        <v>6454</v>
      </c>
      <c r="B103" s="81" t="s">
        <v>117</v>
      </c>
      <c r="C103" s="74" t="s">
        <v>33</v>
      </c>
      <c r="D103" s="75">
        <v>1001201976454</v>
      </c>
      <c r="E103" s="24">
        <v>399</v>
      </c>
      <c r="F103" s="23">
        <v>0.1</v>
      </c>
      <c r="G103" s="23">
        <f>E103*F103</f>
        <v>39.900000000000006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5"/>
        <v>5708</v>
      </c>
      <c r="B104" s="81" t="s">
        <v>118</v>
      </c>
      <c r="C104" s="74" t="s">
        <v>24</v>
      </c>
      <c r="D104" s="75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5"/>
        <v>4993</v>
      </c>
      <c r="B105" s="81" t="s">
        <v>119</v>
      </c>
      <c r="C105" s="74" t="s">
        <v>33</v>
      </c>
      <c r="D105" s="75">
        <v>1001060764993</v>
      </c>
      <c r="E105" s="24">
        <v>16</v>
      </c>
      <c r="F105" s="23">
        <v>0.25</v>
      </c>
      <c r="G105" s="23">
        <f t="shared" ref="G105:G116" si="6">E105*F105</f>
        <v>4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5"/>
        <v>6967</v>
      </c>
      <c r="B106" s="81" t="s">
        <v>120</v>
      </c>
      <c r="C106" s="74" t="s">
        <v>33</v>
      </c>
      <c r="D106" s="75">
        <v>1001063656967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1" ht="16.5" customHeight="1" x14ac:dyDescent="0.25">
      <c r="A107" s="60" t="str">
        <f t="shared" ref="A107:A136" si="7">RIGHT(D107,4)</f>
        <v>5682</v>
      </c>
      <c r="B107" s="81" t="s">
        <v>121</v>
      </c>
      <c r="C107" s="74" t="s">
        <v>22</v>
      </c>
      <c r="D107" s="75">
        <v>1001193115682</v>
      </c>
      <c r="E107" s="24">
        <v>20</v>
      </c>
      <c r="F107" s="23">
        <v>0.12</v>
      </c>
      <c r="G107" s="23">
        <f t="shared" si="6"/>
        <v>2.4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7"/>
        <v>7147</v>
      </c>
      <c r="B108" s="81" t="s">
        <v>122</v>
      </c>
      <c r="C108" s="74" t="s">
        <v>22</v>
      </c>
      <c r="D108" s="75">
        <v>1001063237147</v>
      </c>
      <c r="E108" s="24"/>
      <c r="F108" s="23">
        <v>0.22</v>
      </c>
      <c r="G108" s="23">
        <f t="shared" si="6"/>
        <v>0</v>
      </c>
      <c r="H108" s="14"/>
      <c r="I108" s="14"/>
      <c r="J108" s="29"/>
    </row>
    <row r="109" spans="1:11" ht="16.5" customHeight="1" x14ac:dyDescent="0.25">
      <c r="A109" s="60" t="str">
        <f t="shared" si="7"/>
        <v>7229</v>
      </c>
      <c r="B109" s="81" t="s">
        <v>123</v>
      </c>
      <c r="C109" s="74" t="s">
        <v>22</v>
      </c>
      <c r="D109" s="75">
        <v>1001063237229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1" ht="16.5" customHeight="1" x14ac:dyDescent="0.25">
      <c r="A110" s="60" t="str">
        <f t="shared" si="7"/>
        <v>7150</v>
      </c>
      <c r="B110" s="81" t="s">
        <v>124</v>
      </c>
      <c r="C110" s="74" t="s">
        <v>24</v>
      </c>
      <c r="D110" s="75">
        <v>1001063237150</v>
      </c>
      <c r="E110" s="24"/>
      <c r="F110" s="23">
        <v>1</v>
      </c>
      <c r="G110" s="23">
        <f t="shared" si="6"/>
        <v>0</v>
      </c>
      <c r="H110" s="14"/>
      <c r="I110" s="14"/>
      <c r="J110" s="29"/>
    </row>
    <row r="111" spans="1:11" ht="16.5" customHeight="1" x14ac:dyDescent="0.25">
      <c r="A111" s="60" t="str">
        <f t="shared" si="7"/>
        <v>5707</v>
      </c>
      <c r="B111" s="81" t="s">
        <v>125</v>
      </c>
      <c r="C111" s="74" t="s">
        <v>22</v>
      </c>
      <c r="D111" s="75">
        <v>1001062475707</v>
      </c>
      <c r="E111" s="24">
        <v>16</v>
      </c>
      <c r="F111" s="23">
        <v>0.25</v>
      </c>
      <c r="G111" s="23">
        <f t="shared" si="6"/>
        <v>4</v>
      </c>
      <c r="H111" s="14"/>
      <c r="I111" s="14"/>
      <c r="J111" s="29"/>
    </row>
    <row r="112" spans="1:11" ht="16.5" customHeight="1" x14ac:dyDescent="0.25">
      <c r="A112" s="60" t="str">
        <f t="shared" si="7"/>
        <v>7227</v>
      </c>
      <c r="B112" s="81" t="s">
        <v>126</v>
      </c>
      <c r="C112" s="74" t="s">
        <v>22</v>
      </c>
      <c r="D112" s="75">
        <v>1001063097227</v>
      </c>
      <c r="E112" s="24"/>
      <c r="F112" s="23">
        <v>0.18</v>
      </c>
      <c r="G112" s="23">
        <f t="shared" si="6"/>
        <v>0</v>
      </c>
      <c r="H112" s="14"/>
      <c r="I112" s="14"/>
      <c r="J112" s="29"/>
    </row>
    <row r="113" spans="1:10" ht="16.5" customHeight="1" x14ac:dyDescent="0.25">
      <c r="A113" s="60" t="str">
        <f t="shared" si="7"/>
        <v>7225</v>
      </c>
      <c r="B113" s="81" t="s">
        <v>127</v>
      </c>
      <c r="C113" s="74" t="s">
        <v>22</v>
      </c>
      <c r="D113" s="75">
        <v>1001066537225</v>
      </c>
      <c r="E113" s="24"/>
      <c r="F113" s="23">
        <v>0.18</v>
      </c>
      <c r="G113" s="23">
        <f t="shared" si="6"/>
        <v>0</v>
      </c>
      <c r="H113" s="14"/>
      <c r="I113" s="14"/>
      <c r="J113" s="29"/>
    </row>
    <row r="114" spans="1:10" ht="16.5" customHeight="1" x14ac:dyDescent="0.25">
      <c r="A114" s="60" t="str">
        <f t="shared" si="7"/>
        <v>7226</v>
      </c>
      <c r="B114" s="81" t="s">
        <v>128</v>
      </c>
      <c r="C114" s="74" t="s">
        <v>22</v>
      </c>
      <c r="D114" s="75">
        <v>1001066527226</v>
      </c>
      <c r="E114" s="24"/>
      <c r="F114" s="23">
        <v>0.18</v>
      </c>
      <c r="G114" s="23">
        <f t="shared" si="6"/>
        <v>0</v>
      </c>
      <c r="H114" s="14"/>
      <c r="I114" s="14"/>
      <c r="J114" s="29"/>
    </row>
    <row r="115" spans="1:10" ht="16.5" customHeight="1" x14ac:dyDescent="0.25">
      <c r="A115" s="60" t="str">
        <f t="shared" si="7"/>
        <v>7228</v>
      </c>
      <c r="B115" s="81" t="s">
        <v>129</v>
      </c>
      <c r="C115" s="74" t="s">
        <v>22</v>
      </c>
      <c r="D115" s="75">
        <v>1001066547228</v>
      </c>
      <c r="E115" s="24"/>
      <c r="F115" s="23">
        <v>0.18</v>
      </c>
      <c r="G115" s="23">
        <f t="shared" si="6"/>
        <v>0</v>
      </c>
      <c r="H115" s="14"/>
      <c r="I115" s="14"/>
      <c r="J115" s="29"/>
    </row>
    <row r="116" spans="1:10" ht="16.5" customHeight="1" x14ac:dyDescent="0.25">
      <c r="A116" s="60" t="str">
        <f t="shared" si="7"/>
        <v>6221</v>
      </c>
      <c r="B116" s="81" t="s">
        <v>130</v>
      </c>
      <c r="C116" s="74" t="s">
        <v>22</v>
      </c>
      <c r="D116" s="75">
        <v>1001205376221</v>
      </c>
      <c r="E116" s="24">
        <v>10</v>
      </c>
      <c r="F116" s="23">
        <v>0.09</v>
      </c>
      <c r="G116" s="23">
        <f t="shared" si="6"/>
        <v>0.89999999999999991</v>
      </c>
      <c r="H116" s="14"/>
      <c r="I116" s="14"/>
      <c r="J116" s="29"/>
    </row>
    <row r="117" spans="1:10" ht="16.5" customHeight="1" x14ac:dyDescent="0.25">
      <c r="A117" s="60" t="str">
        <f t="shared" si="7"/>
        <v>4117</v>
      </c>
      <c r="B117" s="81" t="s">
        <v>131</v>
      </c>
      <c r="C117" s="74" t="s">
        <v>24</v>
      </c>
      <c r="D117" s="75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7"/>
        <v>5483</v>
      </c>
      <c r="B118" s="81" t="s">
        <v>132</v>
      </c>
      <c r="C118" s="74" t="s">
        <v>22</v>
      </c>
      <c r="D118" s="75">
        <v>1001062505483</v>
      </c>
      <c r="E118" s="24">
        <v>112</v>
      </c>
      <c r="F118" s="23">
        <v>0.25</v>
      </c>
      <c r="G118" s="23">
        <f>E118*F118</f>
        <v>28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7"/>
        <v>6453</v>
      </c>
      <c r="B119" s="81" t="s">
        <v>133</v>
      </c>
      <c r="C119" s="74" t="s">
        <v>33</v>
      </c>
      <c r="D119" s="75">
        <v>1001202506453</v>
      </c>
      <c r="E119" s="24">
        <v>231</v>
      </c>
      <c r="F119" s="23">
        <v>0.1</v>
      </c>
      <c r="G119" s="23">
        <f>E119*F119</f>
        <v>23.1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7"/>
        <v>6228</v>
      </c>
      <c r="B120" s="81" t="s">
        <v>134</v>
      </c>
      <c r="C120" s="74" t="s">
        <v>33</v>
      </c>
      <c r="D120" s="75">
        <v>1001225416228</v>
      </c>
      <c r="E120" s="24">
        <v>53</v>
      </c>
      <c r="F120" s="23">
        <v>0.09</v>
      </c>
      <c r="G120" s="23">
        <f>E120*F120</f>
        <v>4.7699999999999996</v>
      </c>
      <c r="H120" s="14"/>
      <c r="I120" s="14"/>
      <c r="J120" s="29"/>
    </row>
    <row r="121" spans="1:10" ht="16.5" customHeight="1" thickBot="1" x14ac:dyDescent="0.3">
      <c r="A121" s="60" t="str">
        <f t="shared" si="7"/>
        <v>3287</v>
      </c>
      <c r="B121" s="81" t="s">
        <v>135</v>
      </c>
      <c r="C121" s="74" t="s">
        <v>24</v>
      </c>
      <c r="D121" s="75">
        <v>1001060763287</v>
      </c>
      <c r="E121" s="24">
        <v>25</v>
      </c>
      <c r="F121" s="23">
        <v>0.51300000000000001</v>
      </c>
      <c r="G121" s="23">
        <f>E121</f>
        <v>25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7"/>
        <v/>
      </c>
      <c r="B122" s="47" t="s">
        <v>136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7"/>
        <v>6866</v>
      </c>
      <c r="B123" s="78" t="s">
        <v>137</v>
      </c>
      <c r="C123" s="74" t="s">
        <v>38</v>
      </c>
      <c r="D123" s="80">
        <v>1001095716866</v>
      </c>
      <c r="E123" s="24">
        <v>12</v>
      </c>
      <c r="F123" s="23"/>
      <c r="G123" s="23">
        <f>E123</f>
        <v>12</v>
      </c>
      <c r="H123" s="14"/>
      <c r="I123" s="14"/>
      <c r="J123" s="29"/>
    </row>
    <row r="124" spans="1:10" ht="16.5" customHeight="1" x14ac:dyDescent="0.25">
      <c r="A124" s="60" t="str">
        <f t="shared" si="7"/>
        <v>3215</v>
      </c>
      <c r="B124" s="81" t="s">
        <v>138</v>
      </c>
      <c r="C124" s="74" t="s">
        <v>33</v>
      </c>
      <c r="D124" s="42">
        <v>1001094053215</v>
      </c>
      <c r="E124" s="24">
        <v>71</v>
      </c>
      <c r="F124" s="23">
        <v>0.4</v>
      </c>
      <c r="G124" s="23">
        <f>E124*F124</f>
        <v>28.400000000000002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7"/>
        <v>5452</v>
      </c>
      <c r="B125" s="51" t="s">
        <v>139</v>
      </c>
      <c r="C125" s="74" t="s">
        <v>24</v>
      </c>
      <c r="D125" s="42">
        <v>1001092485452</v>
      </c>
      <c r="E125" s="24">
        <v>36</v>
      </c>
      <c r="F125" s="23">
        <v>1.367</v>
      </c>
      <c r="G125" s="23">
        <f>E125</f>
        <v>36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7"/>
        <v>5495</v>
      </c>
      <c r="B126" s="51" t="s">
        <v>140</v>
      </c>
      <c r="C126" s="74" t="s">
        <v>22</v>
      </c>
      <c r="D126" s="42">
        <v>1001093345495</v>
      </c>
      <c r="E126" s="24">
        <v>133</v>
      </c>
      <c r="F126" s="23">
        <v>0.4</v>
      </c>
      <c r="G126" s="23">
        <f>E126*F126</f>
        <v>53.2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7"/>
        <v>6495</v>
      </c>
      <c r="B127" s="51" t="s">
        <v>141</v>
      </c>
      <c r="C127" s="74" t="s">
        <v>22</v>
      </c>
      <c r="D127" s="42">
        <v>1001092436495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7"/>
        <v/>
      </c>
      <c r="B128" s="47" t="s">
        <v>142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7"/>
        <v>6448</v>
      </c>
      <c r="B129" s="37" t="s">
        <v>143</v>
      </c>
      <c r="C129" s="74" t="s">
        <v>33</v>
      </c>
      <c r="D129" s="75">
        <v>1001234146448</v>
      </c>
      <c r="E129" s="24">
        <v>123</v>
      </c>
      <c r="F129" s="23">
        <v>0.1</v>
      </c>
      <c r="G129" s="23">
        <f>E129*F129</f>
        <v>12.3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7"/>
        <v>6620</v>
      </c>
      <c r="B130" s="37" t="s">
        <v>144</v>
      </c>
      <c r="C130" s="74" t="s">
        <v>24</v>
      </c>
      <c r="D130" s="75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7"/>
        <v>6279</v>
      </c>
      <c r="B131" s="37" t="s">
        <v>145</v>
      </c>
      <c r="C131" s="74" t="s">
        <v>22</v>
      </c>
      <c r="D131" s="75">
        <v>1001220286279</v>
      </c>
      <c r="E131" s="24">
        <v>206</v>
      </c>
      <c r="F131" s="23">
        <v>0.15</v>
      </c>
      <c r="G131" s="23">
        <f>F131*E131</f>
        <v>30.9</v>
      </c>
      <c r="H131" s="14"/>
      <c r="I131" s="14"/>
      <c r="J131" s="29"/>
    </row>
    <row r="132" spans="1:11" ht="16.5" customHeight="1" x14ac:dyDescent="0.25">
      <c r="A132" s="60" t="str">
        <f t="shared" si="7"/>
        <v>6208</v>
      </c>
      <c r="B132" s="37" t="s">
        <v>146</v>
      </c>
      <c r="C132" s="74" t="s">
        <v>22</v>
      </c>
      <c r="D132" s="75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7"/>
        <v>7090</v>
      </c>
      <c r="B133" s="37" t="s">
        <v>147</v>
      </c>
      <c r="C133" s="74" t="s">
        <v>33</v>
      </c>
      <c r="D133" s="75">
        <v>1001084217090</v>
      </c>
      <c r="E133" s="24">
        <v>140</v>
      </c>
      <c r="F133" s="23">
        <v>0.3</v>
      </c>
      <c r="G133" s="23">
        <f>E133*F133</f>
        <v>42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7"/>
        <v>7187</v>
      </c>
      <c r="B134" s="37" t="s">
        <v>148</v>
      </c>
      <c r="C134" s="74" t="s">
        <v>33</v>
      </c>
      <c r="D134" s="75">
        <v>1001085637187</v>
      </c>
      <c r="E134" s="24">
        <v>86</v>
      </c>
      <c r="F134" s="23">
        <v>0.3</v>
      </c>
      <c r="G134" s="23">
        <f>E134*F134</f>
        <v>25.8</v>
      </c>
      <c r="H134" s="14"/>
      <c r="I134" s="14"/>
      <c r="J134" s="29"/>
    </row>
    <row r="135" spans="1:11" s="72" customFormat="1" ht="16.5" customHeight="1" x14ac:dyDescent="0.25">
      <c r="A135" s="60" t="str">
        <f t="shared" si="7"/>
        <v>7103</v>
      </c>
      <c r="B135" s="59" t="s">
        <v>149</v>
      </c>
      <c r="C135" s="54" t="s">
        <v>33</v>
      </c>
      <c r="D135" s="55">
        <v>1001223297103</v>
      </c>
      <c r="E135" s="24"/>
      <c r="F135" s="76">
        <v>0.18</v>
      </c>
      <c r="G135" s="23">
        <f>E135*F135</f>
        <v>0</v>
      </c>
      <c r="H135" s="77">
        <v>1.8</v>
      </c>
      <c r="I135" s="77">
        <v>45</v>
      </c>
      <c r="J135" s="77"/>
      <c r="K135" s="27"/>
    </row>
    <row r="136" spans="1:11" ht="16.5" customHeight="1" thickBot="1" x14ac:dyDescent="0.3">
      <c r="A136" s="60" t="str">
        <f t="shared" si="7"/>
        <v>6872</v>
      </c>
      <c r="B136" s="37" t="s">
        <v>150</v>
      </c>
      <c r="C136" s="74" t="s">
        <v>24</v>
      </c>
      <c r="D136" s="75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151</v>
      </c>
      <c r="C137" s="16"/>
      <c r="D137" s="38"/>
      <c r="E137" s="17">
        <f>SUM(E10:E136)</f>
        <v>7672</v>
      </c>
      <c r="F137" s="17"/>
      <c r="G137" s="17">
        <f>SUM(G11:G136)</f>
        <v>3722.5800000000017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2025-10-29T11:59:44Z</dcterms:modified>
</cp:coreProperties>
</file>