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90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62913"/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<sst xmlns="http://schemas.openxmlformats.org/spreadsheetml/2006/main" count="427" uniqueCount="252">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</sst>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9"/>
  <sheetViews>
    <sheetView tabSelected="1" zoomScale="87" zoomScaleNormal="87" workbookViewId="0">
      <pane ySplit="9" topLeftCell="A150" activePane="bottomLeft" state="frozen"/>
      <selection pane="bottomLeft" activeCell="E175" sqref="E17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45831</v>
      </c>
      <c r="E3" s="7" t="s">
        <v>3</v>
      </c>
      <c r="F3" s="97"/>
      <c r="G3" s="101">
        <v>45834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1500</v>
      </c>
      <c r="F44" s="23"/>
      <c r="G44" s="23">
        <f>E44</f>
        <v>1500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>
        <v>960</v>
      </c>
      <c r="F59" s="23"/>
      <c r="G59" s="23">
        <f>E59*0.4</f>
        <v>384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2300</v>
      </c>
      <c r="F60" s="23">
        <v>0.45</v>
      </c>
      <c r="G60" s="23">
        <f>E60*0.41</f>
        <v>943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>
        <v>60</v>
      </c>
      <c r="F63" s="23"/>
      <c r="G63" s="23">
        <f>E63*1</f>
        <v>60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>
        <v>360</v>
      </c>
      <c r="F67" s="23"/>
      <c r="G67" s="23">
        <f>E67*0.36</f>
        <v>129.6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>
        <v>2200</v>
      </c>
      <c r="F72" s="23">
        <v>0.41</v>
      </c>
      <c r="G72" s="23">
        <f>E72*0.41</f>
        <v>902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>
        <v>120</v>
      </c>
      <c r="F80" s="23">
        <v>0.3</v>
      </c>
      <c r="G80" s="23">
        <f>F80*E80</f>
        <v>36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>
        <v>80</v>
      </c>
      <c r="F82" s="23">
        <v>1</v>
      </c>
      <c r="G82" s="23">
        <f>E82</f>
        <v>80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>
        <v>120</v>
      </c>
      <c r="F91" s="23">
        <v>0.28000000000000003</v>
      </c>
      <c r="G91" s="23">
        <f>E91*0.28</f>
        <v>33.6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>
        <v>600</v>
      </c>
      <c r="F93" s="23">
        <v>0.35</v>
      </c>
      <c r="G93" s="23">
        <f>E93*0.35</f>
        <v>210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>
        <v>280</v>
      </c>
      <c r="F101" s="23">
        <v>0.35</v>
      </c>
      <c r="G101" s="23">
        <f>E101*F101</f>
        <v>98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>
        <v>240</v>
      </c>
      <c r="F104" s="23">
        <v>0.1</v>
      </c>
      <c r="G104" s="23">
        <f>E104*F104</f>
        <v>24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>
        <v>200</v>
      </c>
      <c r="F108" s="23">
        <v>0.85</v>
      </c>
      <c r="G108" s="23">
        <f>E108*1</f>
        <v>200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>
        <v>600</v>
      </c>
      <c r="F109" s="23">
        <v>0.35</v>
      </c>
      <c r="G109" s="23">
        <f>E109*0.35</f>
        <v>210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>
        <v>120</v>
      </c>
      <c r="F118" s="23">
        <v>0.1</v>
      </c>
      <c r="G118" s="23">
        <f>F118*E118</f>
        <v>12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>
        <v>80</v>
      </c>
      <c r="F119" s="23">
        <v>0.09</v>
      </c>
      <c r="G119" s="23">
        <f>F119*E119</f>
        <v>7.1999999999999993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>
        <v>80</v>
      </c>
      <c r="F120" s="23">
        <v>0.15</v>
      </c>
      <c r="G120" s="23">
        <f>F120*E120</f>
        <v>12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/>
      <c r="F121" s="23">
        <v>0.25</v>
      </c>
      <c r="G121" s="23">
        <f>E121*0.25</f>
        <v>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/>
      <c r="F122" s="23">
        <v>0.09</v>
      </c>
      <c r="G122" s="23">
        <f t="shared" ref="G122:G130" si="5">F122*E122</f>
        <v>0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>
        <v>40</v>
      </c>
      <c r="F124" s="23">
        <v>0.09</v>
      </c>
      <c r="G124" s="23">
        <f t="shared" si="5"/>
        <v>3.5999999999999996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/>
      <c r="F125" s="23">
        <v>0.22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/>
      <c r="F126" s="23">
        <v>0.18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/>
      <c r="F130" s="23">
        <v>0.25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>
        <v>800</v>
      </c>
      <c r="F131" s="23">
        <v>0.12</v>
      </c>
      <c r="G131" s="23">
        <f>E131*0.12</f>
        <v>96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/>
      <c r="F134" s="23">
        <v>0.25</v>
      </c>
      <c r="G134" s="23">
        <f>E134*0.25</f>
        <v>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>
        <v>980</v>
      </c>
      <c r="F135" s="23">
        <v>0.1</v>
      </c>
      <c r="G135" s="23">
        <f>E135*0.1</f>
        <v>98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>
        <v>20</v>
      </c>
      <c r="F137" s="23"/>
      <c r="G137" s="23">
        <f>E137*1</f>
        <v>20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>
        <v>60</v>
      </c>
      <c r="F138" s="23">
        <v>0.3</v>
      </c>
      <c r="G138" s="23">
        <f>F138*E138</f>
        <v>18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/>
      <c r="F139" s="23">
        <v>0.35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>
        <v>60</v>
      </c>
      <c r="F141" s="23"/>
      <c r="G141" s="23">
        <f>E141*1</f>
        <v>60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>
        <v>120</v>
      </c>
      <c r="F142" s="23">
        <v>0.4</v>
      </c>
      <c r="G142" s="23">
        <f>E142*0.4</f>
        <v>48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/>
      <c r="F143" s="23">
        <v>0.4</v>
      </c>
      <c r="G143" s="23">
        <f>E143*0.4</f>
        <v>0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>
        <v>240</v>
      </c>
      <c r="F145" s="23">
        <v>0.3</v>
      </c>
      <c r="G145" s="23">
        <f>E145*F145</f>
        <v>72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>
        <v>120</v>
      </c>
      <c r="F147" s="23">
        <v>0.3</v>
      </c>
      <c r="G147" s="23">
        <f t="shared" si="6"/>
        <v>36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>
        <v>80</v>
      </c>
      <c r="F151" s="23">
        <v>0.15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>
        <v>240</v>
      </c>
      <c r="F155" s="23">
        <v>0.14000000000000001</v>
      </c>
      <c r="G155" s="23">
        <f>F155*E155</f>
        <v>33.6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20420</v>
      </c>
      <c r="F175" s="17">
        <f>SUM(F10:F174)</f>
        <v>45.753333333333309</v>
      </c>
      <c r="G175" s="17">
        <f>SUM(G11:G174)</f>
        <v>8408.0000000000018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/>
  <mergeCells count="2">
    <mergeCell ref="E1:J1"/>
    <mergeCell ref="G3:J3"/>
  </mergeCells>
  <dataValidations disablePrompts="1" count="2">
    <dataValidation type="textLength" operator="lessThanOrEqual" showInputMessage="1" showErrorMessage="1" sqref="B168">
      <formula1>40</formula1>
    </dataValidation>
    <dataValidation type="textLength" operator="equal" showInputMessage="1" showErrorMessage="1" sqref="D172:D17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2025-06-20T12:58:01Z</dcterms:modified>
</cp:coreProperties>
</file>