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9,06,25 ПОКОМ ПРС КИ\"/>
    </mc:Choice>
  </mc:AlternateContent>
  <xr:revisionPtr revIDLastSave="0" documentId="13_ncr:1_{BD4860EE-1C1E-46CF-BDC7-19F1BD8EBAC3}" xr6:coauthVersionLast="45" xr6:coauthVersionMax="47" xr10:uidLastSave="{00000000-0000-0000-0000-000000000000}"/>
  <bookViews>
    <workbookView xWindow="-120" yWindow="-120" windowWidth="29040" windowHeight="15840" tabRatio="270" xr2:uid="{00000000-000D-0000-FFFF-FFFF00000000}"/>
  </bookViews>
  <sheets>
    <sheet name="TDSheet" sheetId="1" r:id="rId1"/>
  </sheets>
  <externalReferences>
    <externalReference r:id="rId2"/>
  </externalReferences>
  <definedNames>
    <definedName name="_xlnm._FilterDatabase" localSheetId="0" hidden="1">TDSheet!$B$3:$C$3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" i="1"/>
  <c r="L11" i="1" l="1"/>
  <c r="L13" i="1"/>
  <c r="L15" i="1"/>
  <c r="L17" i="1"/>
  <c r="L19" i="1"/>
  <c r="L21" i="1"/>
  <c r="L23" i="1"/>
  <c r="L25" i="1"/>
  <c r="L27" i="1"/>
  <c r="L29" i="1"/>
  <c r="L31" i="1"/>
  <c r="L36" i="1"/>
  <c r="L37" i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2" i="1"/>
  <c r="L12" i="1" s="1"/>
  <c r="K13" i="1"/>
  <c r="K14" i="1"/>
  <c r="L14" i="1" s="1"/>
  <c r="K15" i="1"/>
  <c r="K16" i="1"/>
  <c r="L16" i="1" s="1"/>
  <c r="K17" i="1"/>
  <c r="K18" i="1"/>
  <c r="L18" i="1" s="1"/>
  <c r="K19" i="1"/>
  <c r="K20" i="1"/>
  <c r="L20" i="1" s="1"/>
  <c r="K21" i="1"/>
  <c r="K22" i="1"/>
  <c r="L22" i="1" s="1"/>
  <c r="K23" i="1"/>
  <c r="K24" i="1"/>
  <c r="L24" i="1" s="1"/>
  <c r="K25" i="1"/>
  <c r="K26" i="1"/>
  <c r="L26" i="1" s="1"/>
  <c r="K27" i="1"/>
  <c r="K28" i="1"/>
  <c r="L28" i="1" s="1"/>
  <c r="K29" i="1"/>
  <c r="K30" i="1"/>
  <c r="L30" i="1" s="1"/>
  <c r="K31" i="1"/>
  <c r="K32" i="1"/>
  <c r="L32" i="1" s="1"/>
  <c r="K33" i="1"/>
  <c r="L33" i="1" s="1"/>
  <c r="K34" i="1"/>
  <c r="L34" i="1" s="1"/>
  <c r="K35" i="1"/>
  <c r="L35" i="1" s="1"/>
  <c r="K38" i="1"/>
  <c r="L38" i="1" s="1"/>
  <c r="L39" i="1"/>
  <c r="K4" i="1"/>
  <c r="L4" i="1" s="1"/>
  <c r="L40" i="1" l="1"/>
</calcChain>
</file>

<file path=xl/sharedStrings.xml><?xml version="1.0" encoding="utf-8"?>
<sst xmlns="http://schemas.openxmlformats.org/spreadsheetml/2006/main" count="146" uniqueCount="143">
  <si>
    <t>Товар</t>
  </si>
  <si>
    <t>Номенклатура гермес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</si>
  <si>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</si>
  <si>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</si>
  <si>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</si>
  <si>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</si>
  <si>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</si>
  <si>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</si>
  <si>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</si>
  <si>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284 Сосиски Молокуши миникушай ТМ Вязанка в оболочке амицел в модифицированной газовой среде 0,45 кг. Мясной продукт. Колбасные изделия вареные охлажденные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</si>
  <si>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</si>
  <si>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</si>
  <si>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</si>
  <si>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</si>
  <si>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</si>
  <si>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</si>
  <si>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</si>
  <si>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</si>
  <si>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</si>
  <si>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</si>
  <si>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</si>
  <si>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</si>
  <si>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</si>
  <si>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</si>
  <si>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</si>
  <si>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</si>
  <si>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</si>
  <si>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</si>
  <si>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</si>
  <si>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</si>
  <si>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</si>
  <si>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</si>
  <si>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</si>
  <si>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</si>
  <si>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360  Колбаса Салями Финская, Вязанка фиброуз в/у 0.35кг, ПОКОМ, шт</t>
  </si>
  <si>
    <t xml:space="preserve"> 054  Колбаса вареная Филейбургская с филе сочного окорока, 0,45 кг, БАВАРУШКА ПОКОМ, шт</t>
  </si>
  <si>
    <t xml:space="preserve"> 285  Паштет печеночный со слив.маслом ТМ Стародворье ламистер 0,1 кг  ПОКОМ, шт</t>
  </si>
  <si>
    <t xml:space="preserve"> 100  Сосиски Баварушки, 0.6кг, БАВАРУШКА ПОКОМ, шт</t>
  </si>
  <si>
    <t>SU002814</t>
  </si>
  <si>
    <t>P003226</t>
  </si>
  <si>
    <t>Ветчины «Филейская» Фикс.вес 0,45 Вектор ТМ «Вязанка»</t>
  </si>
  <si>
    <t>SU002825</t>
  </si>
  <si>
    <t>P004554</t>
  </si>
  <si>
    <t>Сосиски «Филейские» Фикс.вес 0,3 ц/о мгс ТМ «Вязанка»</t>
  </si>
  <si>
    <t>SU003288</t>
  </si>
  <si>
    <t>P004557</t>
  </si>
  <si>
    <t>Сосиски «Филейские рубленые» ф/в 0,3 ц/о ТМ «Вязанка»</t>
  </si>
  <si>
    <t>SU002834</t>
  </si>
  <si>
    <t>P003238</t>
  </si>
  <si>
    <t>Сардельки «Филейские» Фикс.вес 0,4 NDX мгс ТМ «Вязанка»</t>
  </si>
  <si>
    <t>нет в бланке</t>
  </si>
  <si>
    <t>SU003336</t>
  </si>
  <si>
    <t>P004116</t>
  </si>
  <si>
    <t>Сосиски «Сливушки по-венски» ф/в 0,3 п/а ТМ «Вязанка»</t>
  </si>
  <si>
    <t>SU002367</t>
  </si>
  <si>
    <t>P002644</t>
  </si>
  <si>
    <t>Сардельки «Сливушки» фикс.вес 0,33 п/а мгс ТМ «Вязанка»</t>
  </si>
  <si>
    <t>SU002618</t>
  </si>
  <si>
    <t>P003957</t>
  </si>
  <si>
    <t>Сосиски «Сочинки с сочной грудинкой» Фикс.вес 0,4 П/а мгс ТМ «Стародворье»</t>
  </si>
  <si>
    <t>SU002621</t>
  </si>
  <si>
    <t>P003958</t>
  </si>
  <si>
    <t>Сосиски «Сочинки с сочным окороком» Фикс.вес 0,4 П/а мгс ТМ «Стародворье»</t>
  </si>
  <si>
    <t>SU003274</t>
  </si>
  <si>
    <t>P004067</t>
  </si>
  <si>
    <t>Вареные колбасы «Молочная Стародворская с молоком» ф/в 0,4 п/а ТМ «Стародворье»</t>
  </si>
  <si>
    <t>SU003272</t>
  </si>
  <si>
    <t>P003947</t>
  </si>
  <si>
    <t>Вареные колбасы «Стародворская с окороком» ф/в 0,4 п/а ТМ «Стародворье»</t>
  </si>
  <si>
    <t>SU003388</t>
  </si>
  <si>
    <t>P004207</t>
  </si>
  <si>
    <t>Вареные колбасы «Филедворская по-стародворски» ф/в 0,4 п/а ТМ «Стародворье»</t>
  </si>
  <si>
    <t>SU002801</t>
  </si>
  <si>
    <t>P003475</t>
  </si>
  <si>
    <t>Сосиски «Сочинки по-баварски с сыром» Фикс.вес 0,4 П/а мгс ТМ «Стародворье»</t>
  </si>
  <si>
    <t>SU002799</t>
  </si>
  <si>
    <t>P003217</t>
  </si>
  <si>
    <t>Сосиски Сочинки по-баварски Бавария Фикс.вес 0,4 П/а мгс Стародворье</t>
  </si>
  <si>
    <t>SU003340</t>
  </si>
  <si>
    <t>P004090</t>
  </si>
  <si>
    <t>Сосиски «Венские» ф/в 0,6 п/а ТМ «Стародворье»</t>
  </si>
  <si>
    <t>SU002617</t>
  </si>
  <si>
    <t>P004229</t>
  </si>
  <si>
    <t>В/к колбасы Сервелат Филедворский срез Бордо Фикс.вес 0,35 фиброуз в/у стародворье</t>
  </si>
  <si>
    <t>SU003393</t>
  </si>
  <si>
    <t>P004211</t>
  </si>
  <si>
    <t>Вареные колбасы «Стародворская Традиционная» ф/в 0,4 п/а ТМ «Стародворье»</t>
  </si>
  <si>
    <t>SU002252</t>
  </si>
  <si>
    <t>P002461</t>
  </si>
  <si>
    <t>П/к колбасы Кракушка пряная с сальцем Бавария Фикс.вес 0,3 н/о в/у Стародворье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</si>
  <si>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</si>
  <si>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</si>
  <si>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</si>
  <si>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</si>
  <si>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</si>
  <si>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</si>
  <si>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SU003421</t>
  </si>
  <si>
    <t>P004253</t>
  </si>
  <si>
    <t>Вареные колбасы «Филейная» ф/в 0,5 п/а ТМ «Особый рецепт»</t>
  </si>
  <si>
    <t>SU002538</t>
  </si>
  <si>
    <t>P004517</t>
  </si>
  <si>
    <t>В/к колбасы Салями Филейбургская зернистая срез Филейбургская Фикс.вес 0,35 фиброуз Баварушка</t>
  </si>
  <si>
    <t>SU002602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</si>
  <si>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</si>
  <si>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</si>
  <si>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SU002606</t>
  </si>
  <si>
    <t>P004521</t>
  </si>
  <si>
    <t>В/к колбасы Сервелат Филейбургский с филе сочного окорока срез Филейбургская Фикс.вес 0,35 Фиброуз в/у Баварушка</t>
  </si>
  <si>
    <t>SU002603</t>
  </si>
  <si>
    <t>P004519</t>
  </si>
  <si>
    <t>В/к колбасы Сервелат Филейбургский с копченой грудинкой срез Филейбургская Фикс.вес 0,35 фиброуз Баварушка</t>
  </si>
  <si>
    <t>SU002285</t>
  </si>
  <si>
    <t>P002969</t>
  </si>
  <si>
    <t>Сосиски Баварушки (со сливочным маслом ГОСТ 32261-2013) Филейбургская Фикс.вес 0,6 П/а мгс Баварушка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</si>
  <si>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</si>
  <si>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</si>
  <si>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</si>
  <si>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SU002631</t>
  </si>
  <si>
    <t>P004048</t>
  </si>
  <si>
    <t>Вареные колбасы «Молочная Дугушка» Фикс.вес 0,6 П/а ТМ «Дугушка»</t>
  </si>
  <si>
    <t>SU002027</t>
  </si>
  <si>
    <t>P002556</t>
  </si>
  <si>
    <t>Ветчины Нежная Особая Особая Фикс.вес 0,4 П/а Особый рецепт</t>
  </si>
  <si>
    <t>SU000665</t>
  </si>
  <si>
    <t>P002178</t>
  </si>
  <si>
    <t>В/к колбасы Салями Финская Вязанка Фикс.вес 0,35 Фиброуз в/у Вязанка</t>
  </si>
  <si>
    <t>SU002477</t>
  </si>
  <si>
    <t>P003148</t>
  </si>
  <si>
    <t>Вареные колбасы Филейбургская с филе сочного окорока Филейбургская Фикс.Вес 0,45 П/а Баварушка</t>
  </si>
  <si>
    <t>SU002368</t>
  </si>
  <si>
    <t>P002648</t>
  </si>
  <si>
    <t>Паштеты Со сливочным маслом ГОСТ Бордо фикс.вес 0,1 Стародворье</t>
  </si>
  <si>
    <t>SU001485</t>
  </si>
  <si>
    <t>P003008</t>
  </si>
  <si>
    <t>Вареные колбасы Докторская ГОСТ Вязанка Фикс.вес 0,4 Вектор Вязанка</t>
  </si>
  <si>
    <t>SU003313</t>
  </si>
  <si>
    <t>P004551</t>
  </si>
  <si>
    <t>Сосиски «Молочные ГОСТ» ф/в 0,3 ц/о ТМ «Вязанка»</t>
  </si>
  <si>
    <t>SU003665</t>
  </si>
  <si>
    <t>P004642</t>
  </si>
  <si>
    <t>Сосиски «Сосиски с сыром» Фикс.вес 0,3 вискофан ТМ «Ядрена копоть»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</si>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</sst>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₽_-;\-* #,##0.00\ _₽_-;_-* &quot;-&quot;??\ _₽_-;_-@_-"/>
  </numFmts>
  <fonts count="7" x14ac:knownFonts="1">
    <font>
      <sz val="8"/>
      <name val="Arial"/>
    </font>
    <font>
      <b/>
      <sz val="10"/>
      <color rgb="FFFFFFFF"/>
      <name val="Arial"/>
      <family val="2"/>
    </font>
    <font>
      <sz val="8"/>
      <name val="Arial"/>
      <family val="2"/>
      <charset val="204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b/>
      <sz val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4574A0"/>
        <bgColor auto="1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/>
  </cellStyleXfs>
  <cellXfs count="22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2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1" fontId="3" fillId="0" borderId="1" xfId="0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1" fontId="3" fillId="0" borderId="2" xfId="0" applyNumberFormat="1" applyFont="1" applyBorder="1" applyAlignment="1">
      <alignment horizontal="center" vertical="center"/>
    </xf>
    <xf numFmtId="1" fontId="3" fillId="0" borderId="3" xfId="2" applyNumberFormat="1" applyFont="1" applyBorder="1" applyAlignment="1">
      <alignment horizontal="center" vertical="center"/>
    </xf>
    <xf numFmtId="1" fontId="3" fillId="0" borderId="4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wrapText="1"/>
    </xf>
    <xf numFmtId="0" fontId="0" fillId="3" borderId="0" xfId="0" applyFill="1" applyAlignment="1">
      <alignment horizontal="left" wrapText="1"/>
    </xf>
    <xf numFmtId="1" fontId="3" fillId="3" borderId="1" xfId="0" applyNumberFormat="1" applyFont="1" applyFill="1" applyBorder="1" applyAlignment="1">
      <alignment horizontal="center" vertical="center"/>
    </xf>
    <xf numFmtId="1" fontId="3" fillId="3" borderId="1" xfId="2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wrapText="1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wrapText="1"/>
    </xf>
  </cellXfs>
  <cellStyles count="3">
    <cellStyle name="Обычный" xfId="0" builtinId="0"/>
    <cellStyle name="Обычный 2" xfId="2" xr:uid="{6E4DC60A-B9B9-4ABE-9C61-DB010781BD15}"/>
    <cellStyle name="Финансовый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74;%20&#1073;&#1083;&#1072;&#1085;&#1082;&#1080;%20&#1079;&#1072;&#1074;&#1086;&#1076;&#1086;&#1074;/&#1055;&#1054;&#1050;&#1054;&#1052;%20&#1050;&#1048;/pokom_ki/&#1095;&#1080;&#1089;&#1090;&#1099;&#1081;%20&#1073;&#1083;&#1072;&#1085;&#1082;/&#1041;&#1083;&#1072;&#1085;&#1082;%20&#1050;&#1048;%20%20&#1082;&#1083;&#1080;&#1077;&#1085;&#1090;%20&#1054;&#1054;&#1054;%20&#1053;&#1042;%20&#1085;&#1072;%20&#1086;&#1090;&#1075;&#1088;&#1091;&#1079;&#1082;&#1091;%20&#1089;%2019.06.2025%20(&#1042;&#1057;&#1045;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  <cell r="R1" t="str">
            <v>19.06.2025</v>
          </cell>
        </row>
        <row r="2">
          <cell r="A2" t="str">
            <v>бланк создан</v>
          </cell>
          <cell r="B2" t="str">
            <v>17.06.2025</v>
          </cell>
          <cell r="P2" t="str">
            <v/>
          </cell>
        </row>
        <row r="3">
          <cell r="B3" t="str">
            <v>-поле, обязательное к заполнению</v>
          </cell>
          <cell r="F3" t="str">
            <v>-поля, не обязательные к заполнению</v>
          </cell>
        </row>
        <row r="5">
          <cell r="A5" t="str">
            <v xml:space="preserve">Ваш контактный телефон и имя: </v>
          </cell>
          <cell r="F5" t="str">
            <v>Комментарий к заказу:</v>
          </cell>
          <cell r="P5" t="str">
            <v>Дата загрузки</v>
          </cell>
          <cell r="Q5">
            <v>45829</v>
          </cell>
          <cell r="T5" t="str">
            <v>Способ доставки (доставка/самовывоз)</v>
          </cell>
          <cell r="V5" t="str">
            <v>Самовывоз</v>
          </cell>
        </row>
        <row r="6">
          <cell r="A6" t="str">
            <v>Адрес доставки:</v>
          </cell>
          <cell r="D6" t="str">
            <v>НВ, ООО 9001015535, Запорожская обл, Мелитополь г, Полевая ул, д. 3, стр А,</v>
          </cell>
          <cell r="P6" t="str">
            <v>День недели</v>
          </cell>
          <cell r="Q6" t="str">
            <v>Суббота</v>
          </cell>
          <cell r="T6" t="str">
            <v>Наименование клиента</v>
          </cell>
          <cell r="V6" t="str">
            <v>ОБЩЕСТВО С ОГРАНИЧЕННОЙ ОТВЕТСТВЕННОСТЬЮ "НОВОЕ ВРЕМЯ"</v>
          </cell>
        </row>
        <row r="7">
          <cell r="D7" t="str">
            <v>4</v>
          </cell>
        </row>
        <row r="8">
          <cell r="A8" t="str">
            <v>Адрес сдачи груза:</v>
          </cell>
          <cell r="P8" t="str">
            <v>Время загрузки</v>
          </cell>
          <cell r="Q8">
            <v>0.41666666666666669</v>
          </cell>
        </row>
        <row r="9">
          <cell r="A9" t="str">
            <v/>
          </cell>
          <cell r="D9" t="str">
            <v/>
          </cell>
          <cell r="F9" t="str">
            <v/>
          </cell>
          <cell r="H9" t="str">
            <v/>
          </cell>
          <cell r="J9" t="str">
            <v/>
          </cell>
          <cell r="P9" t="str">
            <v>Дата доставки</v>
          </cell>
        </row>
        <row r="10">
          <cell r="A10" t="str">
            <v/>
          </cell>
          <cell r="F10" t="str">
            <v/>
          </cell>
          <cell r="H10" t="str">
            <v/>
          </cell>
          <cell r="P10" t="str">
            <v>Время доставки</v>
          </cell>
          <cell r="U10" t="str">
            <v>КОД Аксапты Клиента</v>
          </cell>
          <cell r="V10" t="str">
            <v>596383</v>
          </cell>
        </row>
        <row r="11">
          <cell r="A11" t="str">
            <v>Справочная информация:</v>
          </cell>
          <cell r="P11" t="str">
            <v>Время доставки 2 машины</v>
          </cell>
          <cell r="U11" t="str">
            <v>Тип заказа</v>
          </cell>
          <cell r="V11" t="str">
            <v>Основной заказ</v>
          </cell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P12" t="str">
            <v>Время доставки 3 машины</v>
          </cell>
          <cell r="U12" t="str">
            <v/>
          </cell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P13" t="str">
            <v>Время доставки 4 машины</v>
          </cell>
        </row>
        <row r="14">
          <cell r="A14" t="str">
            <v>Телефон менеджера по логистике: 8 (919) 012-30-55 - по вопросам доставки продукции</v>
          </cell>
        </row>
        <row r="15">
          <cell r="A15" t="str">
            <v>Телефон по работе с претензиями/жалобами (WhatSapp): 8 (980) 757-69-93       E-mail: Claims@abiproduct.ru</v>
          </cell>
          <cell r="P15" t="str">
            <v>Кликните на продукт, чтобы просмотреть изображение</v>
          </cell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Коробов в слое</v>
          </cell>
          <cell r="L17" t="str">
            <v>Квант заказа</v>
          </cell>
          <cell r="M17" t="str">
            <v>Завод</v>
          </cell>
          <cell r="N17" t="str">
            <v>Внешний код номенклатуры</v>
          </cell>
          <cell r="O17" t="str">
            <v>Срок годности, сут.</v>
          </cell>
          <cell r="P17" t="str">
            <v>Наименование</v>
          </cell>
          <cell r="U17" t="str">
            <v>Доступно к отгрузке</v>
          </cell>
          <cell r="W17" t="str">
            <v>Ед. изм.</v>
          </cell>
          <cell r="X17" t="str">
            <v>Заказ</v>
          </cell>
          <cell r="Y17" t="str">
            <v>Заказ с округлением до короба</v>
          </cell>
          <cell r="Z17" t="str">
            <v>Объём заказа, м3</v>
          </cell>
        </row>
        <row r="18">
          <cell r="U18" t="str">
            <v>начиная с</v>
          </cell>
          <cell r="V18" t="str">
            <v>до</v>
          </cell>
        </row>
        <row r="19">
          <cell r="A19" t="str">
            <v>Ядрена копоть</v>
          </cell>
        </row>
        <row r="20">
          <cell r="A20" t="str">
            <v>Ядрена копоть</v>
          </cell>
        </row>
        <row r="21">
          <cell r="A21" t="str">
            <v>Копченые колбасы</v>
          </cell>
        </row>
        <row r="22">
          <cell r="A22" t="str">
            <v>SU003188</v>
          </cell>
          <cell r="B22" t="str">
            <v>P003827</v>
          </cell>
          <cell r="C22">
            <v>4301031278</v>
          </cell>
          <cell r="D22">
            <v>4680115886643</v>
          </cell>
          <cell r="F22">
            <v>0.19</v>
          </cell>
          <cell r="G22">
            <v>10</v>
          </cell>
          <cell r="H22">
            <v>1.9</v>
          </cell>
          <cell r="I22">
            <v>2</v>
          </cell>
          <cell r="J22">
            <v>234</v>
          </cell>
          <cell r="K22" t="str">
            <v>18</v>
          </cell>
          <cell r="L22" t="str">
            <v/>
          </cell>
          <cell r="M22" t="str">
            <v>СК2</v>
          </cell>
          <cell r="O22">
            <v>40</v>
          </cell>
          <cell r="P22" t="str">
            <v>Копченые колбасы «Рубленая» Фикс.вес 0,19 целлофан ТМ «Ядрена копоть»</v>
          </cell>
          <cell r="U22" t="str">
            <v/>
          </cell>
          <cell r="V22" t="str">
            <v/>
          </cell>
          <cell r="W22" t="str">
            <v>кг</v>
          </cell>
          <cell r="X22">
            <v>0</v>
          </cell>
          <cell r="Y22">
            <v>0</v>
          </cell>
          <cell r="Z22" t="str">
            <v/>
          </cell>
        </row>
        <row r="23">
          <cell r="P23" t="str">
            <v>Итого</v>
          </cell>
          <cell r="W23" t="str">
            <v>кор</v>
          </cell>
          <cell r="X23">
            <v>0</v>
          </cell>
          <cell r="Y23">
            <v>0</v>
          </cell>
          <cell r="Z23">
            <v>0</v>
          </cell>
        </row>
        <row r="24">
          <cell r="P24" t="str">
            <v>Итого</v>
          </cell>
          <cell r="W24" t="str">
            <v>кг</v>
          </cell>
          <cell r="X24">
            <v>0</v>
          </cell>
          <cell r="Y24">
            <v>0</v>
          </cell>
        </row>
        <row r="25">
          <cell r="A25" t="str">
            <v>Сосиски</v>
          </cell>
        </row>
        <row r="26">
          <cell r="A26" t="str">
            <v>SU003664</v>
          </cell>
          <cell r="B26" t="str">
            <v>P004653</v>
          </cell>
          <cell r="C26">
            <v>4301051866</v>
          </cell>
          <cell r="D26">
            <v>4680115885912</v>
          </cell>
          <cell r="F26">
            <v>0.3</v>
          </cell>
          <cell r="G26">
            <v>6</v>
          </cell>
          <cell r="H26">
            <v>1.8</v>
          </cell>
          <cell r="I26">
            <v>3.18</v>
          </cell>
          <cell r="J26">
            <v>182</v>
          </cell>
          <cell r="K26" t="str">
            <v>14</v>
          </cell>
          <cell r="L26" t="str">
            <v/>
          </cell>
          <cell r="M26" t="str">
            <v>СК3</v>
          </cell>
          <cell r="O26">
            <v>40</v>
          </cell>
          <cell r="P26" t="str">
            <v>Сосиски «Классические» Фикс.вес 0,3 ц/о мгс ТМ «Ядрена копоть»</v>
          </cell>
          <cell r="U26" t="str">
            <v/>
          </cell>
          <cell r="V26" t="str">
            <v/>
          </cell>
          <cell r="W26" t="str">
            <v>кг</v>
          </cell>
          <cell r="X26">
            <v>0</v>
          </cell>
          <cell r="Y26">
            <v>0</v>
          </cell>
          <cell r="Z26" t="str">
            <v/>
          </cell>
        </row>
        <row r="27">
          <cell r="A27" t="str">
            <v>SU000341</v>
          </cell>
          <cell r="B27" t="str">
            <v>P003752</v>
          </cell>
          <cell r="C27">
            <v>4301051556</v>
          </cell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2.766</v>
          </cell>
          <cell r="J27">
            <v>182</v>
          </cell>
          <cell r="K27" t="str">
            <v>14</v>
          </cell>
          <cell r="L27" t="str">
            <v/>
          </cell>
          <cell r="M27" t="str">
            <v>СК3</v>
          </cell>
          <cell r="O27">
            <v>40</v>
          </cell>
          <cell r="P27" t="str">
            <v>Сосиски Классические Ядрена копоть Фикс.вес 0,42 ц/о мгс Ядрена копоть</v>
          </cell>
          <cell r="U27" t="str">
            <v/>
          </cell>
          <cell r="V27" t="str">
            <v/>
          </cell>
          <cell r="W27" t="str">
            <v>кг</v>
          </cell>
          <cell r="X27">
            <v>0</v>
          </cell>
          <cell r="Y27">
            <v>0</v>
          </cell>
          <cell r="Z27" t="str">
            <v/>
          </cell>
        </row>
        <row r="28">
          <cell r="A28" t="str">
            <v>SU003821</v>
          </cell>
          <cell r="B28" t="str">
            <v>P004874</v>
          </cell>
          <cell r="C28">
            <v>4301051907</v>
          </cell>
          <cell r="D28">
            <v>4680115886230</v>
          </cell>
          <cell r="F28">
            <v>0.3</v>
          </cell>
          <cell r="G28">
            <v>6</v>
          </cell>
          <cell r="H28">
            <v>1.8</v>
          </cell>
          <cell r="I28">
            <v>2.0459999999999998</v>
          </cell>
          <cell r="J28">
            <v>182</v>
          </cell>
          <cell r="K28" t="str">
            <v>14</v>
          </cell>
          <cell r="L28" t="str">
            <v/>
          </cell>
          <cell r="M28" t="str">
            <v>СК2</v>
          </cell>
          <cell r="O28">
            <v>40</v>
          </cell>
          <cell r="P28" t="str">
            <v>Сосиски «С горчицей» Фикс.вес 0,3 вискофан ТМ «Ядрена копоть»</v>
          </cell>
          <cell r="U28" t="str">
            <v/>
          </cell>
          <cell r="V28" t="str">
            <v/>
          </cell>
          <cell r="W28" t="str">
            <v>кг</v>
          </cell>
          <cell r="X28">
            <v>0</v>
          </cell>
          <cell r="Y28">
            <v>0</v>
          </cell>
          <cell r="Z28" t="str">
            <v/>
          </cell>
        </row>
        <row r="29">
          <cell r="A29" t="str">
            <v>SU003820</v>
          </cell>
          <cell r="B29" t="str">
            <v>P004876</v>
          </cell>
          <cell r="C29">
            <v>4301051909</v>
          </cell>
          <cell r="D29">
            <v>4680115886247</v>
          </cell>
          <cell r="F29">
            <v>0.3</v>
          </cell>
          <cell r="G29">
            <v>6</v>
          </cell>
          <cell r="H29">
            <v>1.8</v>
          </cell>
          <cell r="I29">
            <v>2.0459999999999998</v>
          </cell>
          <cell r="J29">
            <v>182</v>
          </cell>
          <cell r="K29" t="str">
            <v>14</v>
          </cell>
          <cell r="L29" t="str">
            <v/>
          </cell>
          <cell r="M29" t="str">
            <v>СК2</v>
          </cell>
          <cell r="O29">
            <v>40</v>
          </cell>
          <cell r="P29" t="str">
            <v>Сосиски «С соусом Барбекю» Фикс.вес 0,3 вискофан ТМ «Ядрена копоть»</v>
          </cell>
          <cell r="U29" t="str">
            <v/>
          </cell>
          <cell r="V29" t="str">
            <v/>
          </cell>
          <cell r="W29" t="str">
            <v>кг</v>
          </cell>
          <cell r="X29">
            <v>0</v>
          </cell>
          <cell r="Y29">
            <v>0</v>
          </cell>
          <cell r="Z29" t="str">
            <v/>
          </cell>
        </row>
        <row r="30">
          <cell r="A30" t="str">
            <v>SU003665</v>
          </cell>
          <cell r="B30" t="str">
            <v>P004642</v>
          </cell>
          <cell r="C30">
            <v>4301051861</v>
          </cell>
          <cell r="D30">
            <v>4680115885905</v>
          </cell>
          <cell r="F30">
            <v>0.3</v>
          </cell>
          <cell r="G30">
            <v>6</v>
          </cell>
          <cell r="H30">
            <v>1.8</v>
          </cell>
          <cell r="I30">
            <v>3.18</v>
          </cell>
          <cell r="J30">
            <v>182</v>
          </cell>
          <cell r="K30" t="str">
            <v>14</v>
          </cell>
          <cell r="L30" t="str">
            <v/>
          </cell>
          <cell r="M30" t="str">
            <v>СК2</v>
          </cell>
          <cell r="O30">
            <v>40</v>
          </cell>
          <cell r="P30" t="str">
            <v>Сосиски «Сосиски с сыром» Фикс.вес 0,3 вискофан ТМ «Ядрена копоть»</v>
          </cell>
          <cell r="U30" t="str">
            <v/>
          </cell>
          <cell r="V30" t="str">
            <v/>
          </cell>
          <cell r="W30" t="str">
            <v>кг</v>
          </cell>
          <cell r="X30">
            <v>0</v>
          </cell>
          <cell r="Y30">
            <v>0</v>
          </cell>
          <cell r="Z30" t="str">
            <v/>
          </cell>
        </row>
        <row r="31">
          <cell r="A31" t="str">
            <v>SU000152</v>
          </cell>
          <cell r="B31" t="str">
            <v>P003878</v>
          </cell>
          <cell r="C31">
            <v>4301051595</v>
          </cell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2.766</v>
          </cell>
          <cell r="J31">
            <v>182</v>
          </cell>
          <cell r="K31" t="str">
            <v>14</v>
          </cell>
          <cell r="L31" t="str">
            <v/>
          </cell>
          <cell r="M31" t="str">
            <v>СК4</v>
          </cell>
          <cell r="O31">
            <v>40</v>
          </cell>
          <cell r="P31" t="str">
            <v>Сосиски «Сосиски с сыром» Фикс.вес 0,42 ц/о мгс ТМ Ядрена копоть</v>
          </cell>
          <cell r="U31" t="str">
            <v/>
          </cell>
          <cell r="V31" t="str">
            <v/>
          </cell>
          <cell r="W31" t="str">
            <v>кг</v>
          </cell>
          <cell r="X31">
            <v>0</v>
          </cell>
          <cell r="Y31">
            <v>0</v>
          </cell>
          <cell r="Z31" t="str">
            <v/>
          </cell>
        </row>
        <row r="32">
          <cell r="P32" t="str">
            <v>Итого</v>
          </cell>
          <cell r="W32" t="str">
            <v>кор</v>
          </cell>
          <cell r="X32">
            <v>0</v>
          </cell>
          <cell r="Y32">
            <v>0</v>
          </cell>
          <cell r="Z32">
            <v>0</v>
          </cell>
        </row>
        <row r="33">
          <cell r="P33" t="str">
            <v>Итого</v>
          </cell>
          <cell r="W33" t="str">
            <v>кг</v>
          </cell>
          <cell r="X33">
            <v>0</v>
          </cell>
          <cell r="Y33">
            <v>0</v>
          </cell>
        </row>
        <row r="34">
          <cell r="A34" t="str">
            <v>Сырокопченые колбасы</v>
          </cell>
        </row>
        <row r="35">
          <cell r="A35" t="str">
            <v>SU002050</v>
          </cell>
          <cell r="B35" t="str">
            <v>P002188</v>
          </cell>
          <cell r="C35">
            <v>4301032013</v>
          </cell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0.82199999999999995</v>
          </cell>
          <cell r="J35">
            <v>182</v>
          </cell>
          <cell r="K35" t="str">
            <v>14</v>
          </cell>
          <cell r="L35" t="str">
            <v/>
          </cell>
          <cell r="M35" t="str">
            <v>АК</v>
          </cell>
          <cell r="O35">
            <v>120</v>
          </cell>
          <cell r="P35" t="str">
            <v>С/к колбасы Мини-салями во вкусом бекона Ядрена копоть Фикс.вес 0,05 б/о Ядрена копоть</v>
          </cell>
          <cell r="U35" t="str">
            <v/>
          </cell>
          <cell r="V35" t="str">
            <v/>
          </cell>
          <cell r="W35" t="str">
            <v>кг</v>
          </cell>
          <cell r="X35">
            <v>0</v>
          </cell>
          <cell r="Y35">
            <v>0</v>
          </cell>
          <cell r="Z35" t="str">
            <v/>
          </cell>
        </row>
        <row r="36">
          <cell r="P36" t="str">
            <v>Итого</v>
          </cell>
          <cell r="W36" t="str">
            <v>кор</v>
          </cell>
          <cell r="X36">
            <v>0</v>
          </cell>
          <cell r="Y36">
            <v>0</v>
          </cell>
          <cell r="Z36">
            <v>0</v>
          </cell>
        </row>
        <row r="37">
          <cell r="P37" t="str">
            <v>Итого</v>
          </cell>
          <cell r="W37" t="str">
            <v>кг</v>
          </cell>
          <cell r="X37">
            <v>0</v>
          </cell>
          <cell r="Y37">
            <v>0</v>
          </cell>
        </row>
        <row r="38">
          <cell r="A38" t="str">
            <v>Вязанка</v>
          </cell>
        </row>
        <row r="39">
          <cell r="A39" t="str">
            <v>ГОСТ</v>
          </cell>
        </row>
        <row r="40">
          <cell r="A40" t="str">
            <v>Вареные колбасы</v>
          </cell>
        </row>
        <row r="41">
          <cell r="A41" t="str">
            <v>SU000722</v>
          </cell>
          <cell r="B41" t="str">
            <v>P003011</v>
          </cell>
          <cell r="C41">
            <v>4301011380</v>
          </cell>
          <cell r="D41">
            <v>4607091385670</v>
          </cell>
          <cell r="F41">
            <v>1.35</v>
          </cell>
          <cell r="G41">
            <v>8</v>
          </cell>
          <cell r="H41">
            <v>10.8</v>
          </cell>
          <cell r="I41">
            <v>11.234999999999999</v>
          </cell>
          <cell r="J41">
            <v>64</v>
          </cell>
          <cell r="K41" t="str">
            <v>8</v>
          </cell>
          <cell r="L41" t="str">
            <v/>
          </cell>
          <cell r="M41" t="str">
            <v>СК1</v>
          </cell>
          <cell r="O41">
            <v>50</v>
          </cell>
          <cell r="P41" t="str">
            <v>Вареные колбасы Докторская ГОСТ Вязанка Весовые Вектор Вязанка</v>
          </cell>
          <cell r="U41" t="str">
            <v/>
          </cell>
          <cell r="V41" t="str">
            <v/>
          </cell>
          <cell r="W41" t="str">
            <v>кг</v>
          </cell>
          <cell r="X41">
            <v>0</v>
          </cell>
          <cell r="Y41">
            <v>0</v>
          </cell>
          <cell r="Z41" t="str">
            <v/>
          </cell>
        </row>
        <row r="42">
          <cell r="A42" t="str">
            <v>SU002986</v>
          </cell>
          <cell r="B42" t="str">
            <v>P003429</v>
          </cell>
          <cell r="C42">
            <v>4301011565</v>
          </cell>
          <cell r="D42">
            <v>4680115882539</v>
          </cell>
          <cell r="F42">
            <v>0.37</v>
          </cell>
          <cell r="G42">
            <v>10</v>
          </cell>
          <cell r="H42">
            <v>3.7</v>
          </cell>
          <cell r="I42">
            <v>3.91</v>
          </cell>
          <cell r="J42">
            <v>132</v>
          </cell>
          <cell r="K42" t="str">
            <v>12</v>
          </cell>
          <cell r="L42" t="str">
            <v/>
          </cell>
          <cell r="M42" t="str">
            <v>СК3</v>
          </cell>
          <cell r="O42">
            <v>50</v>
          </cell>
          <cell r="P42" t="str">
            <v>Вареные колбасы «Докторская ГОСТ» Фикс.вес 0,37 п/а ТМ «Вязанка»</v>
          </cell>
          <cell r="U42" t="str">
            <v/>
          </cell>
          <cell r="V42" t="str">
            <v/>
          </cell>
          <cell r="W42" t="str">
            <v>кг</v>
          </cell>
          <cell r="X42">
            <v>0</v>
          </cell>
          <cell r="Y42">
            <v>0</v>
          </cell>
          <cell r="Z42" t="str">
            <v/>
          </cell>
        </row>
        <row r="43">
          <cell r="A43" t="str">
            <v>SU001485</v>
          </cell>
          <cell r="B43" t="str">
            <v>P003008</v>
          </cell>
          <cell r="C43">
            <v>4301011382</v>
          </cell>
          <cell r="D43">
            <v>4607091385687</v>
          </cell>
          <cell r="F43">
            <v>0.4</v>
          </cell>
          <cell r="G43">
            <v>10</v>
          </cell>
          <cell r="H43">
            <v>4</v>
          </cell>
          <cell r="I43">
            <v>4.21</v>
          </cell>
          <cell r="J43">
            <v>132</v>
          </cell>
          <cell r="K43" t="str">
            <v>12</v>
          </cell>
          <cell r="L43" t="str">
            <v/>
          </cell>
          <cell r="M43" t="str">
            <v>СК3</v>
          </cell>
          <cell r="O43">
            <v>50</v>
          </cell>
          <cell r="P43" t="str">
            <v>Вареные колбасы Докторская ГОСТ Вязанка Фикс.вес 0,4 Вектор Вязанка</v>
          </cell>
          <cell r="U43" t="str">
            <v/>
          </cell>
          <cell r="V43" t="str">
            <v/>
          </cell>
          <cell r="W43" t="str">
            <v>кг</v>
          </cell>
          <cell r="X43">
            <v>0</v>
          </cell>
          <cell r="Y43">
            <v>0</v>
          </cell>
          <cell r="Z43" t="str">
            <v/>
          </cell>
        </row>
        <row r="44">
          <cell r="P44" t="str">
            <v>Итого</v>
          </cell>
          <cell r="W44" t="str">
            <v>кор</v>
          </cell>
          <cell r="X44">
            <v>0</v>
          </cell>
          <cell r="Y44">
            <v>0</v>
          </cell>
          <cell r="Z44">
            <v>0</v>
          </cell>
        </row>
        <row r="45">
          <cell r="P45" t="str">
            <v>Итого</v>
          </cell>
          <cell r="W45" t="str">
            <v>кг</v>
          </cell>
          <cell r="X45">
            <v>0</v>
          </cell>
          <cell r="Y45">
            <v>0</v>
          </cell>
        </row>
        <row r="46">
          <cell r="A46" t="str">
            <v>Сосиски</v>
          </cell>
        </row>
        <row r="47">
          <cell r="A47" t="str">
            <v>SU003313</v>
          </cell>
          <cell r="B47" t="str">
            <v>P004551</v>
          </cell>
          <cell r="C47">
            <v>4301051820</v>
          </cell>
          <cell r="D47">
            <v>4680115884915</v>
          </cell>
          <cell r="F47">
            <v>0.3</v>
          </cell>
          <cell r="G47">
            <v>6</v>
          </cell>
          <cell r="H47">
            <v>1.8</v>
          </cell>
          <cell r="I47">
            <v>1.98</v>
          </cell>
          <cell r="J47">
            <v>182</v>
          </cell>
          <cell r="K47" t="str">
            <v>14</v>
          </cell>
          <cell r="L47" t="str">
            <v/>
          </cell>
          <cell r="M47" t="str">
            <v>СК3</v>
          </cell>
          <cell r="O47">
            <v>40</v>
          </cell>
          <cell r="P47" t="str">
            <v>Сосиски «Молочные ГОСТ» ф/в 0,3 ц/о ТМ «Вязанка»</v>
          </cell>
          <cell r="U47" t="str">
            <v/>
          </cell>
          <cell r="V47" t="str">
            <v/>
          </cell>
          <cell r="W47" t="str">
            <v>кг</v>
          </cell>
          <cell r="X47">
            <v>0</v>
          </cell>
          <cell r="Y47">
            <v>0</v>
          </cell>
          <cell r="Z47" t="str">
            <v/>
          </cell>
        </row>
        <row r="48">
          <cell r="P48" t="str">
            <v>Итого</v>
          </cell>
          <cell r="W48" t="str">
            <v>кор</v>
          </cell>
          <cell r="X48">
            <v>0</v>
          </cell>
          <cell r="Y48">
            <v>0</v>
          </cell>
          <cell r="Z48">
            <v>0</v>
          </cell>
        </row>
        <row r="49">
          <cell r="P49" t="str">
            <v>Итого</v>
          </cell>
          <cell r="W49" t="str">
            <v>кг</v>
          </cell>
          <cell r="X49">
            <v>0</v>
          </cell>
          <cell r="Y49">
            <v>0</v>
          </cell>
        </row>
        <row r="50">
          <cell r="A50" t="str">
            <v>Филейская</v>
          </cell>
        </row>
        <row r="51">
          <cell r="A51" t="str">
            <v>Вареные колбасы</v>
          </cell>
        </row>
        <row r="52">
          <cell r="A52" t="str">
            <v>SU003642</v>
          </cell>
          <cell r="B52" t="str">
            <v>P004621</v>
          </cell>
          <cell r="C52">
            <v>4301012030</v>
          </cell>
          <cell r="D52">
            <v>4680115885882</v>
          </cell>
          <cell r="F52">
            <v>1.4</v>
          </cell>
          <cell r="G52">
            <v>8</v>
          </cell>
          <cell r="H52">
            <v>11.2</v>
          </cell>
          <cell r="I52">
            <v>11.635</v>
          </cell>
          <cell r="J52">
            <v>64</v>
          </cell>
          <cell r="K52" t="str">
            <v>8</v>
          </cell>
          <cell r="L52" t="str">
            <v/>
          </cell>
          <cell r="M52" t="str">
            <v>СК3</v>
          </cell>
          <cell r="O52">
            <v>50</v>
          </cell>
          <cell r="P52" t="str">
            <v>Вареные колбасы «Филейская со шпиком» Весовые п/а ТМ «Вязанка»</v>
          </cell>
          <cell r="U52" t="str">
            <v/>
          </cell>
          <cell r="V52" t="str">
            <v/>
          </cell>
          <cell r="W52" t="str">
            <v>кг</v>
          </cell>
          <cell r="X52">
            <v>0</v>
          </cell>
          <cell r="Y52">
            <v>0</v>
          </cell>
          <cell r="Z52" t="str">
            <v/>
          </cell>
        </row>
        <row r="53">
          <cell r="A53" t="str">
            <v>SU002829</v>
          </cell>
          <cell r="B53" t="str">
            <v>P003235</v>
          </cell>
          <cell r="C53">
            <v>4301011816</v>
          </cell>
          <cell r="D53">
            <v>4680115881426</v>
          </cell>
          <cell r="F53">
            <v>1.35</v>
          </cell>
          <cell r="G53">
            <v>8</v>
          </cell>
          <cell r="H53">
            <v>10.8</v>
          </cell>
          <cell r="I53">
            <v>11.234999999999999</v>
          </cell>
          <cell r="J53">
            <v>64</v>
          </cell>
          <cell r="K53" t="str">
            <v>8</v>
          </cell>
          <cell r="L53" t="str">
            <v/>
          </cell>
          <cell r="M53" t="str">
            <v>СК1</v>
          </cell>
          <cell r="O53">
            <v>50</v>
          </cell>
          <cell r="P53" t="str">
            <v>Вареные колбасы «Филейская» Весовые Вектор ТМ «Вязанка»</v>
          </cell>
          <cell r="U53" t="str">
            <v/>
          </cell>
          <cell r="V53" t="str">
            <v/>
          </cell>
          <cell r="W53" t="str">
            <v>кг</v>
          </cell>
          <cell r="X53">
            <v>0</v>
          </cell>
          <cell r="Y53">
            <v>0</v>
          </cell>
          <cell r="Z53" t="str">
            <v/>
          </cell>
        </row>
        <row r="54">
          <cell r="A54" t="str">
            <v>SU002674</v>
          </cell>
          <cell r="B54" t="str">
            <v>P003045</v>
          </cell>
          <cell r="C54">
            <v>4301011386</v>
          </cell>
          <cell r="D54">
            <v>4680115880283</v>
          </cell>
          <cell r="F54">
            <v>0.6</v>
          </cell>
          <cell r="G54">
            <v>8</v>
          </cell>
          <cell r="H54">
            <v>4.8</v>
          </cell>
          <cell r="I54">
            <v>5.01</v>
          </cell>
          <cell r="J54">
            <v>132</v>
          </cell>
          <cell r="K54" t="str">
            <v>12</v>
          </cell>
          <cell r="L54" t="str">
            <v/>
          </cell>
          <cell r="M54" t="str">
            <v>СК1</v>
          </cell>
          <cell r="O54">
            <v>45</v>
          </cell>
          <cell r="P54" t="str">
            <v>Вареные колбасы Классическая Вязанка Фикс.вес 0,6 Вектор Вязанка</v>
          </cell>
          <cell r="U54" t="str">
            <v/>
          </cell>
          <cell r="V54" t="str">
            <v/>
          </cell>
          <cell r="W54" t="str">
            <v>кг</v>
          </cell>
          <cell r="X54">
            <v>0</v>
          </cell>
          <cell r="Y54">
            <v>0</v>
          </cell>
          <cell r="Z54" t="str">
            <v/>
          </cell>
        </row>
        <row r="55">
          <cell r="A55" t="str">
            <v>SU002831</v>
          </cell>
          <cell r="B55" t="str">
            <v>P003243</v>
          </cell>
          <cell r="C55">
            <v>4301011806</v>
          </cell>
          <cell r="D55">
            <v>4680115881525</v>
          </cell>
          <cell r="F55">
            <v>0.4</v>
          </cell>
          <cell r="G55">
            <v>10</v>
          </cell>
          <cell r="H55">
            <v>4</v>
          </cell>
          <cell r="I55">
            <v>4.21</v>
          </cell>
          <cell r="J55">
            <v>132</v>
          </cell>
          <cell r="K55" t="str">
            <v>12</v>
          </cell>
          <cell r="L55" t="str">
            <v/>
          </cell>
          <cell r="M55" t="str">
            <v>СК1</v>
          </cell>
          <cell r="O55">
            <v>50</v>
          </cell>
          <cell r="P55" t="str">
            <v>Колбаса вареная Филейская ТМ Вязанка ТС Классическая полиамид ф/в 0,4 кг</v>
          </cell>
          <cell r="U55" t="str">
            <v/>
          </cell>
          <cell r="V55" t="str">
            <v/>
          </cell>
          <cell r="W55" t="str">
            <v>кг</v>
          </cell>
          <cell r="X55">
            <v>0</v>
          </cell>
          <cell r="Y55">
            <v>0</v>
          </cell>
          <cell r="Z55" t="str">
            <v/>
          </cell>
        </row>
        <row r="56">
          <cell r="A56" t="str">
            <v>SU003033</v>
          </cell>
          <cell r="B56" t="str">
            <v>P003578</v>
          </cell>
          <cell r="C56">
            <v>4301011589</v>
          </cell>
          <cell r="D56">
            <v>4680115885899</v>
          </cell>
          <cell r="F56">
            <v>0.35</v>
          </cell>
          <cell r="G56">
            <v>6</v>
          </cell>
          <cell r="H56">
            <v>2.1</v>
          </cell>
          <cell r="I56">
            <v>2.2799999999999998</v>
          </cell>
          <cell r="J56">
            <v>182</v>
          </cell>
          <cell r="K56" t="str">
            <v>14</v>
          </cell>
          <cell r="L56" t="str">
            <v/>
          </cell>
          <cell r="M56" t="str">
            <v>СК4</v>
          </cell>
          <cell r="O56">
            <v>50</v>
          </cell>
          <cell r="P56" t="str">
            <v>Вареные колбасы «Филейская со шпиком» ф/в 0,35 п/а ТМ «Вязанка»</v>
          </cell>
          <cell r="U56" t="str">
            <v/>
          </cell>
          <cell r="V56" t="str">
            <v/>
          </cell>
          <cell r="W56" t="str">
            <v>кг</v>
          </cell>
          <cell r="X56">
            <v>0</v>
          </cell>
          <cell r="Y56">
            <v>0</v>
          </cell>
          <cell r="Z56" t="str">
            <v/>
          </cell>
        </row>
        <row r="57">
          <cell r="A57" t="str">
            <v>SU002815</v>
          </cell>
          <cell r="B57" t="str">
            <v>P003227</v>
          </cell>
          <cell r="C57">
            <v>4301011801</v>
          </cell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4.71</v>
          </cell>
          <cell r="J57">
            <v>132</v>
          </cell>
          <cell r="K57" t="str">
            <v>12</v>
          </cell>
          <cell r="L57" t="str">
            <v/>
          </cell>
          <cell r="M57" t="str">
            <v>СК1</v>
          </cell>
          <cell r="O57">
            <v>50</v>
          </cell>
          <cell r="P57" t="str">
            <v>Вареные колбасы «Филейская» Фикс.вес 0,45 Вектор ТМ «Вязанка»</v>
          </cell>
          <cell r="U57" t="str">
            <v/>
          </cell>
          <cell r="V57" t="str">
            <v/>
          </cell>
          <cell r="W57" t="str">
            <v>кг</v>
          </cell>
          <cell r="X57">
            <v>0</v>
          </cell>
          <cell r="Y57">
            <v>0</v>
          </cell>
          <cell r="Z57" t="str">
            <v/>
          </cell>
        </row>
        <row r="58">
          <cell r="P58" t="str">
            <v>Итого</v>
          </cell>
          <cell r="W58" t="str">
            <v>кор</v>
          </cell>
          <cell r="X58">
            <v>0</v>
          </cell>
          <cell r="Y58">
            <v>0</v>
          </cell>
          <cell r="Z58">
            <v>0</v>
          </cell>
        </row>
        <row r="59">
          <cell r="P59" t="str">
            <v>Итого</v>
          </cell>
          <cell r="W59" t="str">
            <v>кг</v>
          </cell>
          <cell r="X59">
            <v>0</v>
          </cell>
          <cell r="Y59">
            <v>0</v>
          </cell>
        </row>
        <row r="60">
          <cell r="A60" t="str">
            <v>Ветчины</v>
          </cell>
        </row>
        <row r="61">
          <cell r="A61" t="str">
            <v>SU002828</v>
          </cell>
          <cell r="B61" t="str">
            <v>P003234</v>
          </cell>
          <cell r="C61">
            <v>4301020298</v>
          </cell>
          <cell r="D61">
            <v>4680115881440</v>
          </cell>
          <cell r="F61">
            <v>1.35</v>
          </cell>
          <cell r="G61">
            <v>8</v>
          </cell>
          <cell r="H61">
            <v>10.8</v>
          </cell>
          <cell r="I61">
            <v>11.234999999999999</v>
          </cell>
          <cell r="J61">
            <v>64</v>
          </cell>
          <cell r="K61" t="str">
            <v>8</v>
          </cell>
          <cell r="L61" t="str">
            <v/>
          </cell>
          <cell r="M61" t="str">
            <v>СК1</v>
          </cell>
          <cell r="O61">
            <v>50</v>
          </cell>
          <cell r="P61" t="str">
            <v>Ветчины «Филейская» Весовые Вектор ТМ «Вязанка»</v>
          </cell>
          <cell r="U61" t="str">
            <v/>
          </cell>
          <cell r="V61" t="str">
            <v/>
          </cell>
          <cell r="W61" t="str">
            <v>кг</v>
          </cell>
          <cell r="X61">
            <v>0</v>
          </cell>
          <cell r="Y61">
            <v>0</v>
          </cell>
          <cell r="Z61" t="str">
            <v/>
          </cell>
        </row>
        <row r="62">
          <cell r="A62" t="str">
            <v>SU002786</v>
          </cell>
          <cell r="B62" t="str">
            <v>P003188</v>
          </cell>
          <cell r="C62">
            <v>4301020228</v>
          </cell>
          <cell r="D62">
            <v>4680115882751</v>
          </cell>
          <cell r="F62">
            <v>0.45</v>
          </cell>
          <cell r="G62">
            <v>10</v>
          </cell>
          <cell r="H62">
            <v>4.5</v>
          </cell>
          <cell r="I62">
            <v>4.71</v>
          </cell>
          <cell r="J62">
            <v>132</v>
          </cell>
          <cell r="K62" t="str">
            <v>12</v>
          </cell>
          <cell r="L62" t="str">
            <v/>
          </cell>
          <cell r="M62" t="str">
            <v>СК1</v>
          </cell>
          <cell r="O62">
            <v>90</v>
          </cell>
          <cell r="P62" t="str">
            <v>Ветчины «Филейская #Живой_пар» ф/в 0,45 п/а ТМ «Вязанка»</v>
          </cell>
          <cell r="U62" t="str">
            <v/>
          </cell>
          <cell r="V62" t="str">
            <v/>
          </cell>
          <cell r="W62" t="str">
            <v>кг</v>
          </cell>
          <cell r="X62">
            <v>0</v>
          </cell>
          <cell r="Y62">
            <v>0</v>
          </cell>
          <cell r="Z62" t="str">
            <v/>
          </cell>
        </row>
        <row r="63">
          <cell r="A63" t="str">
            <v>SU003689</v>
          </cell>
          <cell r="B63" t="str">
            <v>P004676</v>
          </cell>
          <cell r="C63">
            <v>4301020358</v>
          </cell>
          <cell r="D63">
            <v>4680115885950</v>
          </cell>
          <cell r="F63">
            <v>0.37</v>
          </cell>
          <cell r="G63">
            <v>6</v>
          </cell>
          <cell r="H63">
            <v>2.2200000000000002</v>
          </cell>
          <cell r="I63">
            <v>2.4</v>
          </cell>
          <cell r="J63">
            <v>182</v>
          </cell>
          <cell r="K63" t="str">
            <v>14</v>
          </cell>
          <cell r="L63" t="str">
            <v/>
          </cell>
          <cell r="M63" t="str">
            <v>СК3</v>
          </cell>
          <cell r="O63">
            <v>50</v>
          </cell>
          <cell r="P63" t="str">
            <v>Ветчины «Филейская» ф/в 0,37 п/а ТМ «Вязанка»</v>
          </cell>
          <cell r="U63" t="str">
            <v/>
          </cell>
          <cell r="V63" t="str">
            <v/>
          </cell>
          <cell r="W63" t="str">
            <v>кг</v>
          </cell>
          <cell r="X63">
            <v>0</v>
          </cell>
          <cell r="Y63">
            <v>0</v>
          </cell>
          <cell r="Z63" t="str">
            <v/>
          </cell>
        </row>
        <row r="64">
          <cell r="A64" t="str">
            <v>SU002814</v>
          </cell>
          <cell r="B64" t="str">
            <v>P003226</v>
          </cell>
          <cell r="C64">
            <v>4301020296</v>
          </cell>
          <cell r="D64">
            <v>4680115881433</v>
          </cell>
          <cell r="F64">
            <v>0.45</v>
          </cell>
          <cell r="G64">
            <v>6</v>
          </cell>
          <cell r="H64">
            <v>2.7</v>
          </cell>
          <cell r="I64">
            <v>2.88</v>
          </cell>
          <cell r="J64">
            <v>182</v>
          </cell>
          <cell r="K64" t="str">
            <v>14</v>
          </cell>
          <cell r="L64" t="str">
            <v/>
          </cell>
          <cell r="M64" t="str">
            <v>СК1</v>
          </cell>
          <cell r="O64">
            <v>50</v>
          </cell>
          <cell r="P64" t="str">
            <v>Ветчины «Филейская» Фикс.вес 0,45 Вектор ТМ «Вязанка»</v>
          </cell>
          <cell r="U64" t="str">
            <v/>
          </cell>
          <cell r="V64" t="str">
            <v/>
          </cell>
          <cell r="W64" t="str">
            <v>кг</v>
          </cell>
          <cell r="X64">
            <v>0</v>
          </cell>
          <cell r="Y64">
            <v>0</v>
          </cell>
          <cell r="Z64" t="str">
            <v/>
          </cell>
        </row>
        <row r="65">
          <cell r="P65" t="str">
            <v>Итого</v>
          </cell>
          <cell r="W65" t="str">
            <v>кор</v>
          </cell>
          <cell r="X65">
            <v>0</v>
          </cell>
          <cell r="Y65">
            <v>0</v>
          </cell>
          <cell r="Z65">
            <v>0</v>
          </cell>
        </row>
        <row r="66">
          <cell r="P66" t="str">
            <v>Итого</v>
          </cell>
          <cell r="W66" t="str">
            <v>кг</v>
          </cell>
          <cell r="X66">
            <v>0</v>
          </cell>
          <cell r="Y66">
            <v>0</v>
          </cell>
        </row>
        <row r="67">
          <cell r="A67" t="str">
            <v>Копченые колбасы</v>
          </cell>
        </row>
        <row r="68">
          <cell r="A68" t="str">
            <v>SU003027</v>
          </cell>
          <cell r="B68" t="str">
            <v>P003573</v>
          </cell>
          <cell r="C68">
            <v>4301031243</v>
          </cell>
          <cell r="D68">
            <v>4680115885073</v>
          </cell>
          <cell r="F68">
            <v>0.3</v>
          </cell>
          <cell r="G68">
            <v>6</v>
          </cell>
          <cell r="H68">
            <v>1.8</v>
          </cell>
          <cell r="I68">
            <v>1.9</v>
          </cell>
          <cell r="J68">
            <v>234</v>
          </cell>
          <cell r="K68" t="str">
            <v>18</v>
          </cell>
          <cell r="L68" t="str">
            <v/>
          </cell>
          <cell r="M68" t="str">
            <v>СК2</v>
          </cell>
          <cell r="O68">
            <v>40</v>
          </cell>
          <cell r="P68" t="str">
            <v>В/к колбасы «Салями Филейская» срез ф/в 0,3 фиброуз ТМ «Вязанка»</v>
          </cell>
          <cell r="U68" t="str">
            <v/>
          </cell>
          <cell r="V68" t="str">
            <v/>
          </cell>
          <cell r="W68" t="str">
            <v>кг</v>
          </cell>
          <cell r="X68">
            <v>0</v>
          </cell>
          <cell r="Y68">
            <v>0</v>
          </cell>
          <cell r="Z68" t="str">
            <v/>
          </cell>
        </row>
        <row r="69">
          <cell r="A69" t="str">
            <v>SU003029</v>
          </cell>
          <cell r="B69" t="str">
            <v>P003569</v>
          </cell>
          <cell r="C69">
            <v>4301031241</v>
          </cell>
          <cell r="D69">
            <v>4680115885059</v>
          </cell>
          <cell r="F69">
            <v>0.3</v>
          </cell>
          <cell r="G69">
            <v>6</v>
          </cell>
          <cell r="H69">
            <v>1.8</v>
          </cell>
          <cell r="I69">
            <v>1.9</v>
          </cell>
          <cell r="J69">
            <v>234</v>
          </cell>
          <cell r="K69" t="str">
            <v>18</v>
          </cell>
          <cell r="L69" t="str">
            <v/>
          </cell>
          <cell r="M69" t="str">
            <v>СК2</v>
          </cell>
          <cell r="O69">
            <v>40</v>
          </cell>
          <cell r="P69" t="str">
            <v>В/к колбасы «Сервелат Филейский» срез ф/в 0,3 фиброуз ТМ «Вязанка»</v>
          </cell>
          <cell r="U69" t="str">
            <v/>
          </cell>
          <cell r="V69" t="str">
            <v/>
          </cell>
          <cell r="W69" t="str">
            <v>кг</v>
          </cell>
          <cell r="X69">
            <v>0</v>
          </cell>
          <cell r="Y69">
            <v>0</v>
          </cell>
          <cell r="Z69" t="str">
            <v/>
          </cell>
        </row>
        <row r="70">
          <cell r="A70" t="str">
            <v>SU003031</v>
          </cell>
          <cell r="B70" t="str">
            <v>P003566</v>
          </cell>
          <cell r="C70">
            <v>4301031316</v>
          </cell>
          <cell r="D70">
            <v>4680115885097</v>
          </cell>
          <cell r="F70">
            <v>0.3</v>
          </cell>
          <cell r="G70">
            <v>6</v>
          </cell>
          <cell r="H70">
            <v>1.8</v>
          </cell>
          <cell r="I70">
            <v>1.9</v>
          </cell>
          <cell r="J70">
            <v>234</v>
          </cell>
          <cell r="K70" t="str">
            <v>18</v>
          </cell>
          <cell r="L70" t="str">
            <v/>
          </cell>
          <cell r="M70" t="str">
            <v>СК2</v>
          </cell>
          <cell r="O70">
            <v>40</v>
          </cell>
          <cell r="P70" t="str">
            <v>В/к колбасы «Филейская Рубленая» срез ф/в 0,3 фиброуз ТМ «Вязанка»</v>
          </cell>
          <cell r="U70" t="str">
            <v/>
          </cell>
          <cell r="V70" t="str">
            <v/>
          </cell>
          <cell r="W70" t="str">
            <v>кг</v>
          </cell>
          <cell r="X70">
            <v>0</v>
          </cell>
          <cell r="Y70">
            <v>0</v>
          </cell>
          <cell r="Z70" t="str">
            <v/>
          </cell>
        </row>
        <row r="71">
          <cell r="P71" t="str">
            <v>Итого</v>
          </cell>
          <cell r="W71" t="str">
            <v>кор</v>
          </cell>
          <cell r="X71">
            <v>0</v>
          </cell>
          <cell r="Y71">
            <v>0</v>
          </cell>
          <cell r="Z71">
            <v>0</v>
          </cell>
        </row>
        <row r="72">
          <cell r="P72" t="str">
            <v>Итого</v>
          </cell>
          <cell r="W72" t="str">
            <v>кг</v>
          </cell>
          <cell r="X72">
            <v>0</v>
          </cell>
          <cell r="Y72">
            <v>0</v>
          </cell>
        </row>
        <row r="73">
          <cell r="A73" t="str">
            <v>Сосиски</v>
          </cell>
        </row>
        <row r="74">
          <cell r="A74" t="str">
            <v>SU002887</v>
          </cell>
          <cell r="B74" t="str">
            <v>P004553</v>
          </cell>
          <cell r="C74">
            <v>4301051838</v>
          </cell>
          <cell r="D74">
            <v>4680115881891</v>
          </cell>
          <cell r="F74">
            <v>1.4</v>
          </cell>
          <cell r="G74">
            <v>6</v>
          </cell>
          <cell r="H74">
            <v>8.4</v>
          </cell>
          <cell r="I74">
            <v>8.9190000000000005</v>
          </cell>
          <cell r="J74">
            <v>64</v>
          </cell>
          <cell r="K74" t="str">
            <v>8</v>
          </cell>
          <cell r="L74" t="str">
            <v/>
          </cell>
          <cell r="M74" t="str">
            <v>СК3</v>
          </cell>
          <cell r="O74">
            <v>40</v>
          </cell>
          <cell r="P74" t="str">
            <v>Сосиски «Филейские» Вес ц/о мгс ТМ «Вязанка»</v>
          </cell>
          <cell r="U74" t="str">
            <v/>
          </cell>
          <cell r="V74" t="str">
            <v/>
          </cell>
          <cell r="W74" t="str">
            <v>кг</v>
          </cell>
          <cell r="X74">
            <v>0</v>
          </cell>
          <cell r="Y74">
            <v>0</v>
          </cell>
          <cell r="Z74" t="str">
            <v/>
          </cell>
        </row>
        <row r="75">
          <cell r="A75" t="str">
            <v>SU003616</v>
          </cell>
          <cell r="B75" t="str">
            <v>P004555</v>
          </cell>
          <cell r="C75">
            <v>4301051846</v>
          </cell>
          <cell r="D75">
            <v>4680115885769</v>
          </cell>
          <cell r="F75">
            <v>1.4</v>
          </cell>
          <cell r="G75">
            <v>6</v>
          </cell>
          <cell r="H75">
            <v>8.4</v>
          </cell>
          <cell r="I75">
            <v>8.8350000000000009</v>
          </cell>
          <cell r="J75">
            <v>64</v>
          </cell>
          <cell r="K75" t="str">
            <v>8</v>
          </cell>
          <cell r="L75" t="str">
            <v/>
          </cell>
          <cell r="M75" t="str">
            <v>СК3</v>
          </cell>
          <cell r="O75">
            <v>45</v>
          </cell>
          <cell r="P75" t="str">
            <v>Сосиски «Филейские по-ганноверски» Весовой амицел ТМ «Вязанка»</v>
          </cell>
          <cell r="U75" t="str">
            <v/>
          </cell>
          <cell r="V75" t="str">
            <v/>
          </cell>
          <cell r="W75" t="str">
            <v>кг</v>
          </cell>
          <cell r="X75">
            <v>0</v>
          </cell>
          <cell r="Y75">
            <v>0</v>
          </cell>
          <cell r="Z75" t="str">
            <v/>
          </cell>
        </row>
        <row r="76">
          <cell r="A76" t="str">
            <v>SU003287</v>
          </cell>
          <cell r="B76" t="str">
            <v>P004552</v>
          </cell>
          <cell r="C76">
            <v>4301051927</v>
          </cell>
          <cell r="D76">
            <v>4680115884410</v>
          </cell>
          <cell r="F76">
            <v>1.4</v>
          </cell>
          <cell r="G76">
            <v>6</v>
          </cell>
          <cell r="H76">
            <v>8.4</v>
          </cell>
          <cell r="I76">
            <v>8.907</v>
          </cell>
          <cell r="J76">
            <v>64</v>
          </cell>
          <cell r="K76" t="str">
            <v>8</v>
          </cell>
          <cell r="L76" t="str">
            <v/>
          </cell>
          <cell r="M76" t="str">
            <v>СК3</v>
          </cell>
          <cell r="O76">
            <v>40</v>
          </cell>
          <cell r="P76" t="str">
            <v>Сосиски «Филейские рубленые» Весовой целлофан ТМ «Вязанка»</v>
          </cell>
          <cell r="U76" t="str">
            <v/>
          </cell>
          <cell r="V76" t="str">
            <v/>
          </cell>
          <cell r="W76" t="str">
            <v>кг</v>
          </cell>
          <cell r="X76">
            <v>0</v>
          </cell>
          <cell r="Y76">
            <v>0</v>
          </cell>
          <cell r="Z76" t="str">
            <v/>
          </cell>
        </row>
        <row r="77">
          <cell r="A77" t="str">
            <v>SU002825</v>
          </cell>
          <cell r="B77" t="str">
            <v>P004554</v>
          </cell>
          <cell r="C77">
            <v>4301051837</v>
          </cell>
          <cell r="D77">
            <v>4680115884311</v>
          </cell>
          <cell r="F77">
            <v>0.3</v>
          </cell>
          <cell r="G77">
            <v>6</v>
          </cell>
          <cell r="H77">
            <v>1.8</v>
          </cell>
          <cell r="I77">
            <v>2.0459999999999998</v>
          </cell>
          <cell r="J77">
            <v>182</v>
          </cell>
          <cell r="K77" t="str">
            <v>14</v>
          </cell>
          <cell r="L77" t="str">
            <v/>
          </cell>
          <cell r="M77" t="str">
            <v>СК3</v>
          </cell>
          <cell r="O77">
            <v>40</v>
          </cell>
          <cell r="P77" t="str">
            <v>Сосиски «Филейские» Фикс.вес 0,3 ц/о мгс ТМ «Вязанка»</v>
          </cell>
          <cell r="U77" t="str">
            <v/>
          </cell>
          <cell r="V77" t="str">
            <v/>
          </cell>
          <cell r="W77" t="str">
            <v>кг</v>
          </cell>
          <cell r="X77">
            <v>0</v>
          </cell>
          <cell r="Y77">
            <v>0</v>
          </cell>
          <cell r="Z77" t="str">
            <v/>
          </cell>
        </row>
        <row r="78">
          <cell r="A78" t="str">
            <v>SU003617</v>
          </cell>
          <cell r="B78" t="str">
            <v>P004558</v>
          </cell>
          <cell r="C78">
            <v>4301051844</v>
          </cell>
          <cell r="D78">
            <v>4680115885929</v>
          </cell>
          <cell r="F78">
            <v>0.42</v>
          </cell>
          <cell r="G78">
            <v>6</v>
          </cell>
          <cell r="H78">
            <v>2.52</v>
          </cell>
          <cell r="I78">
            <v>2.7</v>
          </cell>
          <cell r="J78">
            <v>182</v>
          </cell>
          <cell r="K78" t="str">
            <v>14</v>
          </cell>
          <cell r="L78" t="str">
            <v/>
          </cell>
          <cell r="M78" t="str">
            <v>СК3</v>
          </cell>
          <cell r="O78">
            <v>45</v>
          </cell>
          <cell r="P78" t="str">
            <v>Сосиски «Филейские по-ганноверски» ф/в 0,42 п/а ТМ «Вязанка»</v>
          </cell>
          <cell r="U78" t="str">
            <v/>
          </cell>
          <cell r="V78" t="str">
            <v/>
          </cell>
          <cell r="W78" t="str">
            <v>кг</v>
          </cell>
          <cell r="X78">
            <v>0</v>
          </cell>
          <cell r="Y78">
            <v>0</v>
          </cell>
          <cell r="Z78" t="str">
            <v/>
          </cell>
        </row>
        <row r="79">
          <cell r="A79" t="str">
            <v>SU003288</v>
          </cell>
          <cell r="B79" t="str">
            <v>P004557</v>
          </cell>
          <cell r="C79">
            <v>4301051929</v>
          </cell>
          <cell r="D79">
            <v>4680115884403</v>
          </cell>
          <cell r="F79">
            <v>0.3</v>
          </cell>
          <cell r="G79">
            <v>6</v>
          </cell>
          <cell r="H79">
            <v>1.8</v>
          </cell>
          <cell r="I79">
            <v>1.98</v>
          </cell>
          <cell r="J79">
            <v>182</v>
          </cell>
          <cell r="K79" t="str">
            <v>14</v>
          </cell>
          <cell r="L79" t="str">
            <v/>
          </cell>
          <cell r="M79" t="str">
            <v>СК3</v>
          </cell>
          <cell r="O79">
            <v>40</v>
          </cell>
          <cell r="P79" t="str">
            <v>Сосиски «Филейские рубленые» ф/в 0,3 ц/о ТМ «Вязанка»</v>
          </cell>
          <cell r="U79" t="str">
            <v/>
          </cell>
          <cell r="V79" t="str">
            <v/>
          </cell>
          <cell r="W79" t="str">
            <v>кг</v>
          </cell>
          <cell r="X79">
            <v>0</v>
          </cell>
          <cell r="Y79">
            <v>0</v>
          </cell>
          <cell r="Z79" t="str">
            <v/>
          </cell>
        </row>
        <row r="80">
          <cell r="P80" t="str">
            <v>Итого</v>
          </cell>
          <cell r="W80" t="str">
            <v>кор</v>
          </cell>
          <cell r="X80">
            <v>0</v>
          </cell>
          <cell r="Y80">
            <v>0</v>
          </cell>
          <cell r="Z80">
            <v>0</v>
          </cell>
        </row>
        <row r="81">
          <cell r="P81" t="str">
            <v>Итого</v>
          </cell>
          <cell r="W81" t="str">
            <v>кг</v>
          </cell>
          <cell r="X81">
            <v>0</v>
          </cell>
          <cell r="Y81">
            <v>0</v>
          </cell>
        </row>
        <row r="82">
          <cell r="A82" t="str">
            <v>Сардельки</v>
          </cell>
        </row>
        <row r="83">
          <cell r="A83" t="str">
            <v>SU002835</v>
          </cell>
          <cell r="B83" t="str">
            <v>P003883</v>
          </cell>
          <cell r="C83">
            <v>4301060455</v>
          </cell>
          <cell r="D83">
            <v>4680115881532</v>
          </cell>
          <cell r="F83">
            <v>1.3</v>
          </cell>
          <cell r="G83">
            <v>6</v>
          </cell>
          <cell r="H83">
            <v>7.8</v>
          </cell>
          <cell r="I83">
            <v>8.2349999999999994</v>
          </cell>
          <cell r="J83">
            <v>64</v>
          </cell>
          <cell r="K83" t="str">
            <v>8</v>
          </cell>
          <cell r="L83" t="str">
            <v/>
          </cell>
          <cell r="M83" t="str">
            <v>СК4</v>
          </cell>
          <cell r="O83">
            <v>30</v>
          </cell>
          <cell r="P83" t="str">
            <v>Сардельки «Филейские» Весовые н/о мгс ТМ «Вязанка»</v>
          </cell>
          <cell r="U83" t="str">
            <v/>
          </cell>
          <cell r="V83" t="str">
            <v/>
          </cell>
          <cell r="W83" t="str">
            <v>кг</v>
          </cell>
          <cell r="X83">
            <v>0</v>
          </cell>
          <cell r="Y83">
            <v>0</v>
          </cell>
          <cell r="Z83" t="str">
            <v/>
          </cell>
        </row>
        <row r="84">
          <cell r="A84" t="str">
            <v>SU002834</v>
          </cell>
          <cell r="B84" t="str">
            <v>P003238</v>
          </cell>
          <cell r="C84">
            <v>4301060351</v>
          </cell>
          <cell r="D84">
            <v>4680115881464</v>
          </cell>
          <cell r="F84">
            <v>0.4</v>
          </cell>
          <cell r="G84">
            <v>6</v>
          </cell>
          <cell r="H84">
            <v>2.4</v>
          </cell>
          <cell r="I84">
            <v>2.61</v>
          </cell>
          <cell r="J84">
            <v>132</v>
          </cell>
          <cell r="K84" t="str">
            <v>12</v>
          </cell>
          <cell r="L84" t="str">
            <v/>
          </cell>
          <cell r="M84" t="str">
            <v>СК3</v>
          </cell>
          <cell r="O84">
            <v>30</v>
          </cell>
          <cell r="P84" t="str">
            <v>Сардельки «Филейские» Фикс.вес 0,4 NDX ТМ «Вязанка»</v>
          </cell>
          <cell r="U84" t="str">
            <v/>
          </cell>
          <cell r="V84" t="str">
            <v/>
          </cell>
          <cell r="W84" t="str">
            <v>кг</v>
          </cell>
          <cell r="X84">
            <v>0</v>
          </cell>
          <cell r="Y84">
            <v>0</v>
          </cell>
          <cell r="Z84" t="str">
            <v/>
          </cell>
        </row>
        <row r="85">
          <cell r="P85" t="str">
            <v>Итого</v>
          </cell>
          <cell r="W85" t="str">
            <v>кор</v>
          </cell>
          <cell r="X85">
            <v>0</v>
          </cell>
          <cell r="Y85">
            <v>0</v>
          </cell>
          <cell r="Z85">
            <v>0</v>
          </cell>
        </row>
        <row r="86">
          <cell r="P86" t="str">
            <v>Итого</v>
          </cell>
          <cell r="W86" t="str">
            <v>кг</v>
          </cell>
          <cell r="X86">
            <v>0</v>
          </cell>
          <cell r="Y86">
            <v>0</v>
          </cell>
        </row>
        <row r="87">
          <cell r="A87" t="str">
            <v>Молокуша</v>
          </cell>
        </row>
        <row r="88">
          <cell r="A88" t="str">
            <v>Вареные колбасы</v>
          </cell>
        </row>
        <row r="89">
          <cell r="A89" t="str">
            <v>SU002830</v>
          </cell>
          <cell r="B89" t="str">
            <v>P003239</v>
          </cell>
          <cell r="C89">
            <v>4301011468</v>
          </cell>
          <cell r="D89">
            <v>4680115881327</v>
          </cell>
          <cell r="F89">
            <v>1.35</v>
          </cell>
          <cell r="G89">
            <v>8</v>
          </cell>
          <cell r="H89">
            <v>10.8</v>
          </cell>
          <cell r="I89">
            <v>11.234999999999999</v>
          </cell>
          <cell r="J89">
            <v>64</v>
          </cell>
          <cell r="K89" t="str">
            <v>8</v>
          </cell>
          <cell r="L89" t="str">
            <v/>
          </cell>
          <cell r="M89" t="str">
            <v>СК4</v>
          </cell>
          <cell r="O89">
            <v>50</v>
          </cell>
          <cell r="P89" t="str">
            <v>Вареные колбасы Молокуша Вязанка Вес п/а Вязанка</v>
          </cell>
          <cell r="U89" t="str">
            <v/>
          </cell>
          <cell r="V89" t="str">
            <v/>
          </cell>
          <cell r="W89" t="str">
            <v>кг</v>
          </cell>
          <cell r="X89">
            <v>0</v>
          </cell>
          <cell r="Y89">
            <v>0</v>
          </cell>
          <cell r="Z89" t="str">
            <v/>
          </cell>
        </row>
        <row r="90">
          <cell r="A90" t="str">
            <v>SU002832</v>
          </cell>
          <cell r="B90" t="str">
            <v>P003245</v>
          </cell>
          <cell r="C90">
            <v>4301011476</v>
          </cell>
          <cell r="D90">
            <v>4680115881518</v>
          </cell>
          <cell r="F90">
            <v>0.4</v>
          </cell>
          <cell r="G90">
            <v>10</v>
          </cell>
          <cell r="H90">
            <v>4</v>
          </cell>
          <cell r="I90">
            <v>4.21</v>
          </cell>
          <cell r="J90">
            <v>132</v>
          </cell>
          <cell r="K90" t="str">
            <v>12</v>
          </cell>
          <cell r="L90" t="str">
            <v/>
          </cell>
          <cell r="M90" t="str">
            <v>СК3</v>
          </cell>
          <cell r="O90">
            <v>50</v>
          </cell>
          <cell r="P90" t="str">
            <v>Вареные колбасы Молокуша Вязанка Фикс.вес 0,4 п/а Вязанка</v>
          </cell>
          <cell r="U90" t="str">
            <v/>
          </cell>
          <cell r="V90" t="str">
            <v/>
          </cell>
          <cell r="W90" t="str">
            <v>кг</v>
          </cell>
          <cell r="X90">
            <v>0</v>
          </cell>
          <cell r="Y90">
            <v>0</v>
          </cell>
          <cell r="Z90" t="str">
            <v/>
          </cell>
        </row>
        <row r="91">
          <cell r="A91" t="str">
            <v>SU002816</v>
          </cell>
          <cell r="B91" t="str">
            <v>P003228</v>
          </cell>
          <cell r="C91">
            <v>4301011443</v>
          </cell>
          <cell r="D91">
            <v>4680115881303</v>
          </cell>
          <cell r="F91">
            <v>0.45</v>
          </cell>
          <cell r="G91">
            <v>10</v>
          </cell>
          <cell r="H91">
            <v>4.5</v>
          </cell>
          <cell r="I91">
            <v>4.71</v>
          </cell>
          <cell r="J91">
            <v>132</v>
          </cell>
          <cell r="K91" t="str">
            <v>12</v>
          </cell>
          <cell r="L91" t="str">
            <v/>
          </cell>
          <cell r="M91" t="str">
            <v>СК4</v>
          </cell>
          <cell r="O91">
            <v>50</v>
          </cell>
          <cell r="P91" t="str">
            <v>Вареные колбасы Молокуша Вязанка Фикс.вес 0,45 п/а Вязанка</v>
          </cell>
          <cell r="U91" t="str">
            <v/>
          </cell>
          <cell r="V91" t="str">
            <v/>
          </cell>
          <cell r="W91" t="str">
            <v>кг</v>
          </cell>
          <cell r="X91">
            <v>0</v>
          </cell>
          <cell r="Y91">
            <v>0</v>
          </cell>
          <cell r="Z91" t="str">
            <v/>
          </cell>
        </row>
        <row r="92">
          <cell r="P92" t="str">
            <v>Итого</v>
          </cell>
          <cell r="W92" t="str">
            <v>кор</v>
          </cell>
          <cell r="X92">
            <v>0</v>
          </cell>
          <cell r="Y92">
            <v>0</v>
          </cell>
          <cell r="Z92">
            <v>0</v>
          </cell>
        </row>
        <row r="93">
          <cell r="P93" t="str">
            <v>Итого</v>
          </cell>
          <cell r="W93" t="str">
            <v>кг</v>
          </cell>
          <cell r="X93">
            <v>0</v>
          </cell>
          <cell r="Y93">
            <v>0</v>
          </cell>
        </row>
        <row r="94">
          <cell r="A94" t="str">
            <v>Сосиски</v>
          </cell>
        </row>
        <row r="95">
          <cell r="A95" t="str">
            <v>SU001523</v>
          </cell>
          <cell r="B95" t="str">
            <v>P003986</v>
          </cell>
          <cell r="C95">
            <v>4301051712</v>
          </cell>
          <cell r="D95">
            <v>4607091386967</v>
          </cell>
          <cell r="F95">
            <v>1.35</v>
          </cell>
          <cell r="G95">
            <v>6</v>
          </cell>
          <cell r="H95">
            <v>8.1</v>
          </cell>
          <cell r="I95">
            <v>8.6189999999999998</v>
          </cell>
          <cell r="J95">
            <v>64</v>
          </cell>
          <cell r="K95" t="str">
            <v>8</v>
          </cell>
          <cell r="L95" t="str">
            <v/>
          </cell>
          <cell r="M95" t="str">
            <v>СК4</v>
          </cell>
          <cell r="O95">
            <v>45</v>
          </cell>
          <cell r="P95" t="str">
            <v>Сосиски «Молокуши (Вязанка Молочные)» Весовой п/а мгс ТМ «Вязанка»</v>
          </cell>
          <cell r="U95" t="str">
            <v/>
          </cell>
          <cell r="V95" t="str">
            <v/>
          </cell>
          <cell r="W95" t="str">
            <v>кг</v>
          </cell>
          <cell r="X95">
            <v>0</v>
          </cell>
          <cell r="Y95">
            <v>0</v>
          </cell>
          <cell r="Z95" t="str">
            <v/>
          </cell>
        </row>
        <row r="96">
          <cell r="A96" t="str">
            <v>SU001523</v>
          </cell>
          <cell r="B96" t="str">
            <v>P003328</v>
          </cell>
          <cell r="C96">
            <v>4301051437</v>
          </cell>
          <cell r="D96">
            <v>4607091386967</v>
          </cell>
          <cell r="F96">
            <v>1.35</v>
          </cell>
          <cell r="G96">
            <v>6</v>
          </cell>
          <cell r="H96">
            <v>8.1</v>
          </cell>
          <cell r="I96">
            <v>8.6189999999999998</v>
          </cell>
          <cell r="J96">
            <v>64</v>
          </cell>
          <cell r="K96" t="str">
            <v>8</v>
          </cell>
          <cell r="L96" t="str">
            <v/>
          </cell>
          <cell r="M96" t="str">
            <v>СК3</v>
          </cell>
          <cell r="O96">
            <v>45</v>
          </cell>
          <cell r="P96" t="str">
            <v>Сосиски «Вязанка Молочные» Весовые П/а мгс ТМ «Вязанка»</v>
          </cell>
          <cell r="U96" t="str">
            <v/>
          </cell>
          <cell r="V96" t="str">
            <v/>
          </cell>
          <cell r="W96" t="str">
            <v>кг</v>
          </cell>
          <cell r="X96">
            <v>0</v>
          </cell>
          <cell r="Y96">
            <v>0</v>
          </cell>
          <cell r="Z96" t="str">
            <v/>
          </cell>
        </row>
        <row r="97">
          <cell r="A97" t="str">
            <v>SU003503</v>
          </cell>
          <cell r="B97" t="str">
            <v>P004411</v>
          </cell>
          <cell r="C97">
            <v>4301051788</v>
          </cell>
          <cell r="D97">
            <v>4680115884953</v>
          </cell>
          <cell r="F97">
            <v>0.37</v>
          </cell>
          <cell r="G97">
            <v>6</v>
          </cell>
          <cell r="H97">
            <v>2.2200000000000002</v>
          </cell>
          <cell r="I97">
            <v>2.472</v>
          </cell>
          <cell r="J97">
            <v>182</v>
          </cell>
          <cell r="K97" t="str">
            <v>14</v>
          </cell>
          <cell r="L97" t="str">
            <v/>
          </cell>
          <cell r="M97" t="str">
            <v>СК3</v>
          </cell>
          <cell r="O97">
            <v>45</v>
          </cell>
          <cell r="P97" t="str">
            <v>Сосиски «Вязанка Молочные» Фикс.вес 0,37 п/а ТМ «Вязанка»</v>
          </cell>
          <cell r="U97" t="str">
            <v/>
          </cell>
          <cell r="V97" t="str">
            <v/>
          </cell>
          <cell r="W97" t="str">
            <v>кг</v>
          </cell>
          <cell r="X97">
            <v>0</v>
          </cell>
          <cell r="Y97">
            <v>0</v>
          </cell>
          <cell r="Z97" t="str">
            <v/>
          </cell>
        </row>
        <row r="98">
          <cell r="A98" t="str">
            <v>SU001718</v>
          </cell>
          <cell r="B98" t="str">
            <v>P003985</v>
          </cell>
          <cell r="C98">
            <v>4301051718</v>
          </cell>
          <cell r="D98">
            <v>4607091385731</v>
          </cell>
          <cell r="F98">
            <v>0.45</v>
          </cell>
          <cell r="G98">
            <v>6</v>
          </cell>
          <cell r="H98">
            <v>2.7</v>
          </cell>
          <cell r="I98">
            <v>2.952</v>
          </cell>
          <cell r="J98">
            <v>182</v>
          </cell>
          <cell r="K98" t="str">
            <v>14</v>
          </cell>
          <cell r="L98" t="str">
            <v/>
          </cell>
          <cell r="M98" t="str">
            <v>СК4</v>
          </cell>
          <cell r="O98">
            <v>45</v>
          </cell>
          <cell r="P98" t="str">
            <v>Сосиски «Молокуши» ф/в 0,45 п/а мгс ТМ «Вязанка»</v>
          </cell>
          <cell r="U98" t="str">
            <v/>
          </cell>
          <cell r="V98" t="str">
            <v/>
          </cell>
          <cell r="W98" t="str">
            <v>кг</v>
          </cell>
          <cell r="X98">
            <v>0</v>
          </cell>
          <cell r="Y98">
            <v>0</v>
          </cell>
          <cell r="Z98" t="str">
            <v/>
          </cell>
        </row>
        <row r="99">
          <cell r="A99" t="str">
            <v>SU001718</v>
          </cell>
          <cell r="B99" t="str">
            <v>P004983</v>
          </cell>
          <cell r="C99">
            <v>4301052039</v>
          </cell>
          <cell r="D99">
            <v>4607091385731</v>
          </cell>
          <cell r="F99">
            <v>0.45</v>
          </cell>
          <cell r="G99">
            <v>6</v>
          </cell>
          <cell r="H99">
            <v>2.7</v>
          </cell>
          <cell r="I99">
            <v>2.952</v>
          </cell>
          <cell r="J99">
            <v>182</v>
          </cell>
          <cell r="K99" t="str">
            <v>14</v>
          </cell>
          <cell r="L99" t="str">
            <v/>
          </cell>
          <cell r="M99" t="str">
            <v>СК3</v>
          </cell>
          <cell r="O99">
            <v>45</v>
          </cell>
          <cell r="P99" t="str">
            <v>Сосиски «Вязанка Молочные» Фикс.вес 0,45 п/а ТМ «Вязанка»</v>
          </cell>
          <cell r="U99" t="str">
            <v/>
          </cell>
          <cell r="V99" t="str">
            <v/>
          </cell>
          <cell r="W99" t="str">
            <v>кг</v>
          </cell>
          <cell r="X99">
            <v>0</v>
          </cell>
          <cell r="Y99">
            <v>0</v>
          </cell>
          <cell r="Z99" t="str">
            <v/>
          </cell>
        </row>
        <row r="100">
          <cell r="A100" t="str">
            <v>SU002769</v>
          </cell>
          <cell r="B100" t="str">
            <v>P003324</v>
          </cell>
          <cell r="C100">
            <v>4301051438</v>
          </cell>
          <cell r="D100">
            <v>4680115880894</v>
          </cell>
          <cell r="F100">
            <v>0.33</v>
          </cell>
          <cell r="G100">
            <v>6</v>
          </cell>
          <cell r="H100">
            <v>1.98</v>
          </cell>
          <cell r="I100">
            <v>2.238</v>
          </cell>
          <cell r="J100">
            <v>182</v>
          </cell>
          <cell r="K100" t="str">
            <v>14</v>
          </cell>
          <cell r="L100" t="str">
            <v/>
          </cell>
          <cell r="M100" t="str">
            <v>СК3</v>
          </cell>
          <cell r="O100">
            <v>45</v>
          </cell>
          <cell r="P100" t="str">
            <v>Сосиски Молокуши Миникушай Вязанка фикс.вес 0,33 п/а Вязанка</v>
          </cell>
          <cell r="U100" t="str">
            <v/>
          </cell>
          <cell r="V100" t="str">
            <v/>
          </cell>
          <cell r="W100" t="str">
            <v>кг</v>
          </cell>
          <cell r="X100">
            <v>0</v>
          </cell>
          <cell r="Y100">
            <v>0</v>
          </cell>
          <cell r="Z100" t="str">
            <v/>
          </cell>
        </row>
        <row r="101">
          <cell r="P101" t="str">
            <v>Итого</v>
          </cell>
          <cell r="W101" t="str">
            <v>кор</v>
          </cell>
          <cell r="X101">
            <v>0</v>
          </cell>
          <cell r="Y101">
            <v>0</v>
          </cell>
          <cell r="Z101">
            <v>0</v>
          </cell>
        </row>
        <row r="102">
          <cell r="P102" t="str">
            <v>Итого</v>
          </cell>
          <cell r="W102" t="str">
            <v>кг</v>
          </cell>
          <cell r="X102">
            <v>0</v>
          </cell>
          <cell r="Y102">
            <v>0</v>
          </cell>
        </row>
        <row r="103">
          <cell r="A103" t="str">
            <v>Сливушка</v>
          </cell>
        </row>
        <row r="104">
          <cell r="A104" t="str">
            <v>Вареные колбасы</v>
          </cell>
        </row>
        <row r="105">
          <cell r="A105" t="str">
            <v>SU002928</v>
          </cell>
          <cell r="B105" t="str">
            <v>P003357</v>
          </cell>
          <cell r="C105">
            <v>4301011514</v>
          </cell>
          <cell r="D105">
            <v>4680115882133</v>
          </cell>
          <cell r="F105">
            <v>1.35</v>
          </cell>
          <cell r="G105">
            <v>8</v>
          </cell>
          <cell r="H105">
            <v>10.8</v>
          </cell>
          <cell r="I105">
            <v>11.234999999999999</v>
          </cell>
          <cell r="J105">
            <v>64</v>
          </cell>
          <cell r="K105" t="str">
            <v>8</v>
          </cell>
          <cell r="L105" t="str">
            <v/>
          </cell>
          <cell r="M105" t="str">
            <v>СК1</v>
          </cell>
          <cell r="O105">
            <v>50</v>
          </cell>
          <cell r="P105" t="str">
            <v>Вареные колбасы «Сливушка» Вес П/а ТМ «Вязанка»</v>
          </cell>
          <cell r="U105" t="str">
            <v/>
          </cell>
          <cell r="V105" t="str">
            <v/>
          </cell>
          <cell r="W105" t="str">
            <v>кг</v>
          </cell>
          <cell r="X105">
            <v>0</v>
          </cell>
          <cell r="Y105">
            <v>0</v>
          </cell>
          <cell r="Z105" t="str">
            <v/>
          </cell>
        </row>
        <row r="106">
          <cell r="A106" t="str">
            <v>SU002733</v>
          </cell>
          <cell r="B106" t="str">
            <v>P003102</v>
          </cell>
          <cell r="C106">
            <v>4301011417</v>
          </cell>
          <cell r="D106">
            <v>4680115880269</v>
          </cell>
          <cell r="F106">
            <v>0.375</v>
          </cell>
          <cell r="G106">
            <v>10</v>
          </cell>
          <cell r="H106">
            <v>3.75</v>
          </cell>
          <cell r="I106">
            <v>3.96</v>
          </cell>
          <cell r="J106">
            <v>132</v>
          </cell>
          <cell r="K106" t="str">
            <v>12</v>
          </cell>
          <cell r="L106" t="str">
            <v/>
          </cell>
          <cell r="M106" t="str">
            <v>СК3</v>
          </cell>
          <cell r="O106">
            <v>50</v>
          </cell>
          <cell r="P106" t="str">
            <v>Вареные колбасы Сливушка Вязанка Фикс.вес 0,375 П/а Вязанка</v>
          </cell>
          <cell r="U106" t="str">
            <v/>
          </cell>
          <cell r="V106" t="str">
            <v/>
          </cell>
          <cell r="W106" t="str">
            <v>кг</v>
          </cell>
          <cell r="X106">
            <v>0</v>
          </cell>
          <cell r="Y106">
            <v>0</v>
          </cell>
          <cell r="Z106" t="str">
            <v/>
          </cell>
        </row>
        <row r="107">
          <cell r="A107" t="str">
            <v>SU002734</v>
          </cell>
          <cell r="B107" t="str">
            <v>P003103</v>
          </cell>
          <cell r="C107">
            <v>4301011415</v>
          </cell>
          <cell r="D107">
            <v>4680115880429</v>
          </cell>
          <cell r="F107">
            <v>0.45</v>
          </cell>
          <cell r="G107">
            <v>10</v>
          </cell>
          <cell r="H107">
            <v>4.5</v>
          </cell>
          <cell r="I107">
            <v>4.71</v>
          </cell>
          <cell r="J107">
            <v>132</v>
          </cell>
          <cell r="K107" t="str">
            <v>12</v>
          </cell>
          <cell r="L107" t="str">
            <v/>
          </cell>
          <cell r="M107" t="str">
            <v>СК3</v>
          </cell>
          <cell r="O107">
            <v>50</v>
          </cell>
          <cell r="P107" t="str">
            <v>Вареные колбасы Сливушка Вязанка Фикс.вес 0,45 П/а Вязанка</v>
          </cell>
          <cell r="U107" t="str">
            <v/>
          </cell>
          <cell r="V107" t="str">
            <v/>
          </cell>
          <cell r="W107" t="str">
            <v>кг</v>
          </cell>
          <cell r="X107">
            <v>0</v>
          </cell>
          <cell r="Y107">
            <v>0</v>
          </cell>
          <cell r="Z107" t="str">
            <v/>
          </cell>
        </row>
        <row r="108">
          <cell r="A108" t="str">
            <v>SU002827</v>
          </cell>
          <cell r="B108" t="str">
            <v>P003233</v>
          </cell>
          <cell r="C108">
            <v>4301011462</v>
          </cell>
          <cell r="D108">
            <v>4680115881457</v>
          </cell>
          <cell r="F108">
            <v>0.75</v>
          </cell>
          <cell r="G108">
            <v>6</v>
          </cell>
          <cell r="H108">
            <v>4.5</v>
          </cell>
          <cell r="I108">
            <v>4.71</v>
          </cell>
          <cell r="J108">
            <v>132</v>
          </cell>
          <cell r="K108" t="str">
            <v>12</v>
          </cell>
          <cell r="L108" t="str">
            <v/>
          </cell>
          <cell r="M108" t="str">
            <v>СК3</v>
          </cell>
          <cell r="O108">
            <v>50</v>
          </cell>
          <cell r="P108" t="str">
            <v>Вареные колбасы Сливушка Вязанка Фикс.вес 0,75 П/а Вязанка</v>
          </cell>
          <cell r="U108" t="str">
            <v/>
          </cell>
          <cell r="V108" t="str">
            <v/>
          </cell>
          <cell r="W108" t="str">
            <v>кг</v>
          </cell>
          <cell r="X108">
            <v>0</v>
          </cell>
          <cell r="Y108">
            <v>0</v>
          </cell>
          <cell r="Z108" t="str">
            <v/>
          </cell>
        </row>
        <row r="109">
          <cell r="P109" t="str">
            <v>Итого</v>
          </cell>
          <cell r="W109" t="str">
            <v>кор</v>
          </cell>
          <cell r="X109">
            <v>0</v>
          </cell>
          <cell r="Y109">
            <v>0</v>
          </cell>
          <cell r="Z109">
            <v>0</v>
          </cell>
        </row>
        <row r="110">
          <cell r="P110" t="str">
            <v>Итого</v>
          </cell>
          <cell r="W110" t="str">
            <v>кг</v>
          </cell>
          <cell r="X110">
            <v>0</v>
          </cell>
          <cell r="Y110">
            <v>0</v>
          </cell>
        </row>
        <row r="111">
          <cell r="A111" t="str">
            <v>Ветчины</v>
          </cell>
        </row>
        <row r="112">
          <cell r="A112" t="str">
            <v>SU002833</v>
          </cell>
          <cell r="B112" t="str">
            <v>P004607</v>
          </cell>
          <cell r="C112">
            <v>4301020345</v>
          </cell>
          <cell r="D112">
            <v>4680115881488</v>
          </cell>
          <cell r="F112">
            <v>1.35</v>
          </cell>
          <cell r="G112">
            <v>8</v>
          </cell>
          <cell r="H112">
            <v>10.8</v>
          </cell>
          <cell r="I112">
            <v>11.234999999999999</v>
          </cell>
          <cell r="J112">
            <v>64</v>
          </cell>
          <cell r="K112" t="str">
            <v>8</v>
          </cell>
          <cell r="L112" t="str">
            <v/>
          </cell>
          <cell r="M112" t="str">
            <v>СК1</v>
          </cell>
          <cell r="O112">
            <v>55</v>
          </cell>
          <cell r="P112" t="str">
            <v>Ветчины «Сливушка с индейкой» вес п/а ТМ «Вязанка»</v>
          </cell>
          <cell r="U112" t="str">
            <v/>
          </cell>
          <cell r="V112" t="str">
            <v/>
          </cell>
          <cell r="W112" t="str">
            <v>кг</v>
          </cell>
          <cell r="X112">
            <v>0</v>
          </cell>
          <cell r="Y112">
            <v>0</v>
          </cell>
          <cell r="Z112" t="str">
            <v/>
          </cell>
        </row>
        <row r="113">
          <cell r="A113" t="str">
            <v>SU003037</v>
          </cell>
          <cell r="B113" t="str">
            <v>P004609</v>
          </cell>
          <cell r="C113">
            <v>4301020346</v>
          </cell>
          <cell r="D113">
            <v>4680115882775</v>
          </cell>
          <cell r="F113">
            <v>0.3</v>
          </cell>
          <cell r="G113">
            <v>8</v>
          </cell>
          <cell r="H113">
            <v>2.4</v>
          </cell>
          <cell r="I113">
            <v>2.5</v>
          </cell>
          <cell r="J113">
            <v>234</v>
          </cell>
          <cell r="K113" t="str">
            <v>18</v>
          </cell>
          <cell r="L113" t="str">
            <v/>
          </cell>
          <cell r="M113" t="str">
            <v>СК1</v>
          </cell>
          <cell r="O113">
            <v>55</v>
          </cell>
          <cell r="P113" t="str">
            <v>Ветчины «Сливушка с индейкой» Фикс.вес 0,3 П/а ТМ «Вязанка»</v>
          </cell>
          <cell r="U113" t="str">
            <v/>
          </cell>
          <cell r="V113" t="str">
            <v/>
          </cell>
          <cell r="W113" t="str">
            <v>кг</v>
          </cell>
          <cell r="X113">
            <v>0</v>
          </cell>
          <cell r="Y113">
            <v>0</v>
          </cell>
          <cell r="Z113" t="str">
            <v/>
          </cell>
        </row>
        <row r="114">
          <cell r="A114" t="str">
            <v>SU002735</v>
          </cell>
          <cell r="B114" t="str">
            <v>P004586</v>
          </cell>
          <cell r="C114">
            <v>4301020344</v>
          </cell>
          <cell r="D114">
            <v>4680115880658</v>
          </cell>
          <cell r="F114">
            <v>0.4</v>
          </cell>
          <cell r="G114">
            <v>6</v>
          </cell>
          <cell r="H114">
            <v>2.4</v>
          </cell>
          <cell r="I114">
            <v>2.58</v>
          </cell>
          <cell r="J114">
            <v>182</v>
          </cell>
          <cell r="K114" t="str">
            <v>14</v>
          </cell>
          <cell r="L114" t="str">
            <v/>
          </cell>
          <cell r="M114" t="str">
            <v>СК1</v>
          </cell>
          <cell r="O114">
            <v>55</v>
          </cell>
          <cell r="P114" t="str">
            <v>Ветчины «Сливушка с индейкой» Фикс.вес 0,4 П/а ТМ «Вязанка»</v>
          </cell>
          <cell r="U114" t="str">
            <v/>
          </cell>
          <cell r="V114" t="str">
            <v/>
          </cell>
          <cell r="W114" t="str">
            <v>кг</v>
          </cell>
          <cell r="X114">
            <v>0</v>
          </cell>
          <cell r="Y114">
            <v>0</v>
          </cell>
          <cell r="Z114" t="str">
            <v/>
          </cell>
        </row>
        <row r="115">
          <cell r="P115" t="str">
            <v>Итого</v>
          </cell>
          <cell r="W115" t="str">
            <v>кор</v>
          </cell>
          <cell r="X115">
            <v>0</v>
          </cell>
          <cell r="Y115">
            <v>0</v>
          </cell>
          <cell r="Z115">
            <v>0</v>
          </cell>
        </row>
        <row r="116">
          <cell r="P116" t="str">
            <v>Итого</v>
          </cell>
          <cell r="W116" t="str">
            <v>кг</v>
          </cell>
          <cell r="X116">
            <v>0</v>
          </cell>
          <cell r="Y116">
            <v>0</v>
          </cell>
        </row>
        <row r="117">
          <cell r="A117" t="str">
            <v>Сосиски</v>
          </cell>
        </row>
        <row r="118">
          <cell r="A118" t="str">
            <v>SU001721</v>
          </cell>
          <cell r="B118" t="str">
            <v>P003988</v>
          </cell>
          <cell r="C118">
            <v>4301051724</v>
          </cell>
          <cell r="D118">
            <v>4607091385168</v>
          </cell>
          <cell r="F118">
            <v>1.35</v>
          </cell>
          <cell r="G118">
            <v>6</v>
          </cell>
          <cell r="H118">
            <v>8.1</v>
          </cell>
          <cell r="I118">
            <v>8.6129999999999995</v>
          </cell>
          <cell r="J118">
            <v>64</v>
          </cell>
          <cell r="K118" t="str">
            <v>8</v>
          </cell>
          <cell r="L118" t="str">
            <v/>
          </cell>
          <cell r="M118" t="str">
            <v>СК4</v>
          </cell>
          <cell r="O118">
            <v>45</v>
          </cell>
          <cell r="P118" t="str">
            <v>Сосиски «Сливочные Вязанка» Весовой п/а мгс ТМ «Вязанка»</v>
          </cell>
          <cell r="U118" t="str">
            <v/>
          </cell>
          <cell r="V118" t="str">
            <v/>
          </cell>
          <cell r="W118" t="str">
            <v>кг</v>
          </cell>
          <cell r="X118">
            <v>0</v>
          </cell>
          <cell r="Y118">
            <v>0</v>
          </cell>
          <cell r="Z118" t="str">
            <v/>
          </cell>
        </row>
        <row r="119">
          <cell r="A119" t="str">
            <v>SU001721</v>
          </cell>
          <cell r="B119" t="str">
            <v>P003161</v>
          </cell>
          <cell r="C119">
            <v>4301051360</v>
          </cell>
          <cell r="D119">
            <v>4607091385168</v>
          </cell>
          <cell r="F119">
            <v>1.35</v>
          </cell>
          <cell r="G119">
            <v>6</v>
          </cell>
          <cell r="H119">
            <v>8.1</v>
          </cell>
          <cell r="I119">
            <v>8.6129999999999995</v>
          </cell>
          <cell r="J119">
            <v>64</v>
          </cell>
          <cell r="K119" t="str">
            <v>8</v>
          </cell>
          <cell r="L119" t="str">
            <v/>
          </cell>
          <cell r="M119" t="str">
            <v>СК3</v>
          </cell>
          <cell r="O119">
            <v>45</v>
          </cell>
          <cell r="P119" t="str">
            <v>Сосиски Сливочные Вязанка Сливушки Весовые П/а мгс Вязанка</v>
          </cell>
          <cell r="U119" t="str">
            <v/>
          </cell>
          <cell r="V119" t="str">
            <v/>
          </cell>
          <cell r="W119" t="str">
            <v>кг</v>
          </cell>
          <cell r="X119">
            <v>0</v>
          </cell>
          <cell r="Y119">
            <v>0</v>
          </cell>
          <cell r="Z119" t="str">
            <v/>
          </cell>
        </row>
        <row r="120">
          <cell r="A120" t="str">
            <v>SU002139</v>
          </cell>
          <cell r="B120" t="str">
            <v>P003990</v>
          </cell>
          <cell r="C120">
            <v>4301051730</v>
          </cell>
          <cell r="D120">
            <v>4607091383256</v>
          </cell>
          <cell r="F120">
            <v>0.33</v>
          </cell>
          <cell r="G120">
            <v>6</v>
          </cell>
          <cell r="H120">
            <v>1.98</v>
          </cell>
          <cell r="I120">
            <v>2.226</v>
          </cell>
          <cell r="J120">
            <v>182</v>
          </cell>
          <cell r="K120" t="str">
            <v>14</v>
          </cell>
          <cell r="L120" t="str">
            <v/>
          </cell>
          <cell r="M120" t="str">
            <v>СК4</v>
          </cell>
          <cell r="O120">
            <v>45</v>
          </cell>
          <cell r="P120" t="str">
            <v>Сосиски «Сливочные» ф/в 0,33 п/а мгс ТМ «Вязанка»</v>
          </cell>
          <cell r="U120" t="str">
            <v/>
          </cell>
          <cell r="V120" t="str">
            <v/>
          </cell>
          <cell r="W120" t="str">
            <v>кг</v>
          </cell>
          <cell r="X120">
            <v>0</v>
          </cell>
          <cell r="Y120">
            <v>0</v>
          </cell>
          <cell r="Z120" t="str">
            <v/>
          </cell>
        </row>
        <row r="121">
          <cell r="A121" t="str">
            <v>SU001720</v>
          </cell>
          <cell r="B121" t="str">
            <v>P003989</v>
          </cell>
          <cell r="C121">
            <v>4301051721</v>
          </cell>
          <cell r="D121">
            <v>4607091385748</v>
          </cell>
          <cell r="F121">
            <v>0.45</v>
          </cell>
          <cell r="G121">
            <v>6</v>
          </cell>
          <cell r="H121">
            <v>2.7</v>
          </cell>
          <cell r="I121">
            <v>2.952</v>
          </cell>
          <cell r="J121">
            <v>182</v>
          </cell>
          <cell r="K121" t="str">
            <v>14</v>
          </cell>
          <cell r="L121" t="str">
            <v/>
          </cell>
          <cell r="M121" t="str">
            <v>СК4</v>
          </cell>
          <cell r="O121">
            <v>45</v>
          </cell>
          <cell r="P121" t="str">
            <v>Сосиски «Сливочные» ф/в 0,45 п/а мгс ТМ «Вязанка»</v>
          </cell>
          <cell r="U121" t="str">
            <v/>
          </cell>
          <cell r="V121" t="str">
            <v/>
          </cell>
          <cell r="W121" t="str">
            <v>кг</v>
          </cell>
          <cell r="X121">
            <v>0</v>
          </cell>
          <cell r="Y121">
            <v>0</v>
          </cell>
          <cell r="Z121" t="str">
            <v/>
          </cell>
        </row>
        <row r="122">
          <cell r="A122" t="str">
            <v>SU003336</v>
          </cell>
          <cell r="B122" t="str">
            <v>P004116</v>
          </cell>
          <cell r="C122">
            <v>4301051740</v>
          </cell>
          <cell r="D122">
            <v>4680115884533</v>
          </cell>
          <cell r="F122">
            <v>0.3</v>
          </cell>
          <cell r="G122">
            <v>6</v>
          </cell>
          <cell r="H122">
            <v>1.8</v>
          </cell>
          <cell r="I122">
            <v>1.98</v>
          </cell>
          <cell r="J122">
            <v>182</v>
          </cell>
          <cell r="K122" t="str">
            <v>14</v>
          </cell>
          <cell r="L122" t="str">
            <v/>
          </cell>
          <cell r="M122" t="str">
            <v>СК3</v>
          </cell>
          <cell r="O122">
            <v>45</v>
          </cell>
          <cell r="P122" t="str">
            <v>Сосиски «Сливушки по-венски» ф/в 0,3 п/а ТМ «Вязанка»</v>
          </cell>
          <cell r="U122" t="str">
            <v/>
          </cell>
          <cell r="V122" t="str">
            <v/>
          </cell>
          <cell r="W122" t="str">
            <v>кг</v>
          </cell>
          <cell r="X122">
            <v>0</v>
          </cell>
          <cell r="Y122">
            <v>0</v>
          </cell>
          <cell r="Z122" t="str">
            <v/>
          </cell>
        </row>
        <row r="123">
          <cell r="P123" t="str">
            <v>Итого</v>
          </cell>
          <cell r="W123" t="str">
            <v>кор</v>
          </cell>
          <cell r="X123">
            <v>0</v>
          </cell>
          <cell r="Y123">
            <v>0</v>
          </cell>
          <cell r="Z123">
            <v>0</v>
          </cell>
        </row>
        <row r="124">
          <cell r="P124" t="str">
            <v>Итого</v>
          </cell>
          <cell r="W124" t="str">
            <v>кг</v>
          </cell>
          <cell r="X124">
            <v>0</v>
          </cell>
          <cell r="Y124">
            <v>0</v>
          </cell>
        </row>
        <row r="125">
          <cell r="A125" t="str">
            <v>Сардельки</v>
          </cell>
        </row>
        <row r="126">
          <cell r="A126" t="str">
            <v>SU002997</v>
          </cell>
          <cell r="B126" t="str">
            <v>P003465</v>
          </cell>
          <cell r="C126">
            <v>4301060357</v>
          </cell>
          <cell r="D126">
            <v>4680115882652</v>
          </cell>
          <cell r="F126">
            <v>0.33</v>
          </cell>
          <cell r="G126">
            <v>6</v>
          </cell>
          <cell r="H126">
            <v>1.98</v>
          </cell>
          <cell r="I126">
            <v>2.82</v>
          </cell>
          <cell r="J126">
            <v>182</v>
          </cell>
          <cell r="K126" t="str">
            <v>14</v>
          </cell>
          <cell r="L126" t="str">
            <v/>
          </cell>
          <cell r="M126" t="str">
            <v>СК3</v>
          </cell>
          <cell r="O126">
            <v>40</v>
          </cell>
          <cell r="P126" t="str">
            <v>Сардельки «Сливушки с сыром #минидельки» ф/в 0,33 айпил ТМ «Вязанка»</v>
          </cell>
          <cell r="U126" t="str">
            <v/>
          </cell>
          <cell r="V126" t="str">
            <v/>
          </cell>
          <cell r="W126" t="str">
            <v>кг</v>
          </cell>
          <cell r="X126">
            <v>0</v>
          </cell>
          <cell r="Y126">
            <v>0</v>
          </cell>
          <cell r="Z126" t="str">
            <v/>
          </cell>
        </row>
        <row r="127">
          <cell r="A127" t="str">
            <v>SU002367</v>
          </cell>
          <cell r="B127" t="str">
            <v>P002644</v>
          </cell>
          <cell r="C127">
            <v>4301060317</v>
          </cell>
          <cell r="D127">
            <v>4680115880238</v>
          </cell>
          <cell r="F127">
            <v>0.33</v>
          </cell>
          <cell r="G127">
            <v>6</v>
          </cell>
          <cell r="H127">
            <v>1.98</v>
          </cell>
          <cell r="I127">
            <v>2.238</v>
          </cell>
          <cell r="J127">
            <v>182</v>
          </cell>
          <cell r="K127" t="str">
            <v>14</v>
          </cell>
          <cell r="L127" t="str">
            <v/>
          </cell>
          <cell r="M127" t="str">
            <v>СК3</v>
          </cell>
          <cell r="O127">
            <v>40</v>
          </cell>
          <cell r="P127" t="str">
            <v>Сардельки «Сливушки» фикс.вес 0,33 п/а мгс ТМ «Вязанка»</v>
          </cell>
          <cell r="U127" t="str">
            <v/>
          </cell>
          <cell r="V127" t="str">
            <v/>
          </cell>
          <cell r="W127" t="str">
            <v>кг</v>
          </cell>
          <cell r="X127">
            <v>0</v>
          </cell>
          <cell r="Y127">
            <v>0</v>
          </cell>
          <cell r="Z127" t="str">
            <v/>
          </cell>
        </row>
        <row r="128">
          <cell r="P128" t="str">
            <v>Итого</v>
          </cell>
          <cell r="W128" t="str">
            <v>кор</v>
          </cell>
          <cell r="X128">
            <v>0</v>
          </cell>
          <cell r="Y128">
            <v>0</v>
          </cell>
          <cell r="Z128">
            <v>0</v>
          </cell>
        </row>
        <row r="129">
          <cell r="P129" t="str">
            <v>Итого</v>
          </cell>
          <cell r="W129" t="str">
            <v>кг</v>
          </cell>
          <cell r="X129">
            <v>0</v>
          </cell>
          <cell r="Y129">
            <v>0</v>
          </cell>
        </row>
        <row r="130">
          <cell r="A130" t="str">
            <v>Халяль</v>
          </cell>
        </row>
        <row r="131">
          <cell r="A131" t="str">
            <v>Вареные колбасы</v>
          </cell>
        </row>
        <row r="132">
          <cell r="A132" t="str">
            <v>SU002983</v>
          </cell>
          <cell r="B132" t="str">
            <v>P003441</v>
          </cell>
          <cell r="C132">
            <v>4301011564</v>
          </cell>
          <cell r="D132">
            <v>4680115882577</v>
          </cell>
          <cell r="F132">
            <v>0.4</v>
          </cell>
          <cell r="G132">
            <v>8</v>
          </cell>
          <cell r="H132">
            <v>3.2</v>
          </cell>
          <cell r="I132">
            <v>3.38</v>
          </cell>
          <cell r="J132">
            <v>182</v>
          </cell>
          <cell r="K132" t="str">
            <v>14</v>
          </cell>
          <cell r="L132" t="str">
            <v/>
          </cell>
          <cell r="M132" t="str">
            <v>АК</v>
          </cell>
          <cell r="O132">
            <v>90</v>
          </cell>
          <cell r="P132" t="str">
            <v>Колбаса вареная Мусульманская халяль ТМ Вязанка вектор ф/в 0,4 кг НД Узбекистан АК</v>
          </cell>
          <cell r="U132" t="str">
            <v/>
          </cell>
          <cell r="V132" t="str">
            <v/>
          </cell>
          <cell r="W132" t="str">
            <v>кг</v>
          </cell>
          <cell r="X132">
            <v>0</v>
          </cell>
          <cell r="Y132">
            <v>0</v>
          </cell>
          <cell r="Z132" t="str">
            <v/>
          </cell>
        </row>
        <row r="133">
          <cell r="A133" t="str">
            <v>SU002983</v>
          </cell>
          <cell r="B133" t="str">
            <v>P003437</v>
          </cell>
          <cell r="C133">
            <v>4301011562</v>
          </cell>
          <cell r="D133">
            <v>4680115882577</v>
          </cell>
          <cell r="F133">
            <v>0.4</v>
          </cell>
          <cell r="G133">
            <v>8</v>
          </cell>
          <cell r="H133">
            <v>3.2</v>
          </cell>
          <cell r="I133">
            <v>3.38</v>
          </cell>
          <cell r="J133">
            <v>182</v>
          </cell>
          <cell r="K133" t="str">
            <v>14</v>
          </cell>
          <cell r="L133" t="str">
            <v/>
          </cell>
          <cell r="M133" t="str">
            <v>АК</v>
          </cell>
          <cell r="O133">
            <v>90</v>
          </cell>
          <cell r="P133" t="str">
            <v>Колбаса вареная Мусульманская ТМ Вязанка Халяль вектор ф/в 0,4 кг Казахстан АК</v>
          </cell>
          <cell r="U133" t="str">
            <v/>
          </cell>
          <cell r="V133" t="str">
            <v/>
          </cell>
          <cell r="W133" t="str">
            <v>кг</v>
          </cell>
          <cell r="X133">
            <v>0</v>
          </cell>
          <cell r="Y133">
            <v>0</v>
          </cell>
          <cell r="Z133" t="str">
            <v/>
          </cell>
        </row>
        <row r="134">
          <cell r="P134" t="str">
            <v>Итого</v>
          </cell>
          <cell r="W134" t="str">
            <v>кор</v>
          </cell>
          <cell r="X134">
            <v>0</v>
          </cell>
          <cell r="Y134">
            <v>0</v>
          </cell>
          <cell r="Z134">
            <v>0</v>
          </cell>
        </row>
        <row r="135">
          <cell r="P135" t="str">
            <v>Итого</v>
          </cell>
          <cell r="W135" t="str">
            <v>кг</v>
          </cell>
          <cell r="X135">
            <v>0</v>
          </cell>
          <cell r="Y135">
            <v>0</v>
          </cell>
        </row>
        <row r="136">
          <cell r="A136" t="str">
            <v>Копченые колбасы</v>
          </cell>
        </row>
        <row r="137">
          <cell r="A137" t="str">
            <v>SU002985</v>
          </cell>
          <cell r="B137" t="str">
            <v>P003442</v>
          </cell>
          <cell r="C137">
            <v>4301031235</v>
          </cell>
          <cell r="D137">
            <v>4680115883444</v>
          </cell>
          <cell r="F137">
            <v>0.35</v>
          </cell>
          <cell r="G137">
            <v>8</v>
          </cell>
          <cell r="H137">
            <v>2.8</v>
          </cell>
          <cell r="I137">
            <v>3.0680000000000001</v>
          </cell>
          <cell r="J137">
            <v>182</v>
          </cell>
          <cell r="K137" t="str">
            <v>14</v>
          </cell>
          <cell r="L137" t="str">
            <v/>
          </cell>
          <cell r="M137" t="str">
            <v>АК</v>
          </cell>
          <cell r="O137">
            <v>90</v>
          </cell>
          <cell r="P137" t="str">
            <v>П/к колбасы «Аль-Ислами халяль» ф/в 0,35 фиброуз ТМ «Вязанка»</v>
          </cell>
          <cell r="U137" t="str">
            <v/>
          </cell>
          <cell r="V137" t="str">
            <v/>
          </cell>
          <cell r="W137" t="str">
            <v>кг</v>
          </cell>
          <cell r="X137">
            <v>0</v>
          </cell>
          <cell r="Y137">
            <v>0</v>
          </cell>
          <cell r="Z137" t="str">
            <v/>
          </cell>
        </row>
        <row r="138">
          <cell r="A138" t="str">
            <v>SU002985</v>
          </cell>
          <cell r="B138" t="str">
            <v>P003439</v>
          </cell>
          <cell r="C138">
            <v>4301031234</v>
          </cell>
          <cell r="D138">
            <v>4680115883444</v>
          </cell>
          <cell r="F138">
            <v>0.35</v>
          </cell>
          <cell r="G138">
            <v>8</v>
          </cell>
          <cell r="H138">
            <v>2.8</v>
          </cell>
          <cell r="I138">
            <v>3.0680000000000001</v>
          </cell>
          <cell r="J138">
            <v>182</v>
          </cell>
          <cell r="K138" t="str">
            <v>14</v>
          </cell>
          <cell r="L138" t="str">
            <v/>
          </cell>
          <cell r="M138" t="str">
            <v>АК</v>
          </cell>
          <cell r="O138">
            <v>90</v>
          </cell>
          <cell r="P138" t="str">
            <v>П/к колбасы «Аль-Ислами халяль» ф/в 0,35 фиброуз ТМ «Вязанка»</v>
          </cell>
          <cell r="U138" t="str">
            <v/>
          </cell>
          <cell r="V138" t="str">
            <v/>
          </cell>
          <cell r="W138" t="str">
            <v>кг</v>
          </cell>
          <cell r="X138">
            <v>0</v>
          </cell>
          <cell r="Y138">
            <v>0</v>
          </cell>
          <cell r="Z138" t="str">
            <v/>
          </cell>
        </row>
        <row r="139">
          <cell r="P139" t="str">
            <v>Итого</v>
          </cell>
          <cell r="W139" t="str">
            <v>кор</v>
          </cell>
          <cell r="X139">
            <v>0</v>
          </cell>
          <cell r="Y139">
            <v>0</v>
          </cell>
          <cell r="Z139">
            <v>0</v>
          </cell>
        </row>
        <row r="140">
          <cell r="P140" t="str">
            <v>Итого</v>
          </cell>
          <cell r="W140" t="str">
            <v>кг</v>
          </cell>
          <cell r="X140">
            <v>0</v>
          </cell>
          <cell r="Y140">
            <v>0</v>
          </cell>
        </row>
        <row r="141">
          <cell r="A141" t="str">
            <v>Сосиски</v>
          </cell>
        </row>
        <row r="142">
          <cell r="A142" t="str">
            <v>SU002984</v>
          </cell>
          <cell r="B142" t="str">
            <v>P003440</v>
          </cell>
          <cell r="C142">
            <v>4301051477</v>
          </cell>
          <cell r="D142">
            <v>4680115882584</v>
          </cell>
          <cell r="F142">
            <v>0.33</v>
          </cell>
          <cell r="G142">
            <v>8</v>
          </cell>
          <cell r="H142">
            <v>2.64</v>
          </cell>
          <cell r="I142">
            <v>2.9079999999999999</v>
          </cell>
          <cell r="J142">
            <v>182</v>
          </cell>
          <cell r="K142" t="str">
            <v>14</v>
          </cell>
          <cell r="L142" t="str">
            <v/>
          </cell>
          <cell r="M142" t="str">
            <v>АК</v>
          </cell>
          <cell r="O142">
            <v>60</v>
          </cell>
          <cell r="P142" t="str">
            <v>Сосиски Восточные халяль ТМ Вязанка полиамид в/у ф/в 0,33 кг НД Узбекистан АК</v>
          </cell>
          <cell r="U142" t="str">
            <v/>
          </cell>
          <cell r="V142" t="str">
            <v/>
          </cell>
          <cell r="W142" t="str">
            <v>кг</v>
          </cell>
          <cell r="X142">
            <v>0</v>
          </cell>
          <cell r="Y142">
            <v>0</v>
          </cell>
          <cell r="Z142" t="str">
            <v/>
          </cell>
        </row>
        <row r="143">
          <cell r="A143" t="str">
            <v>SU002984</v>
          </cell>
          <cell r="B143" t="str">
            <v>P003438</v>
          </cell>
          <cell r="C143">
            <v>4301051476</v>
          </cell>
          <cell r="D143">
            <v>4680115882584</v>
          </cell>
          <cell r="F143">
            <v>0.33</v>
          </cell>
          <cell r="G143">
            <v>8</v>
          </cell>
          <cell r="H143">
            <v>2.64</v>
          </cell>
          <cell r="I143">
            <v>2.9079999999999999</v>
          </cell>
          <cell r="J143">
            <v>182</v>
          </cell>
          <cell r="K143" t="str">
            <v>14</v>
          </cell>
          <cell r="L143" t="str">
            <v/>
          </cell>
          <cell r="M143" t="str">
            <v>АК</v>
          </cell>
          <cell r="O143">
            <v>60</v>
          </cell>
          <cell r="P143" t="str">
            <v>Сосиски Восточные халяль ТМ Вязанка полиамид в/у ф/в 0,33 кг Казахстан АК</v>
          </cell>
          <cell r="U143" t="str">
            <v/>
          </cell>
          <cell r="V143" t="str">
            <v/>
          </cell>
          <cell r="W143" t="str">
            <v>кг</v>
          </cell>
          <cell r="X143">
            <v>0</v>
          </cell>
          <cell r="Y143">
            <v>0</v>
          </cell>
          <cell r="Z143" t="str">
            <v/>
          </cell>
        </row>
        <row r="144">
          <cell r="P144" t="str">
            <v>Итого</v>
          </cell>
          <cell r="W144" t="str">
            <v>кор</v>
          </cell>
          <cell r="X144">
            <v>0</v>
          </cell>
          <cell r="Y144">
            <v>0</v>
          </cell>
          <cell r="Z144">
            <v>0</v>
          </cell>
        </row>
        <row r="145">
          <cell r="P145" t="str">
            <v>Итого</v>
          </cell>
          <cell r="W145" t="str">
            <v>кг</v>
          </cell>
          <cell r="X145">
            <v>0</v>
          </cell>
          <cell r="Y145">
            <v>0</v>
          </cell>
        </row>
        <row r="146">
          <cell r="A146" t="str">
            <v>Вязанка</v>
          </cell>
        </row>
        <row r="147">
          <cell r="A147" t="str">
            <v>Вареные колбасы</v>
          </cell>
        </row>
        <row r="148">
          <cell r="A148" t="str">
            <v>SU002312</v>
          </cell>
          <cell r="B148" t="str">
            <v>P003913</v>
          </cell>
          <cell r="C148">
            <v>4301011705</v>
          </cell>
          <cell r="D148">
            <v>4607091384604</v>
          </cell>
          <cell r="F148">
            <v>0.4</v>
          </cell>
          <cell r="G148">
            <v>10</v>
          </cell>
          <cell r="H148">
            <v>4</v>
          </cell>
          <cell r="I148">
            <v>4.21</v>
          </cell>
          <cell r="J148">
            <v>132</v>
          </cell>
          <cell r="K148" t="str">
            <v>12</v>
          </cell>
          <cell r="L148" t="str">
            <v/>
          </cell>
          <cell r="M148" t="str">
            <v>СК1</v>
          </cell>
          <cell r="O148">
            <v>50</v>
          </cell>
          <cell r="P148" t="str">
            <v>Вареные колбасы «Докторский гарант» Фикс.вес 0,4 Вектор ТМ «Вязанка»</v>
          </cell>
          <cell r="U148" t="str">
            <v/>
          </cell>
          <cell r="V148" t="str">
            <v/>
          </cell>
          <cell r="W148" t="str">
            <v>кг</v>
          </cell>
          <cell r="X148">
            <v>0</v>
          </cell>
          <cell r="Y148">
            <v>0</v>
          </cell>
          <cell r="Z148" t="str">
            <v/>
          </cell>
        </row>
        <row r="149">
          <cell r="P149" t="str">
            <v>Итого</v>
          </cell>
          <cell r="W149" t="str">
            <v>кор</v>
          </cell>
          <cell r="X149">
            <v>0</v>
          </cell>
          <cell r="Y149">
            <v>0</v>
          </cell>
          <cell r="Z149">
            <v>0</v>
          </cell>
        </row>
        <row r="150">
          <cell r="P150" t="str">
            <v>Итого</v>
          </cell>
          <cell r="W150" t="str">
            <v>кг</v>
          </cell>
          <cell r="X150">
            <v>0</v>
          </cell>
          <cell r="Y150">
            <v>0</v>
          </cell>
        </row>
        <row r="151">
          <cell r="A151" t="str">
            <v>Копченые колбасы</v>
          </cell>
        </row>
        <row r="152">
          <cell r="A152" t="str">
            <v>SU000064</v>
          </cell>
          <cell r="B152" t="str">
            <v>P001841</v>
          </cell>
          <cell r="C152">
            <v>4301030895</v>
          </cell>
          <cell r="D152">
            <v>4607091387667</v>
          </cell>
          <cell r="F152">
            <v>0.9</v>
          </cell>
          <cell r="G152">
            <v>10</v>
          </cell>
          <cell r="H152">
            <v>9</v>
          </cell>
          <cell r="I152">
            <v>9.5850000000000009</v>
          </cell>
          <cell r="J152">
            <v>64</v>
          </cell>
          <cell r="K152" t="str">
            <v>8</v>
          </cell>
          <cell r="L152" t="str">
            <v/>
          </cell>
          <cell r="M152" t="str">
            <v>СК1</v>
          </cell>
          <cell r="O152">
            <v>40</v>
          </cell>
          <cell r="P152" t="str">
            <v>В/к колбасы Балыковая Вязанка Весовые Фиброуз в/у Вязанка</v>
          </cell>
          <cell r="U152" t="str">
            <v/>
          </cell>
          <cell r="V152" t="str">
            <v/>
          </cell>
          <cell r="W152" t="str">
            <v>кг</v>
          </cell>
          <cell r="X152">
            <v>0</v>
          </cell>
          <cell r="Y152">
            <v>0</v>
          </cell>
          <cell r="Z152" t="str">
            <v/>
          </cell>
        </row>
        <row r="153">
          <cell r="A153" t="str">
            <v>SU000664</v>
          </cell>
          <cell r="B153" t="str">
            <v>P002177</v>
          </cell>
          <cell r="C153">
            <v>4301030961</v>
          </cell>
          <cell r="D153">
            <v>4607091387636</v>
          </cell>
          <cell r="F153">
            <v>0.7</v>
          </cell>
          <cell r="G153">
            <v>6</v>
          </cell>
          <cell r="H153">
            <v>4.2</v>
          </cell>
          <cell r="I153">
            <v>4.47</v>
          </cell>
          <cell r="J153">
            <v>182</v>
          </cell>
          <cell r="K153" t="str">
            <v>14</v>
          </cell>
          <cell r="L153" t="str">
            <v/>
          </cell>
          <cell r="M153" t="str">
            <v>СК2</v>
          </cell>
          <cell r="O153">
            <v>40</v>
          </cell>
          <cell r="P153" t="str">
            <v>В/к колбасы Салями Финская Вязанка Весовые Фиброуз в/у Вязанка</v>
          </cell>
          <cell r="U153" t="str">
            <v/>
          </cell>
          <cell r="V153" t="str">
            <v/>
          </cell>
          <cell r="W153" t="str">
            <v>кг</v>
          </cell>
          <cell r="X153">
            <v>0</v>
          </cell>
          <cell r="Y153">
            <v>0</v>
          </cell>
          <cell r="Z153" t="str">
            <v/>
          </cell>
        </row>
        <row r="154">
          <cell r="A154" t="str">
            <v>SU000097</v>
          </cell>
          <cell r="B154" t="str">
            <v>P002179</v>
          </cell>
          <cell r="C154">
            <v>4301030963</v>
          </cell>
          <cell r="D154">
            <v>4607091382426</v>
          </cell>
          <cell r="F154">
            <v>0.9</v>
          </cell>
          <cell r="G154">
            <v>10</v>
          </cell>
          <cell r="H154">
            <v>9</v>
          </cell>
          <cell r="I154">
            <v>9.5850000000000009</v>
          </cell>
          <cell r="J154">
            <v>64</v>
          </cell>
          <cell r="K154" t="str">
            <v>8</v>
          </cell>
          <cell r="L154" t="str">
            <v/>
          </cell>
          <cell r="M154" t="str">
            <v>СК2</v>
          </cell>
          <cell r="O154">
            <v>40</v>
          </cell>
          <cell r="P154" t="str">
            <v>В/к колбасы Столичный Вязанка Весовые Фиброуз в/у Вязанка</v>
          </cell>
          <cell r="U154" t="str">
            <v/>
          </cell>
          <cell r="V154" t="str">
            <v/>
          </cell>
          <cell r="W154" t="str">
            <v>кг</v>
          </cell>
          <cell r="X154">
            <v>0</v>
          </cell>
          <cell r="Y154">
            <v>0</v>
          </cell>
          <cell r="Z154" t="str">
            <v/>
          </cell>
        </row>
        <row r="155">
          <cell r="P155" t="str">
            <v>Итого</v>
          </cell>
          <cell r="W155" t="str">
            <v>кор</v>
          </cell>
          <cell r="X155">
            <v>0</v>
          </cell>
          <cell r="Y155">
            <v>0</v>
          </cell>
          <cell r="Z155">
            <v>0</v>
          </cell>
        </row>
        <row r="156">
          <cell r="P156" t="str">
            <v>Итого</v>
          </cell>
          <cell r="W156" t="str">
            <v>кг</v>
          </cell>
          <cell r="X156">
            <v>0</v>
          </cell>
          <cell r="Y156">
            <v>0</v>
          </cell>
        </row>
        <row r="157">
          <cell r="A157" t="str">
            <v>Стародворье</v>
          </cell>
        </row>
        <row r="158">
          <cell r="A158" t="str">
            <v>Мясорубская</v>
          </cell>
        </row>
        <row r="159">
          <cell r="A159" t="str">
            <v>Ветчины</v>
          </cell>
        </row>
        <row r="160">
          <cell r="A160" t="str">
            <v>SU003512</v>
          </cell>
          <cell r="B160" t="str">
            <v>P004437</v>
          </cell>
          <cell r="C160">
            <v>4301020323</v>
          </cell>
          <cell r="D160">
            <v>4680115886223</v>
          </cell>
          <cell r="F160">
            <v>0.33</v>
          </cell>
          <cell r="G160">
            <v>6</v>
          </cell>
          <cell r="H160">
            <v>1.98</v>
          </cell>
          <cell r="I160">
            <v>2.08</v>
          </cell>
          <cell r="J160">
            <v>234</v>
          </cell>
          <cell r="K160" t="str">
            <v>18</v>
          </cell>
          <cell r="L160" t="str">
            <v/>
          </cell>
          <cell r="M160" t="str">
            <v>СК2</v>
          </cell>
          <cell r="O160">
            <v>40</v>
          </cell>
          <cell r="P160" t="str">
            <v>Ветчины «Мясорубская с окороком» Фикс.вес 0,33 фиброуз ТМ «Стародворье»</v>
          </cell>
          <cell r="U160" t="str">
            <v/>
          </cell>
          <cell r="V160" t="str">
            <v/>
          </cell>
          <cell r="W160" t="str">
            <v>кг</v>
          </cell>
          <cell r="X160">
            <v>0</v>
          </cell>
          <cell r="Y160">
            <v>0</v>
          </cell>
          <cell r="Z160" t="str">
            <v/>
          </cell>
        </row>
        <row r="161">
          <cell r="P161" t="str">
            <v>Итого</v>
          </cell>
          <cell r="W161" t="str">
            <v>кор</v>
          </cell>
          <cell r="X161">
            <v>0</v>
          </cell>
          <cell r="Y161">
            <v>0</v>
          </cell>
          <cell r="Z161">
            <v>0</v>
          </cell>
        </row>
        <row r="162">
          <cell r="P162" t="str">
            <v>Итого</v>
          </cell>
          <cell r="W162" t="str">
            <v>кг</v>
          </cell>
          <cell r="X162">
            <v>0</v>
          </cell>
          <cell r="Y162">
            <v>0</v>
          </cell>
        </row>
        <row r="163">
          <cell r="A163" t="str">
            <v>Копченые колбасы</v>
          </cell>
        </row>
        <row r="164">
          <cell r="A164" t="str">
            <v>SU002756</v>
          </cell>
          <cell r="B164" t="str">
            <v>P003179</v>
          </cell>
          <cell r="C164">
            <v>4301031191</v>
          </cell>
          <cell r="D164">
            <v>4680115880993</v>
          </cell>
          <cell r="F164">
            <v>0.7</v>
          </cell>
          <cell r="G164">
            <v>6</v>
          </cell>
          <cell r="H164">
            <v>4.2</v>
          </cell>
          <cell r="I164">
            <v>4.47</v>
          </cell>
          <cell r="J164">
            <v>132</v>
          </cell>
          <cell r="K164" t="str">
            <v>12</v>
          </cell>
          <cell r="L164" t="str">
            <v/>
          </cell>
          <cell r="M164" t="str">
            <v>СК2</v>
          </cell>
          <cell r="O164">
            <v>40</v>
          </cell>
          <cell r="P164" t="str">
            <v>Колбаса Мясорубская ТМ Стародворье с рубленой грудинкой в оболочке фиброуз в вакуумной упаковке</v>
          </cell>
          <cell r="U164" t="str">
            <v/>
          </cell>
          <cell r="V164" t="str">
            <v/>
          </cell>
          <cell r="W164" t="str">
            <v>кг</v>
          </cell>
          <cell r="X164">
            <v>0</v>
          </cell>
          <cell r="Y164">
            <v>0</v>
          </cell>
          <cell r="Z164" t="str">
            <v/>
          </cell>
        </row>
        <row r="165">
          <cell r="A165" t="str">
            <v>SU002876</v>
          </cell>
          <cell r="B165" t="str">
            <v>P003276</v>
          </cell>
          <cell r="C165">
            <v>4301031204</v>
          </cell>
          <cell r="D165">
            <v>4680115881761</v>
          </cell>
          <cell r="F165">
            <v>0.7</v>
          </cell>
          <cell r="G165">
            <v>6</v>
          </cell>
          <cell r="H165">
            <v>4.2</v>
          </cell>
          <cell r="I165">
            <v>4.47</v>
          </cell>
          <cell r="J165">
            <v>132</v>
          </cell>
          <cell r="K165" t="str">
            <v>12</v>
          </cell>
          <cell r="L165" t="str">
            <v/>
          </cell>
          <cell r="M165" t="str">
            <v>СК2</v>
          </cell>
          <cell r="O165">
            <v>40</v>
          </cell>
          <cell r="P165" t="str">
            <v>Копченые колбасы Салями Мясорубская с рубленым шпиком Бордо Весовой фиброуз Стародворье</v>
          </cell>
          <cell r="U165" t="str">
            <v/>
          </cell>
          <cell r="V165" t="str">
            <v/>
          </cell>
          <cell r="W165" t="str">
            <v>кг</v>
          </cell>
          <cell r="X165">
            <v>0</v>
          </cell>
          <cell r="Y165">
            <v>0</v>
          </cell>
          <cell r="Z165" t="str">
            <v/>
          </cell>
        </row>
        <row r="166">
          <cell r="A166" t="str">
            <v>SU002847</v>
          </cell>
          <cell r="B166" t="str">
            <v>P003259</v>
          </cell>
          <cell r="C166">
            <v>4301031201</v>
          </cell>
          <cell r="D166">
            <v>4680115881563</v>
          </cell>
          <cell r="F166">
            <v>0.7</v>
          </cell>
          <cell r="G166">
            <v>6</v>
          </cell>
          <cell r="H166">
            <v>4.2</v>
          </cell>
          <cell r="I166">
            <v>4.41</v>
          </cell>
          <cell r="J166">
            <v>132</v>
          </cell>
          <cell r="K166" t="str">
            <v>12</v>
          </cell>
          <cell r="L166" t="str">
            <v/>
          </cell>
          <cell r="M166" t="str">
            <v>СК2</v>
          </cell>
          <cell r="O166">
            <v>40</v>
          </cell>
          <cell r="P166" t="str">
            <v>В/к колбасы Сервелат Мясорубский с мелкорубленным окороком Бордо Весовой фиброуз Стародворье</v>
          </cell>
          <cell r="U166" t="str">
            <v/>
          </cell>
          <cell r="V166" t="str">
            <v/>
          </cell>
          <cell r="W166" t="str">
            <v>кг</v>
          </cell>
          <cell r="X166">
            <v>0</v>
          </cell>
          <cell r="Y166">
            <v>0</v>
          </cell>
          <cell r="Z166" t="str">
            <v/>
          </cell>
        </row>
        <row r="167">
          <cell r="A167" t="str">
            <v>SU002660</v>
          </cell>
          <cell r="B167" t="str">
            <v>P003256</v>
          </cell>
          <cell r="C167">
            <v>4301031199</v>
          </cell>
          <cell r="D167">
            <v>4680115880986</v>
          </cell>
          <cell r="F167">
            <v>0.35</v>
          </cell>
          <cell r="G167">
            <v>6</v>
          </cell>
          <cell r="H167">
            <v>2.1</v>
          </cell>
          <cell r="I167">
            <v>2.23</v>
          </cell>
          <cell r="J167">
            <v>234</v>
          </cell>
          <cell r="K167" t="str">
            <v>18</v>
          </cell>
          <cell r="L167" t="str">
            <v/>
          </cell>
          <cell r="M167" t="str">
            <v>СК2</v>
          </cell>
          <cell r="O167">
            <v>40</v>
          </cell>
          <cell r="P167" t="str">
            <v>Колбаса Мясорубская ТМ Стародворье с рубленой грудинкой в оболочке фиброуз в вакуумной упаковке 0,35 кг срез</v>
          </cell>
          <cell r="U167" t="str">
            <v/>
          </cell>
          <cell r="V167" t="str">
            <v/>
          </cell>
          <cell r="W167" t="str">
            <v>кг</v>
          </cell>
          <cell r="X167">
            <v>0</v>
          </cell>
          <cell r="Y167">
            <v>0</v>
          </cell>
          <cell r="Z167" t="str">
            <v/>
          </cell>
        </row>
        <row r="168">
          <cell r="A168" t="str">
            <v>SU002877</v>
          </cell>
          <cell r="B168" t="str">
            <v>P003277</v>
          </cell>
          <cell r="C168">
            <v>4301031205</v>
          </cell>
          <cell r="D168">
            <v>4680115881785</v>
          </cell>
          <cell r="F168">
            <v>0.35</v>
          </cell>
          <cell r="G168">
            <v>6</v>
          </cell>
          <cell r="H168">
            <v>2.1</v>
          </cell>
          <cell r="I168">
            <v>2.23</v>
          </cell>
          <cell r="J168">
            <v>234</v>
          </cell>
          <cell r="K168" t="str">
            <v>18</v>
          </cell>
          <cell r="L168" t="str">
            <v/>
          </cell>
          <cell r="M168" t="str">
            <v>СК2</v>
          </cell>
          <cell r="O168">
            <v>40</v>
          </cell>
          <cell r="P168" t="str">
            <v>Копченые колбасы Салями Мясорубская с рубленым шпиком срез Бордо ф/в 0,35 фиброуз Стародворье</v>
          </cell>
          <cell r="U168" t="str">
            <v/>
          </cell>
          <cell r="V168" t="str">
            <v/>
          </cell>
          <cell r="W168" t="str">
            <v>кг</v>
          </cell>
          <cell r="X168">
            <v>0</v>
          </cell>
          <cell r="Y168">
            <v>0</v>
          </cell>
          <cell r="Z168" t="str">
            <v/>
          </cell>
        </row>
        <row r="169">
          <cell r="A169" t="str">
            <v>SU003829</v>
          </cell>
          <cell r="B169" t="str">
            <v>P004890</v>
          </cell>
          <cell r="C169">
            <v>4301031399</v>
          </cell>
          <cell r="D169">
            <v>4680115886537</v>
          </cell>
          <cell r="F169">
            <v>0.3</v>
          </cell>
          <cell r="G169">
            <v>6</v>
          </cell>
          <cell r="H169">
            <v>1.8</v>
          </cell>
          <cell r="I169">
            <v>1.93</v>
          </cell>
          <cell r="J169">
            <v>234</v>
          </cell>
          <cell r="K169" t="str">
            <v>18</v>
          </cell>
          <cell r="L169" t="str">
            <v/>
          </cell>
          <cell r="M169" t="str">
            <v>СК2</v>
          </cell>
          <cell r="O169">
            <v>40</v>
          </cell>
          <cell r="P169" t="str">
            <v>Копченые колбасы «Сервелат Мясорубский Делюкс» Фикс.вес 0,3 фиброуз ТМ «Стародворье»</v>
          </cell>
          <cell r="U169" t="str">
            <v/>
          </cell>
          <cell r="V169" t="str">
            <v/>
          </cell>
          <cell r="W169" t="str">
            <v>кг</v>
          </cell>
          <cell r="X169">
            <v>0</v>
          </cell>
          <cell r="Y169">
            <v>0</v>
          </cell>
          <cell r="Z169" t="str">
            <v/>
          </cell>
        </row>
        <row r="170">
          <cell r="A170" t="str">
            <v>SU002848</v>
          </cell>
          <cell r="B170" t="str">
            <v>P003260</v>
          </cell>
          <cell r="C170">
            <v>4301031202</v>
          </cell>
          <cell r="D170">
            <v>4680115881679</v>
          </cell>
          <cell r="F170">
            <v>0.35</v>
          </cell>
          <cell r="G170">
            <v>6</v>
          </cell>
          <cell r="H170">
            <v>2.1</v>
          </cell>
          <cell r="I170">
            <v>2.2000000000000002</v>
          </cell>
          <cell r="J170">
            <v>234</v>
          </cell>
          <cell r="K170" t="str">
            <v>18</v>
          </cell>
          <cell r="L170" t="str">
            <v/>
          </cell>
          <cell r="M170" t="str">
            <v>СК2</v>
          </cell>
          <cell r="O170">
            <v>40</v>
          </cell>
          <cell r="P170" t="str">
            <v>В/к колбасы Сервелат Мясорубский с мелкорубленным окороком срез Бордо Фикс.вес 0,35 фиброуз Стародворье</v>
          </cell>
          <cell r="U170" t="str">
            <v/>
          </cell>
          <cell r="V170" t="str">
            <v/>
          </cell>
          <cell r="W170" t="str">
            <v>кг</v>
          </cell>
          <cell r="X170">
            <v>0</v>
          </cell>
          <cell r="Y170">
            <v>0</v>
          </cell>
          <cell r="Z170" t="str">
            <v/>
          </cell>
        </row>
        <row r="171">
          <cell r="A171" t="str">
            <v>SU002659</v>
          </cell>
          <cell r="B171" t="str">
            <v>P003034</v>
          </cell>
          <cell r="C171">
            <v>4301031158</v>
          </cell>
          <cell r="D171">
            <v>4680115880191</v>
          </cell>
          <cell r="F171">
            <v>0.4</v>
          </cell>
          <cell r="G171">
            <v>6</v>
          </cell>
          <cell r="H171">
            <v>2.4</v>
          </cell>
          <cell r="I171">
            <v>2.58</v>
          </cell>
          <cell r="J171">
            <v>182</v>
          </cell>
          <cell r="K171" t="str">
            <v>14</v>
          </cell>
          <cell r="L171" t="str">
            <v/>
          </cell>
          <cell r="M171" t="str">
            <v>СК2</v>
          </cell>
          <cell r="O171">
            <v>40</v>
          </cell>
          <cell r="P171" t="str">
            <v>В/к колбасы Сервелат Мясорубский с мелкорубленным окороком срез Бордо Фикс.вес 0,4 фиброуз Стародворье</v>
          </cell>
          <cell r="U171" t="str">
            <v/>
          </cell>
          <cell r="V171" t="str">
            <v/>
          </cell>
          <cell r="W171" t="str">
            <v>кг</v>
          </cell>
          <cell r="X171">
            <v>0</v>
          </cell>
          <cell r="Y171">
            <v>0</v>
          </cell>
          <cell r="Z171" t="str">
            <v/>
          </cell>
        </row>
        <row r="172">
          <cell r="A172" t="str">
            <v>SU003046</v>
          </cell>
          <cell r="B172" t="str">
            <v>P003598</v>
          </cell>
          <cell r="C172">
            <v>4301031245</v>
          </cell>
          <cell r="D172">
            <v>4680115883963</v>
          </cell>
          <cell r="F172">
            <v>0.28000000000000003</v>
          </cell>
          <cell r="G172">
            <v>6</v>
          </cell>
          <cell r="H172">
            <v>1.68</v>
          </cell>
          <cell r="I172">
            <v>1.78</v>
          </cell>
          <cell r="J172">
            <v>234</v>
          </cell>
          <cell r="K172" t="str">
            <v>18</v>
          </cell>
          <cell r="L172" t="str">
            <v/>
          </cell>
          <cell r="M172" t="str">
            <v>СК2</v>
          </cell>
          <cell r="O172">
            <v>40</v>
          </cell>
          <cell r="P172" t="str">
            <v>П/к колбасы «Мясорубская» ф/в 0,28 н/о ТМ «Стародворье»</v>
          </cell>
          <cell r="U172" t="str">
            <v/>
          </cell>
          <cell r="V172" t="str">
            <v/>
          </cell>
          <cell r="W172" t="str">
            <v>кг</v>
          </cell>
          <cell r="X172">
            <v>0</v>
          </cell>
          <cell r="Y172">
            <v>0</v>
          </cell>
          <cell r="Z172" t="str">
            <v/>
          </cell>
        </row>
        <row r="173">
          <cell r="P173" t="str">
            <v>Итого</v>
          </cell>
          <cell r="W173" t="str">
            <v>кор</v>
          </cell>
          <cell r="X173">
            <v>0</v>
          </cell>
          <cell r="Y173">
            <v>0</v>
          </cell>
          <cell r="Z173">
            <v>0</v>
          </cell>
        </row>
        <row r="174">
          <cell r="P174" t="str">
            <v>Итого</v>
          </cell>
          <cell r="W174" t="str">
            <v>кг</v>
          </cell>
          <cell r="X174">
            <v>0</v>
          </cell>
          <cell r="Y174">
            <v>0</v>
          </cell>
        </row>
        <row r="175">
          <cell r="A175" t="str">
            <v>Сырокопченые колбасы</v>
          </cell>
        </row>
        <row r="176">
          <cell r="A176" t="str">
            <v>SU003895</v>
          </cell>
          <cell r="B176" t="str">
            <v>P004981</v>
          </cell>
          <cell r="C176">
            <v>4301032053</v>
          </cell>
          <cell r="D176">
            <v>4680115886780</v>
          </cell>
          <cell r="F176">
            <v>7.0000000000000007E-2</v>
          </cell>
          <cell r="G176">
            <v>18</v>
          </cell>
          <cell r="H176">
            <v>1.26</v>
          </cell>
          <cell r="I176">
            <v>1.45</v>
          </cell>
          <cell r="J176">
            <v>216</v>
          </cell>
          <cell r="K176" t="str">
            <v>27</v>
          </cell>
          <cell r="L176" t="str">
            <v/>
          </cell>
          <cell r="M176" t="str">
            <v>МЗР</v>
          </cell>
          <cell r="O176">
            <v>60</v>
          </cell>
          <cell r="P176" t="str">
            <v>Сырокопченые колбасы «Мраморная» Фикс.вес 0,07 нарезка ТМ «Стародворье»</v>
          </cell>
          <cell r="U176" t="str">
            <v/>
          </cell>
          <cell r="V176" t="str">
            <v/>
          </cell>
          <cell r="W176" t="str">
            <v>кг</v>
          </cell>
          <cell r="X176">
            <v>0</v>
          </cell>
          <cell r="Y176">
            <v>0</v>
          </cell>
          <cell r="Z176" t="str">
            <v/>
          </cell>
        </row>
        <row r="177">
          <cell r="A177" t="str">
            <v>SU003893</v>
          </cell>
          <cell r="B177" t="str">
            <v>P004978</v>
          </cell>
          <cell r="C177">
            <v>4301032051</v>
          </cell>
          <cell r="D177">
            <v>4680115886742</v>
          </cell>
          <cell r="F177">
            <v>7.0000000000000007E-2</v>
          </cell>
          <cell r="G177">
            <v>18</v>
          </cell>
          <cell r="H177">
            <v>1.26</v>
          </cell>
          <cell r="I177">
            <v>1.45</v>
          </cell>
          <cell r="J177">
            <v>216</v>
          </cell>
          <cell r="K177" t="str">
            <v>27</v>
          </cell>
          <cell r="L177" t="str">
            <v/>
          </cell>
          <cell r="M177" t="str">
            <v>МЗР</v>
          </cell>
          <cell r="O177">
            <v>90</v>
          </cell>
          <cell r="P177" t="str">
            <v>Сырокопченые колбасы «Сальчичон» Фикс.вес 0,07 нарезка ТМ «Стародворье»</v>
          </cell>
          <cell r="U177" t="str">
            <v/>
          </cell>
          <cell r="V177" t="str">
            <v/>
          </cell>
          <cell r="W177" t="str">
            <v>кг</v>
          </cell>
          <cell r="X177">
            <v>0</v>
          </cell>
          <cell r="Y177">
            <v>0</v>
          </cell>
          <cell r="Z177" t="str">
            <v/>
          </cell>
        </row>
        <row r="178">
          <cell r="A178" t="str">
            <v>SU003894</v>
          </cell>
          <cell r="B178" t="str">
            <v>P004979</v>
          </cell>
          <cell r="C178">
            <v>4301032052</v>
          </cell>
          <cell r="D178">
            <v>4680115886766</v>
          </cell>
          <cell r="F178">
            <v>7.0000000000000007E-2</v>
          </cell>
          <cell r="G178">
            <v>18</v>
          </cell>
          <cell r="H178">
            <v>1.26</v>
          </cell>
          <cell r="I178">
            <v>1.45</v>
          </cell>
          <cell r="J178">
            <v>216</v>
          </cell>
          <cell r="K178" t="str">
            <v>27</v>
          </cell>
          <cell r="L178" t="str">
            <v/>
          </cell>
          <cell r="M178" t="str">
            <v>МЗР</v>
          </cell>
          <cell r="O178">
            <v>90</v>
          </cell>
          <cell r="P178" t="str">
            <v>Сырокопченые колбасы «Сервелат Ореховый» Фикс.вес 0,07 нарезка ТМ «Стародворье»</v>
          </cell>
          <cell r="U178" t="str">
            <v/>
          </cell>
          <cell r="V178" t="str">
            <v/>
          </cell>
          <cell r="W178" t="str">
            <v>кг</v>
          </cell>
          <cell r="X178">
            <v>0</v>
          </cell>
          <cell r="Y178">
            <v>0</v>
          </cell>
          <cell r="Z178" t="str">
            <v/>
          </cell>
        </row>
        <row r="179">
          <cell r="P179" t="str">
            <v>Итого</v>
          </cell>
          <cell r="W179" t="str">
            <v>кор</v>
          </cell>
          <cell r="X179">
            <v>0</v>
          </cell>
          <cell r="Y179">
            <v>0</v>
          </cell>
          <cell r="Z179">
            <v>0</v>
          </cell>
        </row>
        <row r="180">
          <cell r="P180" t="str">
            <v>Итого</v>
          </cell>
          <cell r="W180" t="str">
            <v>кг</v>
          </cell>
          <cell r="X180">
            <v>0</v>
          </cell>
          <cell r="Y180">
            <v>0</v>
          </cell>
        </row>
        <row r="181">
          <cell r="A181" t="str">
            <v>Сыровяленые колбасы</v>
          </cell>
        </row>
        <row r="182">
          <cell r="A182" t="str">
            <v>SU003896</v>
          </cell>
          <cell r="B182" t="str">
            <v>P004982</v>
          </cell>
          <cell r="C182">
            <v>4301170013</v>
          </cell>
          <cell r="D182">
            <v>4680115886797</v>
          </cell>
          <cell r="F182">
            <v>7.0000000000000007E-2</v>
          </cell>
          <cell r="G182">
            <v>18</v>
          </cell>
          <cell r="H182">
            <v>1.26</v>
          </cell>
          <cell r="I182">
            <v>1.45</v>
          </cell>
          <cell r="J182">
            <v>216</v>
          </cell>
          <cell r="K182" t="str">
            <v>27</v>
          </cell>
          <cell r="L182" t="str">
            <v/>
          </cell>
          <cell r="M182" t="str">
            <v>МЗР</v>
          </cell>
          <cell r="O182">
            <v>90</v>
          </cell>
          <cell r="P182" t="str">
            <v>Сыровяленые колбасы «Фуэт» Фикс.вес 0,07 нарезка ТМ «Стародворье»</v>
          </cell>
          <cell r="U182" t="str">
            <v/>
          </cell>
          <cell r="V182" t="str">
            <v/>
          </cell>
          <cell r="W182" t="str">
            <v>кг</v>
          </cell>
          <cell r="X182">
            <v>0</v>
          </cell>
          <cell r="Y182">
            <v>0</v>
          </cell>
          <cell r="Z182" t="str">
            <v/>
          </cell>
        </row>
        <row r="183">
          <cell r="P183" t="str">
            <v>Итого</v>
          </cell>
          <cell r="W183" t="str">
            <v>кор</v>
          </cell>
          <cell r="X183">
            <v>0</v>
          </cell>
          <cell r="Y183">
            <v>0</v>
          </cell>
          <cell r="Z183">
            <v>0</v>
          </cell>
        </row>
        <row r="184">
          <cell r="P184" t="str">
            <v>Итого</v>
          </cell>
          <cell r="W184" t="str">
            <v>кг</v>
          </cell>
          <cell r="X184">
            <v>0</v>
          </cell>
          <cell r="Y184">
            <v>0</v>
          </cell>
        </row>
        <row r="185">
          <cell r="A185" t="str">
            <v>Сочинка</v>
          </cell>
        </row>
        <row r="186">
          <cell r="A186" t="str">
            <v>Вареные колбасы</v>
          </cell>
        </row>
        <row r="187">
          <cell r="A187" t="str">
            <v>SU002824</v>
          </cell>
          <cell r="B187" t="str">
            <v>P003231</v>
          </cell>
          <cell r="C187">
            <v>4301011450</v>
          </cell>
          <cell r="D187">
            <v>4680115881402</v>
          </cell>
          <cell r="F187">
            <v>1.35</v>
          </cell>
          <cell r="G187">
            <v>8</v>
          </cell>
          <cell r="H187">
            <v>10.8</v>
          </cell>
          <cell r="I187">
            <v>11.234999999999999</v>
          </cell>
          <cell r="J187">
            <v>64</v>
          </cell>
          <cell r="K187" t="str">
            <v>8</v>
          </cell>
          <cell r="L187" t="str">
            <v/>
          </cell>
          <cell r="M187" t="str">
            <v>СК1</v>
          </cell>
          <cell r="O187">
            <v>55</v>
          </cell>
          <cell r="P187" t="str">
            <v>Вареные колбасы «Сочинка» Весовой п/а ТМ «Стародворье»</v>
          </cell>
          <cell r="U187" t="str">
            <v/>
          </cell>
          <cell r="V187" t="str">
            <v/>
          </cell>
          <cell r="W187" t="str">
            <v>кг</v>
          </cell>
          <cell r="X187">
            <v>0</v>
          </cell>
          <cell r="Y187">
            <v>0</v>
          </cell>
          <cell r="Z187" t="str">
            <v/>
          </cell>
        </row>
        <row r="188">
          <cell r="A188" t="str">
            <v>SU002823</v>
          </cell>
          <cell r="B188" t="str">
            <v>P003230</v>
          </cell>
          <cell r="C188">
            <v>4301011768</v>
          </cell>
          <cell r="D188">
            <v>4680115881396</v>
          </cell>
          <cell r="F188">
            <v>0.45</v>
          </cell>
          <cell r="G188">
            <v>6</v>
          </cell>
          <cell r="H188">
            <v>2.7</v>
          </cell>
          <cell r="I188">
            <v>2.88</v>
          </cell>
          <cell r="J188">
            <v>182</v>
          </cell>
          <cell r="K188" t="str">
            <v>14</v>
          </cell>
          <cell r="L188" t="str">
            <v/>
          </cell>
          <cell r="M188" t="str">
            <v>СК1</v>
          </cell>
          <cell r="O188">
            <v>55</v>
          </cell>
          <cell r="P188" t="str">
            <v>Вареные колбасы Сочинка с сочным окороком ТМ Стародворье ф/в 0,45 кг</v>
          </cell>
          <cell r="U188" t="str">
            <v/>
          </cell>
          <cell r="V188" t="str">
            <v/>
          </cell>
          <cell r="W188" t="str">
            <v>кг</v>
          </cell>
          <cell r="X188">
            <v>0</v>
          </cell>
          <cell r="Y188">
            <v>0</v>
          </cell>
          <cell r="Z188" t="str">
            <v/>
          </cell>
        </row>
        <row r="189">
          <cell r="P189" t="str">
            <v>Итого</v>
          </cell>
          <cell r="W189" t="str">
            <v>кор</v>
          </cell>
          <cell r="X189">
            <v>0</v>
          </cell>
          <cell r="Y189">
            <v>0</v>
          </cell>
          <cell r="Z189">
            <v>0</v>
          </cell>
        </row>
        <row r="190">
          <cell r="P190" t="str">
            <v>Итого</v>
          </cell>
          <cell r="W190" t="str">
            <v>кг</v>
          </cell>
          <cell r="X190">
            <v>0</v>
          </cell>
          <cell r="Y190">
            <v>0</v>
          </cell>
        </row>
        <row r="191">
          <cell r="A191" t="str">
            <v>Ветчины</v>
          </cell>
        </row>
        <row r="192">
          <cell r="A192" t="str">
            <v>SU003068</v>
          </cell>
          <cell r="B192" t="str">
            <v>P003611</v>
          </cell>
          <cell r="C192">
            <v>4301020262</v>
          </cell>
          <cell r="D192">
            <v>4680115882935</v>
          </cell>
          <cell r="F192">
            <v>1.35</v>
          </cell>
          <cell r="G192">
            <v>8</v>
          </cell>
          <cell r="H192">
            <v>10.8</v>
          </cell>
          <cell r="I192">
            <v>11.234999999999999</v>
          </cell>
          <cell r="J192">
            <v>64</v>
          </cell>
          <cell r="K192" t="str">
            <v>8</v>
          </cell>
          <cell r="L192" t="str">
            <v/>
          </cell>
          <cell r="M192" t="str">
            <v>СК3</v>
          </cell>
          <cell r="O192">
            <v>50</v>
          </cell>
          <cell r="P192" t="str">
            <v>Ветчина «Сочинка с сочным окороком» Весовой п/а ТМ «Стародворье»</v>
          </cell>
          <cell r="U192" t="str">
            <v/>
          </cell>
          <cell r="V192" t="str">
            <v/>
          </cell>
          <cell r="W192" t="str">
            <v>кг</v>
          </cell>
          <cell r="X192">
            <v>0</v>
          </cell>
          <cell r="Y192">
            <v>0</v>
          </cell>
          <cell r="Z192" t="str">
            <v/>
          </cell>
        </row>
        <row r="193">
          <cell r="A193" t="str">
            <v>SU002757</v>
          </cell>
          <cell r="B193" t="str">
            <v>P003128</v>
          </cell>
          <cell r="C193">
            <v>4301020220</v>
          </cell>
          <cell r="D193">
            <v>4680115880764</v>
          </cell>
          <cell r="F193">
            <v>0.35</v>
          </cell>
          <cell r="G193">
            <v>6</v>
          </cell>
          <cell r="H193">
            <v>2.1</v>
          </cell>
          <cell r="I193">
            <v>2.2799999999999998</v>
          </cell>
          <cell r="J193">
            <v>182</v>
          </cell>
          <cell r="K193" t="str">
            <v>14</v>
          </cell>
          <cell r="L193" t="str">
            <v/>
          </cell>
          <cell r="M193" t="str">
            <v>СК1</v>
          </cell>
          <cell r="O193">
            <v>50</v>
          </cell>
          <cell r="P193" t="str">
            <v>Ветчина Сочинка с сочным окороком ТМ Стародворье полиамид ф/в 0,35 кг</v>
          </cell>
          <cell r="U193" t="str">
            <v/>
          </cell>
          <cell r="V193" t="str">
            <v/>
          </cell>
          <cell r="W193" t="str">
            <v>кг</v>
          </cell>
          <cell r="X193">
            <v>0</v>
          </cell>
          <cell r="Y193">
            <v>0</v>
          </cell>
          <cell r="Z193" t="str">
            <v/>
          </cell>
        </row>
        <row r="194">
          <cell r="P194" t="str">
            <v>Итого</v>
          </cell>
          <cell r="W194" t="str">
            <v>кор</v>
          </cell>
          <cell r="X194">
            <v>0</v>
          </cell>
          <cell r="Y194">
            <v>0</v>
          </cell>
          <cell r="Z194">
            <v>0</v>
          </cell>
        </row>
        <row r="195">
          <cell r="P195" t="str">
            <v>Итого</v>
          </cell>
          <cell r="W195" t="str">
            <v>кг</v>
          </cell>
          <cell r="X195">
            <v>0</v>
          </cell>
          <cell r="Y195">
            <v>0</v>
          </cell>
        </row>
        <row r="196">
          <cell r="A196" t="str">
            <v>Копченые колбасы</v>
          </cell>
        </row>
        <row r="197">
          <cell r="A197" t="str">
            <v>SU002941</v>
          </cell>
          <cell r="B197" t="str">
            <v>P003387</v>
          </cell>
          <cell r="C197">
            <v>4301031224</v>
          </cell>
          <cell r="D197">
            <v>4680115882683</v>
          </cell>
          <cell r="F197">
            <v>0.9</v>
          </cell>
          <cell r="G197">
            <v>6</v>
          </cell>
          <cell r="H197">
            <v>5.4</v>
          </cell>
          <cell r="I197">
            <v>5.61</v>
          </cell>
          <cell r="J197">
            <v>132</v>
          </cell>
          <cell r="K197" t="str">
            <v>12</v>
          </cell>
          <cell r="L197" t="str">
            <v/>
          </cell>
          <cell r="M197" t="str">
            <v>СК2</v>
          </cell>
          <cell r="O197">
            <v>40</v>
          </cell>
          <cell r="P197" t="str">
            <v>В/к колбасы «Сочинка по-европейски с сочной грудинкой» Весовой фиброуз ТМ «Стародворье»</v>
          </cell>
          <cell r="U197" t="str">
            <v/>
          </cell>
          <cell r="V197" t="str">
            <v/>
          </cell>
          <cell r="W197" t="str">
            <v>кг</v>
          </cell>
          <cell r="X197">
            <v>0</v>
          </cell>
          <cell r="Y197">
            <v>0</v>
          </cell>
          <cell r="Z197" t="str">
            <v/>
          </cell>
        </row>
        <row r="198">
          <cell r="A198" t="str">
            <v>SU002943</v>
          </cell>
          <cell r="B198" t="str">
            <v>P003401</v>
          </cell>
          <cell r="C198">
            <v>4301031230</v>
          </cell>
          <cell r="D198">
            <v>4680115882690</v>
          </cell>
          <cell r="F198">
            <v>0.9</v>
          </cell>
          <cell r="G198">
            <v>6</v>
          </cell>
          <cell r="H198">
            <v>5.4</v>
          </cell>
          <cell r="I198">
            <v>5.61</v>
          </cell>
          <cell r="J198">
            <v>132</v>
          </cell>
          <cell r="K198" t="str">
            <v>12</v>
          </cell>
          <cell r="L198" t="str">
            <v/>
          </cell>
          <cell r="M198" t="str">
            <v>СК2</v>
          </cell>
          <cell r="O198">
            <v>40</v>
          </cell>
          <cell r="P198" t="str">
            <v>В/к колбасы «Сочинка по-фински с сочным окороком» Весовой фиброуз ТМ «Стародворье»</v>
          </cell>
          <cell r="U198" t="str">
            <v/>
          </cell>
          <cell r="V198" t="str">
            <v/>
          </cell>
          <cell r="W198" t="str">
            <v>кг</v>
          </cell>
          <cell r="X198">
            <v>0</v>
          </cell>
          <cell r="Y198">
            <v>0</v>
          </cell>
          <cell r="Z198" t="str">
            <v/>
          </cell>
        </row>
        <row r="199">
          <cell r="A199" t="str">
            <v>SU002945</v>
          </cell>
          <cell r="B199" t="str">
            <v>P003383</v>
          </cell>
          <cell r="C199">
            <v>4301031220</v>
          </cell>
          <cell r="D199">
            <v>4680115882669</v>
          </cell>
          <cell r="F199">
            <v>0.9</v>
          </cell>
          <cell r="G199">
            <v>6</v>
          </cell>
          <cell r="H199">
            <v>5.4</v>
          </cell>
          <cell r="I199">
            <v>5.61</v>
          </cell>
          <cell r="J199">
            <v>132</v>
          </cell>
          <cell r="K199" t="str">
            <v>12</v>
          </cell>
          <cell r="L199" t="str">
            <v/>
          </cell>
          <cell r="M199" t="str">
            <v>СК2</v>
          </cell>
          <cell r="O199">
            <v>40</v>
          </cell>
          <cell r="P199" t="str">
            <v>П/к колбасы «Сочинка зернистая с сочной грудинкой» Весовой фиброуз ТМ «Стародворье»</v>
          </cell>
          <cell r="U199" t="str">
            <v/>
          </cell>
          <cell r="V199" t="str">
            <v/>
          </cell>
          <cell r="W199" t="str">
            <v>кг</v>
          </cell>
          <cell r="X199">
            <v>0</v>
          </cell>
          <cell r="Y199">
            <v>0</v>
          </cell>
          <cell r="Z199" t="str">
            <v/>
          </cell>
        </row>
        <row r="200">
          <cell r="A200" t="str">
            <v>SU002947</v>
          </cell>
          <cell r="B200" t="str">
            <v>P003384</v>
          </cell>
          <cell r="C200">
            <v>4301031221</v>
          </cell>
          <cell r="D200">
            <v>4680115882676</v>
          </cell>
          <cell r="F200">
            <v>0.9</v>
          </cell>
          <cell r="G200">
            <v>6</v>
          </cell>
          <cell r="H200">
            <v>5.4</v>
          </cell>
          <cell r="I200">
            <v>5.61</v>
          </cell>
          <cell r="J200">
            <v>132</v>
          </cell>
          <cell r="K200" t="str">
            <v>12</v>
          </cell>
          <cell r="L200" t="str">
            <v/>
          </cell>
          <cell r="M200" t="str">
            <v>СК2</v>
          </cell>
          <cell r="O200">
            <v>40</v>
          </cell>
          <cell r="P200" t="str">
            <v>П/к колбасы «Сочинка рубленая с сочным окороком» Весовой фиброуз ТМ «Стародворье»</v>
          </cell>
          <cell r="U200" t="str">
            <v/>
          </cell>
          <cell r="V200" t="str">
            <v/>
          </cell>
          <cell r="W200" t="str">
            <v>кг</v>
          </cell>
          <cell r="X200">
            <v>0</v>
          </cell>
          <cell r="Y200">
            <v>0</v>
          </cell>
          <cell r="Z200" t="str">
            <v/>
          </cell>
        </row>
        <row r="201">
          <cell r="A201" t="str">
            <v>SU002944</v>
          </cell>
          <cell r="B201" t="str">
            <v>P003386</v>
          </cell>
          <cell r="C201">
            <v>4301031223</v>
          </cell>
          <cell r="D201">
            <v>4680115884014</v>
          </cell>
          <cell r="F201">
            <v>0.3</v>
          </cell>
          <cell r="G201">
            <v>6</v>
          </cell>
          <cell r="H201">
            <v>1.8</v>
          </cell>
          <cell r="I201">
            <v>1.93</v>
          </cell>
          <cell r="J201">
            <v>234</v>
          </cell>
          <cell r="K201" t="str">
            <v>18</v>
          </cell>
          <cell r="L201" t="str">
            <v/>
          </cell>
          <cell r="M201" t="str">
            <v>СК2</v>
          </cell>
          <cell r="O201">
            <v>40</v>
          </cell>
          <cell r="P201" t="str">
            <v>В/к колбасы «Сочинка по-европейски с сочной грудинкой» срез Фикс.вес 0,3 фиброуз ТМ «Стародворье»</v>
          </cell>
          <cell r="U201" t="str">
            <v/>
          </cell>
          <cell r="V201" t="str">
            <v/>
          </cell>
          <cell r="W201" t="str">
            <v>кг</v>
          </cell>
          <cell r="X201">
            <v>0</v>
          </cell>
          <cell r="Y201">
            <v>0</v>
          </cell>
          <cell r="Z201" t="str">
            <v/>
          </cell>
        </row>
        <row r="202">
          <cell r="A202" t="str">
            <v>SU002942</v>
          </cell>
          <cell r="B202" t="str">
            <v>P003385</v>
          </cell>
          <cell r="C202">
            <v>4301031222</v>
          </cell>
          <cell r="D202">
            <v>4680115884007</v>
          </cell>
          <cell r="F202">
            <v>0.3</v>
          </cell>
          <cell r="G202">
            <v>6</v>
          </cell>
          <cell r="H202">
            <v>1.8</v>
          </cell>
          <cell r="I202">
            <v>1.9</v>
          </cell>
          <cell r="J202">
            <v>234</v>
          </cell>
          <cell r="K202" t="str">
            <v>18</v>
          </cell>
          <cell r="L202" t="str">
            <v/>
          </cell>
          <cell r="M202" t="str">
            <v>СК2</v>
          </cell>
          <cell r="O202">
            <v>40</v>
          </cell>
          <cell r="P202" t="str">
            <v>В/к колбасы «Сочинка по-фински с сочным окороком» срез Фикс.вес 0,3 фиброуз ТМ «Стародворье»</v>
          </cell>
          <cell r="U202" t="str">
            <v/>
          </cell>
          <cell r="V202" t="str">
            <v/>
          </cell>
          <cell r="W202" t="str">
            <v>кг</v>
          </cell>
          <cell r="X202">
            <v>0</v>
          </cell>
          <cell r="Y202">
            <v>0</v>
          </cell>
          <cell r="Z202" t="str">
            <v/>
          </cell>
        </row>
        <row r="203">
          <cell r="A203" t="str">
            <v>SU002946</v>
          </cell>
          <cell r="B203" t="str">
            <v>P003400</v>
          </cell>
          <cell r="C203">
            <v>4301031229</v>
          </cell>
          <cell r="D203">
            <v>4680115884038</v>
          </cell>
          <cell r="F203">
            <v>0.3</v>
          </cell>
          <cell r="G203">
            <v>6</v>
          </cell>
          <cell r="H203">
            <v>1.8</v>
          </cell>
          <cell r="I203">
            <v>1.9</v>
          </cell>
          <cell r="J203">
            <v>234</v>
          </cell>
          <cell r="K203" t="str">
            <v>18</v>
          </cell>
          <cell r="L203" t="str">
            <v/>
          </cell>
          <cell r="M203" t="str">
            <v>СК2</v>
          </cell>
          <cell r="O203">
            <v>40</v>
          </cell>
          <cell r="P203" t="str">
            <v>П/к колбасы «Сочинка зернистая с сочной грудинкой» срез Фикс.вес 0,3 фиброуз ТМ «Стародворье»</v>
          </cell>
          <cell r="U203" t="str">
            <v/>
          </cell>
          <cell r="V203" t="str">
            <v/>
          </cell>
          <cell r="W203" t="str">
            <v>кг</v>
          </cell>
          <cell r="X203">
            <v>0</v>
          </cell>
          <cell r="Y203">
            <v>0</v>
          </cell>
          <cell r="Z203" t="str">
            <v/>
          </cell>
        </row>
        <row r="204">
          <cell r="A204" t="str">
            <v>SU002948</v>
          </cell>
          <cell r="B204" t="str">
            <v>P003390</v>
          </cell>
          <cell r="C204">
            <v>4301031225</v>
          </cell>
          <cell r="D204">
            <v>4680115884021</v>
          </cell>
          <cell r="F204">
            <v>0.3</v>
          </cell>
          <cell r="G204">
            <v>6</v>
          </cell>
          <cell r="H204">
            <v>1.8</v>
          </cell>
          <cell r="I204">
            <v>1.9</v>
          </cell>
          <cell r="J204">
            <v>234</v>
          </cell>
          <cell r="K204" t="str">
            <v>18</v>
          </cell>
          <cell r="L204" t="str">
            <v/>
          </cell>
          <cell r="M204" t="str">
            <v>СК2</v>
          </cell>
          <cell r="O204">
            <v>40</v>
          </cell>
          <cell r="P204" t="str">
            <v>П/к колбасы «Сочинка рубленая с сочным окороком» срез Фикс.вес 0,3 фиброуз ТМ «Стародворье»</v>
          </cell>
          <cell r="U204" t="str">
            <v/>
          </cell>
          <cell r="V204" t="str">
            <v/>
          </cell>
          <cell r="W204" t="str">
            <v>кг</v>
          </cell>
          <cell r="X204">
            <v>0</v>
          </cell>
          <cell r="Y204">
            <v>0</v>
          </cell>
          <cell r="Z204" t="str">
            <v/>
          </cell>
        </row>
        <row r="205">
          <cell r="P205" t="str">
            <v>Итого</v>
          </cell>
          <cell r="W205" t="str">
            <v>кор</v>
          </cell>
          <cell r="X205">
            <v>0</v>
          </cell>
          <cell r="Y205">
            <v>0</v>
          </cell>
          <cell r="Z205">
            <v>0</v>
          </cell>
        </row>
        <row r="206">
          <cell r="P206" t="str">
            <v>Итого</v>
          </cell>
          <cell r="W206" t="str">
            <v>кг</v>
          </cell>
          <cell r="X206">
            <v>0</v>
          </cell>
          <cell r="Y206">
            <v>0</v>
          </cell>
        </row>
        <row r="207">
          <cell r="A207" t="str">
            <v>Сосиски</v>
          </cell>
        </row>
        <row r="208">
          <cell r="A208" t="str">
            <v>SU002843</v>
          </cell>
          <cell r="B208" t="str">
            <v>P003263</v>
          </cell>
          <cell r="C208">
            <v>4301051408</v>
          </cell>
          <cell r="D208">
            <v>4680115881594</v>
          </cell>
          <cell r="F208">
            <v>1.35</v>
          </cell>
          <cell r="G208">
            <v>6</v>
          </cell>
          <cell r="H208">
            <v>8.1</v>
          </cell>
          <cell r="I208">
            <v>8.6189999999999998</v>
          </cell>
          <cell r="J208">
            <v>64</v>
          </cell>
          <cell r="K208" t="str">
            <v>8</v>
          </cell>
          <cell r="L208" t="str">
            <v/>
          </cell>
          <cell r="M208" t="str">
            <v>СК3</v>
          </cell>
          <cell r="O208">
            <v>40</v>
          </cell>
          <cell r="P208" t="str">
            <v>Сосиски «Сочинки Молочные» Весовой п/а мгс ТМ «Стародворье»</v>
          </cell>
          <cell r="U208" t="str">
            <v/>
          </cell>
          <cell r="V208" t="str">
            <v/>
          </cell>
          <cell r="W208" t="str">
            <v>кг</v>
          </cell>
          <cell r="X208">
            <v>0</v>
          </cell>
          <cell r="Y208">
            <v>0</v>
          </cell>
          <cell r="Z208" t="str">
            <v/>
          </cell>
        </row>
        <row r="209">
          <cell r="A209" t="str">
            <v>SU002845</v>
          </cell>
          <cell r="B209" t="str">
            <v>P003266</v>
          </cell>
          <cell r="C209">
            <v>4301051411</v>
          </cell>
          <cell r="D209">
            <v>4680115881617</v>
          </cell>
          <cell r="F209">
            <v>1.35</v>
          </cell>
          <cell r="G209">
            <v>6</v>
          </cell>
          <cell r="H209">
            <v>8.1</v>
          </cell>
          <cell r="I209">
            <v>8.6010000000000009</v>
          </cell>
          <cell r="J209">
            <v>64</v>
          </cell>
          <cell r="K209" t="str">
            <v>8</v>
          </cell>
          <cell r="L209" t="str">
            <v/>
          </cell>
          <cell r="M209" t="str">
            <v>СК3</v>
          </cell>
          <cell r="O209">
            <v>40</v>
          </cell>
          <cell r="P209" t="str">
            <v>Сосиски «Сочинки Сливочные» Весовые ТМ «Стародворье» 1,35 кг</v>
          </cell>
          <cell r="U209" t="str">
            <v/>
          </cell>
          <cell r="V209" t="str">
            <v/>
          </cell>
          <cell r="W209" t="str">
            <v>кг</v>
          </cell>
          <cell r="X209">
            <v>0</v>
          </cell>
          <cell r="Y209">
            <v>0</v>
          </cell>
          <cell r="Z209" t="str">
            <v/>
          </cell>
        </row>
        <row r="210">
          <cell r="A210" t="str">
            <v>SU002725</v>
          </cell>
          <cell r="B210" t="str">
            <v>P003959</v>
          </cell>
          <cell r="C210">
            <v>4301051656</v>
          </cell>
          <cell r="D210">
            <v>4680115880573</v>
          </cell>
          <cell r="F210">
            <v>1.45</v>
          </cell>
          <cell r="G210">
            <v>6</v>
          </cell>
          <cell r="H210">
            <v>8.6999999999999993</v>
          </cell>
          <cell r="I210">
            <v>9.2189999999999994</v>
          </cell>
          <cell r="J210">
            <v>64</v>
          </cell>
          <cell r="K210" t="str">
            <v>8</v>
          </cell>
          <cell r="L210" t="str">
            <v/>
          </cell>
          <cell r="M210" t="str">
            <v>СК3</v>
          </cell>
          <cell r="O210">
            <v>45</v>
          </cell>
          <cell r="P210" t="str">
            <v>Сосиски «Сочинки» Весовой п/а ТМ «Стародворье»</v>
          </cell>
          <cell r="U210" t="str">
            <v/>
          </cell>
          <cell r="V210" t="str">
            <v/>
          </cell>
          <cell r="W210" t="str">
            <v>кг</v>
          </cell>
          <cell r="X210">
            <v>0</v>
          </cell>
          <cell r="Y210">
            <v>0</v>
          </cell>
          <cell r="Z210" t="str">
            <v/>
          </cell>
        </row>
        <row r="211">
          <cell r="A211" t="str">
            <v>SU002842</v>
          </cell>
          <cell r="B211" t="str">
            <v>P003262</v>
          </cell>
          <cell r="C211">
            <v>4301051407</v>
          </cell>
          <cell r="D211">
            <v>4680115882195</v>
          </cell>
          <cell r="F211">
            <v>0.4</v>
          </cell>
          <cell r="G211">
            <v>6</v>
          </cell>
          <cell r="H211">
            <v>2.4</v>
          </cell>
          <cell r="I211">
            <v>2.67</v>
          </cell>
          <cell r="J211">
            <v>182</v>
          </cell>
          <cell r="K211" t="str">
            <v>14</v>
          </cell>
          <cell r="L211" t="str">
            <v/>
          </cell>
          <cell r="M211" t="str">
            <v>СК3</v>
          </cell>
          <cell r="O211">
            <v>40</v>
          </cell>
          <cell r="P211" t="str">
            <v>Сосиски «Сочинки Молочные» Фикс.вес 0,4 п/а мгс ТМ «Стародворье»</v>
          </cell>
          <cell r="U211" t="str">
            <v/>
          </cell>
          <cell r="V211" t="str">
            <v/>
          </cell>
          <cell r="W211" t="str">
            <v>кг</v>
          </cell>
          <cell r="X211">
            <v>0</v>
          </cell>
          <cell r="Y211">
            <v>0</v>
          </cell>
          <cell r="Z211" t="str">
            <v/>
          </cell>
        </row>
        <row r="212">
          <cell r="A212" t="str">
            <v>SU002992</v>
          </cell>
          <cell r="B212" t="str">
            <v>P004147</v>
          </cell>
          <cell r="C212">
            <v>4301051752</v>
          </cell>
          <cell r="D212">
            <v>4680115882607</v>
          </cell>
          <cell r="F212">
            <v>0.3</v>
          </cell>
          <cell r="G212">
            <v>6</v>
          </cell>
          <cell r="H212">
            <v>1.8</v>
          </cell>
          <cell r="I212">
            <v>2.052</v>
          </cell>
          <cell r="J212">
            <v>182</v>
          </cell>
          <cell r="K212" t="str">
            <v>14</v>
          </cell>
          <cell r="L212" t="str">
            <v/>
          </cell>
          <cell r="M212" t="str">
            <v>СК4</v>
          </cell>
          <cell r="O212">
            <v>45</v>
          </cell>
          <cell r="P212" t="str">
            <v>Сосиски «Сочинки с сочной грудинкой» Фикс.вес 0,3 П/а мгс ТМ «Стародворье»</v>
          </cell>
          <cell r="U212" t="str">
            <v/>
          </cell>
          <cell r="V212" t="str">
            <v/>
          </cell>
          <cell r="W212" t="str">
            <v>кг</v>
          </cell>
          <cell r="X212">
            <v>0</v>
          </cell>
          <cell r="Y212">
            <v>0</v>
          </cell>
          <cell r="Z212" t="str">
            <v/>
          </cell>
        </row>
        <row r="213">
          <cell r="A213" t="str">
            <v>SU002618</v>
          </cell>
          <cell r="B213" t="str">
            <v>P003957</v>
          </cell>
          <cell r="C213">
            <v>4301051666</v>
          </cell>
          <cell r="D213">
            <v>4680115880092</v>
          </cell>
          <cell r="F213">
            <v>0.4</v>
          </cell>
          <cell r="G213">
            <v>6</v>
          </cell>
          <cell r="H213">
            <v>2.4</v>
          </cell>
          <cell r="I213">
            <v>2.6520000000000001</v>
          </cell>
          <cell r="J213">
            <v>182</v>
          </cell>
          <cell r="K213" t="str">
            <v>14</v>
          </cell>
          <cell r="L213" t="str">
            <v/>
          </cell>
          <cell r="M213" t="str">
            <v>СК3</v>
          </cell>
          <cell r="O213">
            <v>45</v>
          </cell>
          <cell r="P213" t="str">
            <v>Сосиски «Сочинки с сочной грудинкой» Фикс.вес 0,4 П/а мгс ТМ «Стародворье»</v>
          </cell>
          <cell r="U213" t="str">
            <v/>
          </cell>
          <cell r="V213" t="str">
            <v/>
          </cell>
          <cell r="W213" t="str">
            <v>кг</v>
          </cell>
          <cell r="X213">
            <v>0</v>
          </cell>
          <cell r="Y213">
            <v>0</v>
          </cell>
          <cell r="Z213" t="str">
            <v/>
          </cell>
        </row>
        <row r="214">
          <cell r="A214" t="str">
            <v>SU002621</v>
          </cell>
          <cell r="B214" t="str">
            <v>P003958</v>
          </cell>
          <cell r="C214">
            <v>4301051668</v>
          </cell>
          <cell r="D214">
            <v>4680115880221</v>
          </cell>
          <cell r="F214">
            <v>0.4</v>
          </cell>
          <cell r="G214">
            <v>6</v>
          </cell>
          <cell r="H214">
            <v>2.4</v>
          </cell>
          <cell r="I214">
            <v>2.6520000000000001</v>
          </cell>
          <cell r="J214">
            <v>182</v>
          </cell>
          <cell r="K214" t="str">
            <v>14</v>
          </cell>
          <cell r="L214" t="str">
            <v/>
          </cell>
          <cell r="M214" t="str">
            <v>СК3</v>
          </cell>
          <cell r="O214">
            <v>45</v>
          </cell>
          <cell r="P214" t="str">
            <v>Сосиски «Сочинки с сочным окороком» Фикс.вес 0,4 П/а мгс ТМ «Стародворье»</v>
          </cell>
          <cell r="U214" t="str">
            <v/>
          </cell>
          <cell r="V214" t="str">
            <v/>
          </cell>
          <cell r="W214" t="str">
            <v>кг</v>
          </cell>
          <cell r="X214">
            <v>0</v>
          </cell>
          <cell r="Y214">
            <v>0</v>
          </cell>
          <cell r="Z214" t="str">
            <v/>
          </cell>
        </row>
        <row r="215">
          <cell r="A215" t="str">
            <v>SU002686</v>
          </cell>
          <cell r="B215" t="str">
            <v>P004178</v>
          </cell>
          <cell r="C215">
            <v>4301051945</v>
          </cell>
          <cell r="D215">
            <v>4680115880504</v>
          </cell>
          <cell r="F215">
            <v>0.4</v>
          </cell>
          <cell r="G215">
            <v>6</v>
          </cell>
          <cell r="H215">
            <v>2.4</v>
          </cell>
          <cell r="I215">
            <v>2.6520000000000001</v>
          </cell>
          <cell r="J215">
            <v>182</v>
          </cell>
          <cell r="K215" t="str">
            <v>14</v>
          </cell>
          <cell r="L215" t="str">
            <v/>
          </cell>
          <cell r="M215" t="str">
            <v>СК4</v>
          </cell>
          <cell r="O215">
            <v>40</v>
          </cell>
          <cell r="P215" t="str">
            <v>Сосиски Сочинки с сыром Бордо ф/в 0,4 кг п/а Стародворье</v>
          </cell>
          <cell r="U215" t="str">
            <v/>
          </cell>
          <cell r="V215" t="str">
            <v/>
          </cell>
          <cell r="W215" t="str">
            <v>кг</v>
          </cell>
          <cell r="X215">
            <v>0</v>
          </cell>
          <cell r="Y215">
            <v>0</v>
          </cell>
          <cell r="Z215" t="str">
            <v/>
          </cell>
        </row>
        <row r="216">
          <cell r="A216" t="str">
            <v>SU002844</v>
          </cell>
          <cell r="B216" t="str">
            <v>P003265</v>
          </cell>
          <cell r="C216">
            <v>4301051410</v>
          </cell>
          <cell r="D216">
            <v>4680115882164</v>
          </cell>
          <cell r="F216">
            <v>0.4</v>
          </cell>
          <cell r="G216">
            <v>6</v>
          </cell>
          <cell r="H216">
            <v>2.4</v>
          </cell>
          <cell r="I216">
            <v>2.6579999999999999</v>
          </cell>
          <cell r="J216">
            <v>182</v>
          </cell>
          <cell r="K216" t="str">
            <v>14</v>
          </cell>
          <cell r="L216" t="str">
            <v/>
          </cell>
          <cell r="M216" t="str">
            <v>СК3</v>
          </cell>
          <cell r="O216">
            <v>40</v>
          </cell>
          <cell r="P216" t="str">
            <v>Сосиски «Сочинки Сливочные» Фикс.вес 0,4 п/а мгс ТМ «Стародворье»</v>
          </cell>
          <cell r="U216" t="str">
            <v/>
          </cell>
          <cell r="V216" t="str">
            <v/>
          </cell>
          <cell r="W216" t="str">
            <v>кг</v>
          </cell>
          <cell r="X216">
            <v>0</v>
          </cell>
          <cell r="Y216">
            <v>0</v>
          </cell>
          <cell r="Z216" t="str">
            <v/>
          </cell>
        </row>
        <row r="217">
          <cell r="P217" t="str">
            <v>Итого</v>
          </cell>
          <cell r="W217" t="str">
            <v>кор</v>
          </cell>
          <cell r="X217">
            <v>0</v>
          </cell>
          <cell r="Y217">
            <v>0</v>
          </cell>
          <cell r="Z217">
            <v>0</v>
          </cell>
        </row>
        <row r="218">
          <cell r="P218" t="str">
            <v>Итого</v>
          </cell>
          <cell r="W218" t="str">
            <v>кг</v>
          </cell>
          <cell r="X218">
            <v>0</v>
          </cell>
          <cell r="Y218">
            <v>0</v>
          </cell>
        </row>
        <row r="219">
          <cell r="A219" t="str">
            <v>Сардельки</v>
          </cell>
        </row>
        <row r="220">
          <cell r="A220" t="str">
            <v>SU002759</v>
          </cell>
          <cell r="B220" t="str">
            <v>P003961</v>
          </cell>
          <cell r="C220">
            <v>4301060463</v>
          </cell>
          <cell r="D220">
            <v>4680115880818</v>
          </cell>
          <cell r="F220">
            <v>0.4</v>
          </cell>
          <cell r="G220">
            <v>6</v>
          </cell>
          <cell r="H220">
            <v>2.4</v>
          </cell>
          <cell r="I220">
            <v>2.6520000000000001</v>
          </cell>
          <cell r="J220">
            <v>182</v>
          </cell>
          <cell r="K220" t="str">
            <v>14</v>
          </cell>
          <cell r="L220" t="str">
            <v/>
          </cell>
          <cell r="M220" t="str">
            <v>СК4</v>
          </cell>
          <cell r="O220">
            <v>40</v>
          </cell>
          <cell r="P220" t="str">
            <v>Сардельки «Сочинки с сыром» Фикс.вес 0,4 п/а ТМ «Стародворье»</v>
          </cell>
          <cell r="U220" t="str">
            <v/>
          </cell>
          <cell r="V220" t="str">
            <v/>
          </cell>
          <cell r="W220" t="str">
            <v>кг</v>
          </cell>
          <cell r="X220">
            <v>0</v>
          </cell>
          <cell r="Y220">
            <v>0</v>
          </cell>
          <cell r="Z220" t="str">
            <v/>
          </cell>
        </row>
        <row r="221">
          <cell r="A221" t="str">
            <v>SU002758</v>
          </cell>
          <cell r="B221" t="str">
            <v>P003960</v>
          </cell>
          <cell r="C221">
            <v>4301060389</v>
          </cell>
          <cell r="D221">
            <v>4680115880801</v>
          </cell>
          <cell r="F221">
            <v>0.4</v>
          </cell>
          <cell r="G221">
            <v>6</v>
          </cell>
          <cell r="H221">
            <v>2.4</v>
          </cell>
          <cell r="I221">
            <v>2.6520000000000001</v>
          </cell>
          <cell r="J221">
            <v>182</v>
          </cell>
          <cell r="K221" t="str">
            <v>14</v>
          </cell>
          <cell r="L221" t="str">
            <v/>
          </cell>
          <cell r="M221" t="str">
            <v>СК3</v>
          </cell>
          <cell r="O221">
            <v>40</v>
          </cell>
          <cell r="P221" t="str">
            <v>Сардельки «Сочинки» Фикс.вес 0,4 п/а ТМ «Стародворье»</v>
          </cell>
          <cell r="U221" t="str">
            <v/>
          </cell>
          <cell r="V221" t="str">
            <v/>
          </cell>
          <cell r="W221" t="str">
            <v>кг</v>
          </cell>
          <cell r="X221">
            <v>0</v>
          </cell>
          <cell r="Y221">
            <v>0</v>
          </cell>
          <cell r="Z221" t="str">
            <v/>
          </cell>
        </row>
        <row r="222">
          <cell r="P222" t="str">
            <v>Итого</v>
          </cell>
          <cell r="W222" t="str">
            <v>кор</v>
          </cell>
          <cell r="X222">
            <v>0</v>
          </cell>
          <cell r="Y222">
            <v>0</v>
          </cell>
          <cell r="Z222">
            <v>0</v>
          </cell>
        </row>
        <row r="223">
          <cell r="P223" t="str">
            <v>Итого</v>
          </cell>
          <cell r="W223" t="str">
            <v>кг</v>
          </cell>
          <cell r="X223">
            <v>0</v>
          </cell>
          <cell r="Y223">
            <v>0</v>
          </cell>
        </row>
        <row r="224">
          <cell r="A224" t="str">
            <v>Стародворская</v>
          </cell>
        </row>
        <row r="225">
          <cell r="A225" t="str">
            <v>Вареные колбасы</v>
          </cell>
        </row>
        <row r="226">
          <cell r="A226" t="str">
            <v>SU003273</v>
          </cell>
          <cell r="B226" t="str">
            <v>P004070</v>
          </cell>
          <cell r="C226">
            <v>4301011826</v>
          </cell>
          <cell r="D226">
            <v>4680115884137</v>
          </cell>
          <cell r="F226">
            <v>1.45</v>
          </cell>
          <cell r="G226">
            <v>8</v>
          </cell>
          <cell r="H226">
            <v>11.6</v>
          </cell>
          <cell r="I226">
            <v>12.035</v>
          </cell>
          <cell r="J226">
            <v>64</v>
          </cell>
          <cell r="K226" t="str">
            <v>8</v>
          </cell>
          <cell r="L226" t="str">
            <v/>
          </cell>
          <cell r="M226" t="str">
            <v>СК1</v>
          </cell>
          <cell r="O226">
            <v>55</v>
          </cell>
          <cell r="P226" t="str">
            <v>Вареные колбасы «Молочная Стародворская с молоком» Весовой п/а ТМ «Стародворье»</v>
          </cell>
          <cell r="U226" t="str">
            <v/>
          </cell>
          <cell r="V226" t="str">
            <v/>
          </cell>
          <cell r="W226" t="str">
            <v>кг</v>
          </cell>
          <cell r="X226">
            <v>0</v>
          </cell>
          <cell r="Y226">
            <v>0</v>
          </cell>
          <cell r="Z226" t="str">
            <v/>
          </cell>
        </row>
        <row r="227">
          <cell r="A227" t="str">
            <v>SU003275</v>
          </cell>
          <cell r="B227" t="str">
            <v>P003950</v>
          </cell>
          <cell r="C227">
            <v>4301011724</v>
          </cell>
          <cell r="D227">
            <v>4680115884236</v>
          </cell>
          <cell r="F227">
            <v>1.45</v>
          </cell>
          <cell r="G227">
            <v>8</v>
          </cell>
          <cell r="H227">
            <v>11.6</v>
          </cell>
          <cell r="I227">
            <v>12.035</v>
          </cell>
          <cell r="J227">
            <v>64</v>
          </cell>
          <cell r="K227" t="str">
            <v>8</v>
          </cell>
          <cell r="L227" t="str">
            <v/>
          </cell>
          <cell r="M227" t="str">
            <v>СК1</v>
          </cell>
          <cell r="O227">
            <v>55</v>
          </cell>
          <cell r="P227" t="str">
            <v>Вареные колбасы «Стародворская со шпиком» Весовой п/а ТМ «Стародворье»</v>
          </cell>
          <cell r="U227" t="str">
            <v/>
          </cell>
          <cell r="V227" t="str">
            <v/>
          </cell>
          <cell r="W227" t="str">
            <v>кг</v>
          </cell>
          <cell r="X227">
            <v>0</v>
          </cell>
          <cell r="Y227">
            <v>0</v>
          </cell>
          <cell r="Z227" t="str">
            <v/>
          </cell>
        </row>
        <row r="228">
          <cell r="A228" t="str">
            <v>SU003271</v>
          </cell>
          <cell r="B228" t="str">
            <v>P003945</v>
          </cell>
          <cell r="C228">
            <v>4301011721</v>
          </cell>
          <cell r="D228">
            <v>4680115884175</v>
          </cell>
          <cell r="F228">
            <v>1.45</v>
          </cell>
          <cell r="G228">
            <v>8</v>
          </cell>
          <cell r="H228">
            <v>11.6</v>
          </cell>
          <cell r="I228">
            <v>12.035</v>
          </cell>
          <cell r="J228">
            <v>64</v>
          </cell>
          <cell r="K228" t="str">
            <v>8</v>
          </cell>
          <cell r="L228" t="str">
            <v/>
          </cell>
          <cell r="M228" t="str">
            <v>СК1</v>
          </cell>
          <cell r="O228">
            <v>55</v>
          </cell>
          <cell r="P228" t="str">
            <v>Вареные колбасы «Стародворская с окороком » Весовой п/а ТМ «Стародворье»</v>
          </cell>
          <cell r="U228" t="str">
            <v/>
          </cell>
          <cell r="V228" t="str">
            <v/>
          </cell>
          <cell r="W228" t="str">
            <v>кг</v>
          </cell>
          <cell r="X228">
            <v>0</v>
          </cell>
          <cell r="Y228">
            <v>0</v>
          </cell>
          <cell r="Z228" t="str">
            <v/>
          </cell>
        </row>
        <row r="229">
          <cell r="A229" t="str">
            <v>SU003274</v>
          </cell>
          <cell r="B229" t="str">
            <v>P004067</v>
          </cell>
          <cell r="C229">
            <v>4301011824</v>
          </cell>
          <cell r="D229">
            <v>4680115884144</v>
          </cell>
          <cell r="F229">
            <v>0.4</v>
          </cell>
          <cell r="G229">
            <v>10</v>
          </cell>
          <cell r="H229">
            <v>4</v>
          </cell>
          <cell r="I229">
            <v>4.21</v>
          </cell>
          <cell r="J229">
            <v>132</v>
          </cell>
          <cell r="K229" t="str">
            <v>12</v>
          </cell>
          <cell r="L229" t="str">
            <v/>
          </cell>
          <cell r="M229" t="str">
            <v>СК1</v>
          </cell>
          <cell r="O229">
            <v>55</v>
          </cell>
          <cell r="P229" t="str">
            <v>Вареные колбасы «Молочная Стародворская с молоком» ф/в 0,4 п/а ТМ «Стародворье»</v>
          </cell>
          <cell r="U229" t="str">
            <v/>
          </cell>
          <cell r="V229" t="str">
            <v/>
          </cell>
          <cell r="W229" t="str">
            <v>кг</v>
          </cell>
          <cell r="X229">
            <v>0</v>
          </cell>
          <cell r="Y229">
            <v>0</v>
          </cell>
          <cell r="Z229" t="str">
            <v/>
          </cell>
        </row>
        <row r="230">
          <cell r="A230" t="str">
            <v>SU003859</v>
          </cell>
          <cell r="B230" t="str">
            <v>P004942</v>
          </cell>
          <cell r="C230">
            <v>4301012149</v>
          </cell>
          <cell r="D230">
            <v>4680115886551</v>
          </cell>
          <cell r="F230">
            <v>0.4</v>
          </cell>
          <cell r="G230">
            <v>10</v>
          </cell>
          <cell r="H230">
            <v>4</v>
          </cell>
          <cell r="I230">
            <v>4.21</v>
          </cell>
          <cell r="J230">
            <v>132</v>
          </cell>
          <cell r="K230" t="str">
            <v>12</v>
          </cell>
          <cell r="L230" t="str">
            <v/>
          </cell>
          <cell r="M230" t="str">
            <v>СК1</v>
          </cell>
          <cell r="O230">
            <v>55</v>
          </cell>
          <cell r="P230" t="str">
            <v>Вареные колбасы «Стародворская Мясная» Фикс.вес 0,4 п/а ТМ «Стародворье»</v>
          </cell>
          <cell r="U230" t="str">
            <v/>
          </cell>
          <cell r="V230" t="str">
            <v/>
          </cell>
          <cell r="W230" t="str">
            <v>кг</v>
          </cell>
          <cell r="X230">
            <v>0</v>
          </cell>
          <cell r="Y230">
            <v>0</v>
          </cell>
          <cell r="Z230" t="str">
            <v/>
          </cell>
        </row>
        <row r="231">
          <cell r="A231" t="str">
            <v>SU003276</v>
          </cell>
          <cell r="B231" t="str">
            <v>P003956</v>
          </cell>
          <cell r="C231">
            <v>4301011726</v>
          </cell>
          <cell r="D231">
            <v>4680115884182</v>
          </cell>
          <cell r="F231">
            <v>0.37</v>
          </cell>
          <cell r="G231">
            <v>10</v>
          </cell>
          <cell r="H231">
            <v>3.7</v>
          </cell>
          <cell r="I231">
            <v>3.91</v>
          </cell>
          <cell r="J231">
            <v>132</v>
          </cell>
          <cell r="K231" t="str">
            <v>12</v>
          </cell>
          <cell r="L231" t="str">
            <v/>
          </cell>
          <cell r="M231" t="str">
            <v>СК1</v>
          </cell>
          <cell r="O231">
            <v>55</v>
          </cell>
          <cell r="P231" t="str">
            <v>Вареные колбасы «Стародворская со шпиком» ф/в 0,37 п/а ТМ «Стародворье»</v>
          </cell>
          <cell r="U231" t="str">
            <v/>
          </cell>
          <cell r="V231" t="str">
            <v/>
          </cell>
          <cell r="W231" t="str">
            <v>кг</v>
          </cell>
          <cell r="X231">
            <v>0</v>
          </cell>
          <cell r="Y231">
            <v>0</v>
          </cell>
          <cell r="Z231" t="str">
            <v/>
          </cell>
        </row>
        <row r="232">
          <cell r="A232" t="str">
            <v>SU003272</v>
          </cell>
          <cell r="B232" t="str">
            <v>P003947</v>
          </cell>
          <cell r="C232">
            <v>4301011722</v>
          </cell>
          <cell r="D232">
            <v>4680115884205</v>
          </cell>
          <cell r="F232">
            <v>0.4</v>
          </cell>
          <cell r="G232">
            <v>10</v>
          </cell>
          <cell r="H232">
            <v>4</v>
          </cell>
          <cell r="I232">
            <v>4.21</v>
          </cell>
          <cell r="J232">
            <v>132</v>
          </cell>
          <cell r="K232" t="str">
            <v>12</v>
          </cell>
          <cell r="L232" t="str">
            <v/>
          </cell>
          <cell r="M232" t="str">
            <v>СК1</v>
          </cell>
          <cell r="O232">
            <v>55</v>
          </cell>
          <cell r="P232" t="str">
            <v>Вареные колбасы «Стародворская с окороком» ф/в 0,4 п/а ТМ «Стародворье»</v>
          </cell>
          <cell r="U232" t="str">
            <v/>
          </cell>
          <cell r="V232" t="str">
            <v/>
          </cell>
          <cell r="W232" t="str">
            <v>кг</v>
          </cell>
          <cell r="X232">
            <v>0</v>
          </cell>
          <cell r="Y232">
            <v>0</v>
          </cell>
          <cell r="Z232" t="str">
            <v/>
          </cell>
        </row>
        <row r="233">
          <cell r="P233" t="str">
            <v>Итого</v>
          </cell>
          <cell r="W233" t="str">
            <v>кор</v>
          </cell>
          <cell r="X233">
            <v>0</v>
          </cell>
          <cell r="Y233">
            <v>0</v>
          </cell>
          <cell r="Z233">
            <v>0</v>
          </cell>
        </row>
        <row r="234">
          <cell r="P234" t="str">
            <v>Итого</v>
          </cell>
          <cell r="W234" t="str">
            <v>кг</v>
          </cell>
          <cell r="X234">
            <v>0</v>
          </cell>
          <cell r="Y234">
            <v>0</v>
          </cell>
        </row>
        <row r="235">
          <cell r="A235" t="str">
            <v>Ветчины</v>
          </cell>
        </row>
        <row r="236">
          <cell r="A236" t="str">
            <v>SU003573</v>
          </cell>
          <cell r="B236" t="str">
            <v>P004524</v>
          </cell>
          <cell r="C236">
            <v>4301020340</v>
          </cell>
          <cell r="D236">
            <v>4680115885721</v>
          </cell>
          <cell r="F236">
            <v>0.33</v>
          </cell>
          <cell r="G236">
            <v>6</v>
          </cell>
          <cell r="H236">
            <v>1.98</v>
          </cell>
          <cell r="I236">
            <v>2.08</v>
          </cell>
          <cell r="J236">
            <v>234</v>
          </cell>
          <cell r="K236" t="str">
            <v>18</v>
          </cell>
          <cell r="L236" t="str">
            <v/>
          </cell>
          <cell r="M236" t="str">
            <v>СК3</v>
          </cell>
          <cell r="O236">
            <v>50</v>
          </cell>
          <cell r="P236" t="str">
            <v>Ветчины «Стародворская» ф/в 0,33 п/а ТМ «Стародворье»</v>
          </cell>
          <cell r="U236" t="str">
            <v/>
          </cell>
          <cell r="V236" t="str">
            <v/>
          </cell>
          <cell r="W236" t="str">
            <v>кг</v>
          </cell>
          <cell r="X236">
            <v>0</v>
          </cell>
          <cell r="Y236">
            <v>0</v>
          </cell>
          <cell r="Z236" t="str">
            <v/>
          </cell>
        </row>
        <row r="237">
          <cell r="A237" t="str">
            <v>SU003573</v>
          </cell>
          <cell r="B237" t="str">
            <v>P004891</v>
          </cell>
          <cell r="C237">
            <v>4301020377</v>
          </cell>
          <cell r="D237">
            <v>4680115885981</v>
          </cell>
          <cell r="F237">
            <v>0.33</v>
          </cell>
          <cell r="G237">
            <v>6</v>
          </cell>
          <cell r="H237">
            <v>1.98</v>
          </cell>
          <cell r="I237">
            <v>2.08</v>
          </cell>
          <cell r="J237">
            <v>234</v>
          </cell>
          <cell r="K237" t="str">
            <v>18</v>
          </cell>
          <cell r="L237" t="str">
            <v/>
          </cell>
          <cell r="M237" t="str">
            <v>СК3</v>
          </cell>
          <cell r="O237">
            <v>50</v>
          </cell>
          <cell r="P237" t="str">
            <v>Ветчины «Стародворская» Фикс.вес 0,33 п/а ТМ «Стародворье»</v>
          </cell>
          <cell r="U237" t="str">
            <v/>
          </cell>
          <cell r="V237" t="str">
            <v/>
          </cell>
          <cell r="W237" t="str">
            <v>кг</v>
          </cell>
          <cell r="X237">
            <v>0</v>
          </cell>
          <cell r="Y237">
            <v>0</v>
          </cell>
          <cell r="Z237" t="str">
            <v/>
          </cell>
        </row>
        <row r="238">
          <cell r="P238" t="str">
            <v>Итого</v>
          </cell>
          <cell r="W238" t="str">
            <v>кор</v>
          </cell>
          <cell r="X238">
            <v>0</v>
          </cell>
          <cell r="Y238">
            <v>0</v>
          </cell>
          <cell r="Z238">
            <v>0</v>
          </cell>
        </row>
        <row r="239">
          <cell r="P239" t="str">
            <v>Итого</v>
          </cell>
          <cell r="W239" t="str">
            <v>кг</v>
          </cell>
          <cell r="X239">
            <v>0</v>
          </cell>
          <cell r="Y239">
            <v>0</v>
          </cell>
        </row>
        <row r="240">
          <cell r="A240" t="str">
            <v>Деликатесы в/к</v>
          </cell>
        </row>
        <row r="241">
          <cell r="A241" t="str">
            <v>SU003921</v>
          </cell>
          <cell r="B241" t="str">
            <v>P005060</v>
          </cell>
          <cell r="C241">
            <v>4301040362</v>
          </cell>
          <cell r="D241">
            <v>4680115886803</v>
          </cell>
          <cell r="F241">
            <v>0.12</v>
          </cell>
          <cell r="G241">
            <v>15</v>
          </cell>
          <cell r="H241">
            <v>1.8</v>
          </cell>
          <cell r="I241">
            <v>1.9750000000000001</v>
          </cell>
          <cell r="J241">
            <v>216</v>
          </cell>
          <cell r="K241" t="str">
            <v>27</v>
          </cell>
          <cell r="L241" t="str">
            <v/>
          </cell>
          <cell r="M241" t="str">
            <v>МЗР</v>
          </cell>
          <cell r="O241">
            <v>45</v>
          </cell>
          <cell r="P241" t="str">
            <v>Деликатесы в/к «Грудинка копчено-вареная» Фикс.вес 0,12 нарезка ТМ «Стародворье»</v>
          </cell>
          <cell r="U241" t="str">
            <v/>
          </cell>
          <cell r="V241" t="str">
            <v/>
          </cell>
          <cell r="W241" t="str">
            <v>кг</v>
          </cell>
          <cell r="X241">
            <v>0</v>
          </cell>
          <cell r="Y241">
            <v>0</v>
          </cell>
          <cell r="Z241" t="str">
            <v/>
          </cell>
        </row>
        <row r="242">
          <cell r="A242" t="str">
            <v>SU003921</v>
          </cell>
          <cell r="B242" t="str">
            <v>P005019</v>
          </cell>
          <cell r="C242">
            <v>4301040361</v>
          </cell>
          <cell r="D242">
            <v>4680115886803</v>
          </cell>
          <cell r="F242">
            <v>0.12</v>
          </cell>
          <cell r="G242">
            <v>18</v>
          </cell>
          <cell r="H242">
            <v>2.16</v>
          </cell>
          <cell r="I242">
            <v>2.35</v>
          </cell>
          <cell r="J242">
            <v>216</v>
          </cell>
          <cell r="K242" t="str">
            <v>27</v>
          </cell>
          <cell r="L242" t="str">
            <v/>
          </cell>
          <cell r="M242" t="str">
            <v>МЗР</v>
          </cell>
          <cell r="O242">
            <v>45</v>
          </cell>
          <cell r="P242" t="str">
            <v>Деликатесы в/к «Грудинка копчено-вареная» Фикс.вес 0,12 нарезка ТМ «Стародворье»</v>
          </cell>
          <cell r="U242" t="str">
            <v/>
          </cell>
          <cell r="V242" t="str">
            <v/>
          </cell>
          <cell r="W242" t="str">
            <v>кг</v>
          </cell>
          <cell r="X242">
            <v>0</v>
          </cell>
          <cell r="Y242">
            <v>0</v>
          </cell>
          <cell r="Z242" t="str">
            <v/>
          </cell>
        </row>
        <row r="243">
          <cell r="P243" t="str">
            <v>Итого</v>
          </cell>
          <cell r="W243" t="str">
            <v>кор</v>
          </cell>
          <cell r="X243">
            <v>0</v>
          </cell>
          <cell r="Y243">
            <v>0</v>
          </cell>
          <cell r="Z243">
            <v>0</v>
          </cell>
        </row>
        <row r="244">
          <cell r="P244" t="str">
            <v>Итого</v>
          </cell>
          <cell r="W244" t="str">
            <v>кг</v>
          </cell>
          <cell r="X244">
            <v>0</v>
          </cell>
          <cell r="Y244">
            <v>0</v>
          </cell>
        </row>
        <row r="245">
          <cell r="A245" t="str">
            <v>Деликатесы с/к</v>
          </cell>
        </row>
        <row r="246">
          <cell r="A246" t="str">
            <v>SU003922</v>
          </cell>
          <cell r="B246" t="str">
            <v>P005020</v>
          </cell>
          <cell r="C246">
            <v>4301041004</v>
          </cell>
          <cell r="D246">
            <v>4680115886704</v>
          </cell>
          <cell r="F246">
            <v>5.5E-2</v>
          </cell>
          <cell r="G246">
            <v>18</v>
          </cell>
          <cell r="H246">
            <v>0.99</v>
          </cell>
          <cell r="I246">
            <v>1.18</v>
          </cell>
          <cell r="J246">
            <v>216</v>
          </cell>
          <cell r="K246" t="str">
            <v>27</v>
          </cell>
          <cell r="L246" t="str">
            <v/>
          </cell>
          <cell r="M246" t="str">
            <v>МЗР</v>
          </cell>
          <cell r="O246">
            <v>90</v>
          </cell>
          <cell r="P246" t="str">
            <v>Деликатесы с/к «Бекон Вяленый выдержанный» Фикс.вес 0,055 нарезка ТМ «Стародворье»</v>
          </cell>
          <cell r="U246" t="str">
            <v/>
          </cell>
          <cell r="V246" t="str">
            <v/>
          </cell>
          <cell r="W246" t="str">
            <v>кг</v>
          </cell>
          <cell r="X246">
            <v>0</v>
          </cell>
          <cell r="Y246">
            <v>0</v>
          </cell>
          <cell r="Z246" t="str">
            <v/>
          </cell>
        </row>
        <row r="247">
          <cell r="A247" t="str">
            <v>SU003920</v>
          </cell>
          <cell r="B247" t="str">
            <v>P005059</v>
          </cell>
          <cell r="C247">
            <v>4301041008</v>
          </cell>
          <cell r="D247">
            <v>4680115886681</v>
          </cell>
          <cell r="F247">
            <v>0.12</v>
          </cell>
          <cell r="G247">
            <v>15</v>
          </cell>
          <cell r="H247">
            <v>1.8</v>
          </cell>
          <cell r="I247">
            <v>1.9750000000000001</v>
          </cell>
          <cell r="J247">
            <v>216</v>
          </cell>
          <cell r="K247" t="str">
            <v>27</v>
          </cell>
          <cell r="L247" t="str">
            <v/>
          </cell>
          <cell r="M247" t="str">
            <v>МЗР</v>
          </cell>
          <cell r="O247">
            <v>90</v>
          </cell>
          <cell r="P247" t="str">
            <v>Деликатесы с/к «Бекон сырокопченый» Фикс.вес 0,12 нарезка ТМ «Стародворье»</v>
          </cell>
          <cell r="U247" t="str">
            <v/>
          </cell>
          <cell r="V247" t="str">
            <v/>
          </cell>
          <cell r="W247" t="str">
            <v>кг</v>
          </cell>
          <cell r="X247">
            <v>0</v>
          </cell>
          <cell r="Y247">
            <v>0</v>
          </cell>
          <cell r="Z247" t="str">
            <v/>
          </cell>
        </row>
        <row r="248">
          <cell r="A248" t="str">
            <v>SU003920</v>
          </cell>
          <cell r="B248" t="str">
            <v>P005018</v>
          </cell>
          <cell r="C248">
            <v>4301041003</v>
          </cell>
          <cell r="D248">
            <v>4680115886681</v>
          </cell>
          <cell r="F248">
            <v>0.12</v>
          </cell>
          <cell r="G248">
            <v>18</v>
          </cell>
          <cell r="H248">
            <v>2.16</v>
          </cell>
          <cell r="I248">
            <v>2.35</v>
          </cell>
          <cell r="J248">
            <v>216</v>
          </cell>
          <cell r="K248" t="str">
            <v>27</v>
          </cell>
          <cell r="L248" t="str">
            <v/>
          </cell>
          <cell r="M248" t="str">
            <v>МЗР</v>
          </cell>
          <cell r="O248">
            <v>90</v>
          </cell>
          <cell r="P248" t="str">
            <v>Деликатесы с/к «Бекон сырокопченый» Фикс.вес 0,12 нарезка ТМ «Стародворье»</v>
          </cell>
          <cell r="U248" t="str">
            <v/>
          </cell>
          <cell r="V248" t="str">
            <v/>
          </cell>
          <cell r="W248" t="str">
            <v>кг</v>
          </cell>
          <cell r="X248">
            <v>0</v>
          </cell>
          <cell r="Y248">
            <v>0</v>
          </cell>
          <cell r="Z248" t="str">
            <v/>
          </cell>
        </row>
        <row r="249">
          <cell r="A249" t="str">
            <v>SU003925</v>
          </cell>
          <cell r="B249" t="str">
            <v>P005023</v>
          </cell>
          <cell r="C249">
            <v>4301041007</v>
          </cell>
          <cell r="D249">
            <v>4680115886735</v>
          </cell>
          <cell r="F249">
            <v>0.05</v>
          </cell>
          <cell r="G249">
            <v>18</v>
          </cell>
          <cell r="H249">
            <v>0.9</v>
          </cell>
          <cell r="I249">
            <v>1.0900000000000001</v>
          </cell>
          <cell r="J249">
            <v>216</v>
          </cell>
          <cell r="K249" t="str">
            <v>27</v>
          </cell>
          <cell r="L249" t="str">
            <v/>
          </cell>
          <cell r="M249" t="str">
            <v>МЗР</v>
          </cell>
          <cell r="O249">
            <v>90</v>
          </cell>
          <cell r="P249" t="str">
            <v>Деликатесы с/к «Корейка Вяленая выдержанная» Фикс.вес 0,05 нарезка ТМ «Стародворье»</v>
          </cell>
          <cell r="U249" t="str">
            <v/>
          </cell>
          <cell r="V249" t="str">
            <v/>
          </cell>
          <cell r="W249" t="str">
            <v>кг</v>
          </cell>
          <cell r="X249">
            <v>0</v>
          </cell>
          <cell r="Y249">
            <v>0</v>
          </cell>
          <cell r="Z249" t="str">
            <v/>
          </cell>
        </row>
        <row r="250">
          <cell r="A250" t="str">
            <v>SU003924</v>
          </cell>
          <cell r="B250" t="str">
            <v>P005022</v>
          </cell>
          <cell r="C250">
            <v>4301041006</v>
          </cell>
          <cell r="D250">
            <v>4680115886728</v>
          </cell>
          <cell r="F250">
            <v>5.5E-2</v>
          </cell>
          <cell r="G250">
            <v>18</v>
          </cell>
          <cell r="H250">
            <v>0.99</v>
          </cell>
          <cell r="I250">
            <v>1.18</v>
          </cell>
          <cell r="J250">
            <v>216</v>
          </cell>
          <cell r="K250" t="str">
            <v>27</v>
          </cell>
          <cell r="L250" t="str">
            <v/>
          </cell>
          <cell r="M250" t="str">
            <v>МЗР</v>
          </cell>
          <cell r="O250">
            <v>90</v>
          </cell>
          <cell r="P250" t="str">
            <v>Деликатесы с/к «Окорок Прошутто сыровяленый выдержанный» Фикс.вес 0,055 нарезка ТМ «Стародворье»</v>
          </cell>
          <cell r="U250" t="str">
            <v/>
          </cell>
          <cell r="V250" t="str">
            <v/>
          </cell>
          <cell r="W250" t="str">
            <v>кг</v>
          </cell>
          <cell r="X250">
            <v>0</v>
          </cell>
          <cell r="Y250">
            <v>0</v>
          </cell>
          <cell r="Z250" t="str">
            <v/>
          </cell>
        </row>
        <row r="251">
          <cell r="A251" t="str">
            <v>SU003923</v>
          </cell>
          <cell r="B251" t="str">
            <v>P005021</v>
          </cell>
          <cell r="C251">
            <v>4301041005</v>
          </cell>
          <cell r="D251">
            <v>4680115886711</v>
          </cell>
          <cell r="F251">
            <v>5.5E-2</v>
          </cell>
          <cell r="G251">
            <v>18</v>
          </cell>
          <cell r="H251">
            <v>0.99</v>
          </cell>
          <cell r="I251">
            <v>1.18</v>
          </cell>
          <cell r="J251">
            <v>216</v>
          </cell>
          <cell r="K251" t="str">
            <v>27</v>
          </cell>
          <cell r="L251" t="str">
            <v/>
          </cell>
          <cell r="M251" t="str">
            <v>МЗР</v>
          </cell>
          <cell r="O251">
            <v>90</v>
          </cell>
          <cell r="P251" t="str">
            <v>Деликатесы с/к «Окорок Хамон Вяленый выдержанный» Фикс.вес 0,055 нарезка ТМ «Стародворье»</v>
          </cell>
          <cell r="U251" t="str">
            <v/>
          </cell>
          <cell r="V251" t="str">
            <v/>
          </cell>
          <cell r="W251" t="str">
            <v>кг</v>
          </cell>
          <cell r="X251">
            <v>0</v>
          </cell>
          <cell r="Y251">
            <v>0</v>
          </cell>
          <cell r="Z251" t="str">
            <v/>
          </cell>
        </row>
        <row r="252">
          <cell r="P252" t="str">
            <v>Итого</v>
          </cell>
          <cell r="W252" t="str">
            <v>кор</v>
          </cell>
          <cell r="X252">
            <v>0</v>
          </cell>
          <cell r="Y252">
            <v>0</v>
          </cell>
          <cell r="Z252">
            <v>0</v>
          </cell>
        </row>
        <row r="253">
          <cell r="P253" t="str">
            <v>Итого</v>
          </cell>
          <cell r="W253" t="str">
            <v>кг</v>
          </cell>
          <cell r="X253">
            <v>0</v>
          </cell>
          <cell r="Y253">
            <v>0</v>
          </cell>
        </row>
        <row r="254">
          <cell r="A254" t="str">
            <v>Филедворская по-стародворски</v>
          </cell>
        </row>
        <row r="255">
          <cell r="A255" t="str">
            <v>Вареные колбасы</v>
          </cell>
        </row>
        <row r="256">
          <cell r="A256" t="str">
            <v>SU003389</v>
          </cell>
          <cell r="B256" t="str">
            <v>P004212</v>
          </cell>
          <cell r="C256">
            <v>4301011855</v>
          </cell>
          <cell r="D256">
            <v>4680115885837</v>
          </cell>
          <cell r="F256">
            <v>1.35</v>
          </cell>
          <cell r="G256">
            <v>8</v>
          </cell>
          <cell r="H256">
            <v>10.8</v>
          </cell>
          <cell r="I256">
            <v>11.234999999999999</v>
          </cell>
          <cell r="J256">
            <v>64</v>
          </cell>
          <cell r="K256" t="str">
            <v>8</v>
          </cell>
          <cell r="L256" t="str">
            <v/>
          </cell>
          <cell r="M256" t="str">
            <v>СК1</v>
          </cell>
          <cell r="O256">
            <v>55</v>
          </cell>
          <cell r="P256" t="str">
            <v>Вареные колбасы «Молочная по-стародворски» Весовой п/а ТМ «Стародворье»</v>
          </cell>
          <cell r="U256" t="str">
            <v/>
          </cell>
          <cell r="V256" t="str">
            <v/>
          </cell>
          <cell r="W256" t="str">
            <v>кг</v>
          </cell>
          <cell r="X256">
            <v>0</v>
          </cell>
          <cell r="Y256">
            <v>0</v>
          </cell>
          <cell r="Z256" t="str">
            <v/>
          </cell>
        </row>
        <row r="257">
          <cell r="A257" t="str">
            <v>SU003387</v>
          </cell>
          <cell r="B257" t="str">
            <v>P004206</v>
          </cell>
          <cell r="C257">
            <v>4301011850</v>
          </cell>
          <cell r="D257">
            <v>4680115885806</v>
          </cell>
          <cell r="F257">
            <v>1.35</v>
          </cell>
          <cell r="G257">
            <v>8</v>
          </cell>
          <cell r="H257">
            <v>10.8</v>
          </cell>
          <cell r="I257">
            <v>11.234999999999999</v>
          </cell>
          <cell r="J257">
            <v>64</v>
          </cell>
          <cell r="K257" t="str">
            <v>8</v>
          </cell>
          <cell r="L257" t="str">
            <v/>
          </cell>
          <cell r="M257" t="str">
            <v>СК1</v>
          </cell>
          <cell r="O257">
            <v>55</v>
          </cell>
          <cell r="P257" t="str">
            <v>Вареные колбасы «Филедворская по-стародворски» Весовой п/а ТМ «Стародворье»</v>
          </cell>
          <cell r="U257" t="str">
            <v/>
          </cell>
          <cell r="V257" t="str">
            <v/>
          </cell>
          <cell r="W257" t="str">
            <v>кг</v>
          </cell>
          <cell r="X257">
            <v>0</v>
          </cell>
          <cell r="Y257">
            <v>0</v>
          </cell>
          <cell r="Z257" t="str">
            <v/>
          </cell>
        </row>
        <row r="258">
          <cell r="A258" t="str">
            <v>SU003391</v>
          </cell>
          <cell r="B258" t="str">
            <v>P004209</v>
          </cell>
          <cell r="C258">
            <v>4301011853</v>
          </cell>
          <cell r="D258">
            <v>4680115885851</v>
          </cell>
          <cell r="F258">
            <v>1.35</v>
          </cell>
          <cell r="G258">
            <v>8</v>
          </cell>
          <cell r="H258">
            <v>10.8</v>
          </cell>
          <cell r="I258">
            <v>11.234999999999999</v>
          </cell>
          <cell r="J258">
            <v>64</v>
          </cell>
          <cell r="K258" t="str">
            <v>8</v>
          </cell>
          <cell r="L258" t="str">
            <v/>
          </cell>
          <cell r="M258" t="str">
            <v>СК1</v>
          </cell>
          <cell r="O258">
            <v>55</v>
          </cell>
          <cell r="P258" t="str">
            <v>Вареные колбасы «Филедворская со шпиком по-стародворски» Весовой п/а ТМ «Стародворье»</v>
          </cell>
          <cell r="U258" t="str">
            <v/>
          </cell>
          <cell r="V258" t="str">
            <v/>
          </cell>
          <cell r="W258" t="str">
            <v>кг</v>
          </cell>
          <cell r="X258">
            <v>0</v>
          </cell>
          <cell r="Y258">
            <v>0</v>
          </cell>
          <cell r="Z258" t="str">
            <v/>
          </cell>
        </row>
        <row r="259">
          <cell r="A259" t="str">
            <v>SU003390</v>
          </cell>
          <cell r="B259" t="str">
            <v>P004208</v>
          </cell>
          <cell r="C259">
            <v>4301011852</v>
          </cell>
          <cell r="D259">
            <v>4680115885844</v>
          </cell>
          <cell r="F259">
            <v>0.4</v>
          </cell>
          <cell r="G259">
            <v>10</v>
          </cell>
          <cell r="H259">
            <v>4</v>
          </cell>
          <cell r="I259">
            <v>4.21</v>
          </cell>
          <cell r="J259">
            <v>132</v>
          </cell>
          <cell r="K259" t="str">
            <v>12</v>
          </cell>
          <cell r="L259" t="str">
            <v/>
          </cell>
          <cell r="M259" t="str">
            <v>СК1</v>
          </cell>
          <cell r="O259">
            <v>55</v>
          </cell>
          <cell r="P259" t="str">
            <v>Вареные колбасы «Молочная по-стародворски» ф/в 0,4 п/а ТМ «Стародворье»</v>
          </cell>
          <cell r="U259" t="str">
            <v/>
          </cell>
          <cell r="V259" t="str">
            <v/>
          </cell>
          <cell r="W259" t="str">
            <v>кг</v>
          </cell>
          <cell r="X259">
            <v>0</v>
          </cell>
          <cell r="Y259">
            <v>0</v>
          </cell>
          <cell r="Z259" t="str">
            <v/>
          </cell>
        </row>
        <row r="260">
          <cell r="A260" t="str">
            <v>SU003388</v>
          </cell>
          <cell r="B260" t="str">
            <v>P004207</v>
          </cell>
          <cell r="C260">
            <v>4301011851</v>
          </cell>
          <cell r="D260">
            <v>4680115885820</v>
          </cell>
          <cell r="F260">
            <v>0.4</v>
          </cell>
          <cell r="G260">
            <v>10</v>
          </cell>
          <cell r="H260">
            <v>4</v>
          </cell>
          <cell r="I260">
            <v>4.21</v>
          </cell>
          <cell r="J260">
            <v>132</v>
          </cell>
          <cell r="K260" t="str">
            <v>12</v>
          </cell>
          <cell r="L260" t="str">
            <v/>
          </cell>
          <cell r="M260" t="str">
            <v>СК1</v>
          </cell>
          <cell r="O260">
            <v>55</v>
          </cell>
          <cell r="P260" t="str">
            <v>Вареные колбасы «Филедворская по-стародворски» ф/в 0,4 п/а ТМ «Стародворье»</v>
          </cell>
          <cell r="U260" t="str">
            <v/>
          </cell>
          <cell r="V260" t="str">
            <v/>
          </cell>
          <cell r="W260" t="str">
            <v>кг</v>
          </cell>
          <cell r="X260">
            <v>0</v>
          </cell>
          <cell r="Y260">
            <v>0</v>
          </cell>
          <cell r="Z260" t="str">
            <v/>
          </cell>
        </row>
        <row r="261">
          <cell r="P261" t="str">
            <v>Итого</v>
          </cell>
          <cell r="W261" t="str">
            <v>кор</v>
          </cell>
          <cell r="X261">
            <v>0</v>
          </cell>
          <cell r="Y261">
            <v>0</v>
          </cell>
          <cell r="Z261">
            <v>0</v>
          </cell>
        </row>
        <row r="262">
          <cell r="P262" t="str">
            <v>Итого</v>
          </cell>
          <cell r="W262" t="str">
            <v>кг</v>
          </cell>
          <cell r="X262">
            <v>0</v>
          </cell>
          <cell r="Y262">
            <v>0</v>
          </cell>
        </row>
        <row r="263">
          <cell r="A263" t="str">
            <v>Стародворская Золоченная в печи</v>
          </cell>
        </row>
        <row r="264">
          <cell r="A264" t="str">
            <v>Вареные колбасы</v>
          </cell>
        </row>
        <row r="265">
          <cell r="A265" t="str">
            <v>SU002201</v>
          </cell>
          <cell r="B265" t="str">
            <v>P002567</v>
          </cell>
          <cell r="C265">
            <v>4301011223</v>
          </cell>
          <cell r="D265">
            <v>4607091383423</v>
          </cell>
          <cell r="F265">
            <v>1.35</v>
          </cell>
          <cell r="G265">
            <v>8</v>
          </cell>
          <cell r="H265">
            <v>10.8</v>
          </cell>
          <cell r="I265">
            <v>11.331</v>
          </cell>
          <cell r="J265">
            <v>64</v>
          </cell>
          <cell r="K265" t="str">
            <v>8</v>
          </cell>
          <cell r="L265" t="str">
            <v/>
          </cell>
          <cell r="M265" t="str">
            <v>СК3</v>
          </cell>
          <cell r="O265">
            <v>35</v>
          </cell>
          <cell r="P265" t="str">
            <v>Вареные колбасы Докторская ГОСТ Золоченная в печи Весовые ц/о в/у Стародворье</v>
          </cell>
          <cell r="U265" t="str">
            <v/>
          </cell>
          <cell r="V265" t="str">
            <v/>
          </cell>
          <cell r="W265" t="str">
            <v>кг</v>
          </cell>
          <cell r="X265">
            <v>0</v>
          </cell>
          <cell r="Y265">
            <v>0</v>
          </cell>
          <cell r="Z265" t="str">
            <v/>
          </cell>
        </row>
        <row r="266">
          <cell r="A266" t="str">
            <v>SU003430</v>
          </cell>
          <cell r="B266" t="str">
            <v>P004278</v>
          </cell>
          <cell r="C266">
            <v>4301012099</v>
          </cell>
          <cell r="D266">
            <v>4680115885691</v>
          </cell>
          <cell r="F266">
            <v>1.35</v>
          </cell>
          <cell r="G266">
            <v>8</v>
          </cell>
          <cell r="H266">
            <v>10.8</v>
          </cell>
          <cell r="I266">
            <v>11.234999999999999</v>
          </cell>
          <cell r="J266">
            <v>64</v>
          </cell>
          <cell r="K266" t="str">
            <v>8</v>
          </cell>
          <cell r="L266" t="str">
            <v/>
          </cell>
          <cell r="M266" t="str">
            <v>СК3</v>
          </cell>
          <cell r="O266">
            <v>30</v>
          </cell>
          <cell r="P266" t="str">
            <v>Вареные колбасы «Стародворская со шпиком» Весовой фиброуз ТМ «Стародворье»</v>
          </cell>
          <cell r="U266" t="str">
            <v/>
          </cell>
          <cell r="V266" t="str">
            <v/>
          </cell>
          <cell r="W266" t="str">
            <v>кг</v>
          </cell>
          <cell r="X266">
            <v>0</v>
          </cell>
          <cell r="Y266">
            <v>0</v>
          </cell>
          <cell r="Z266" t="str">
            <v/>
          </cell>
        </row>
        <row r="267">
          <cell r="A267" t="str">
            <v>SU003429</v>
          </cell>
          <cell r="B267" t="str">
            <v>P004275</v>
          </cell>
          <cell r="C267">
            <v>4301012098</v>
          </cell>
          <cell r="D267">
            <v>4680115885660</v>
          </cell>
          <cell r="F267">
            <v>1.35</v>
          </cell>
          <cell r="G267">
            <v>8</v>
          </cell>
          <cell r="H267">
            <v>10.8</v>
          </cell>
          <cell r="I267">
            <v>11.234999999999999</v>
          </cell>
          <cell r="J267">
            <v>64</v>
          </cell>
          <cell r="K267" t="str">
            <v>8</v>
          </cell>
          <cell r="L267" t="str">
            <v/>
          </cell>
          <cell r="M267" t="str">
            <v>СК3</v>
          </cell>
          <cell r="O267">
            <v>35</v>
          </cell>
          <cell r="P267" t="str">
            <v>Вареные колбасы «Стародворская» Весовой фиброуз ТМ «Стародворье»</v>
          </cell>
          <cell r="U267" t="str">
            <v/>
          </cell>
          <cell r="V267" t="str">
            <v/>
          </cell>
          <cell r="W267" t="str">
            <v>кг</v>
          </cell>
          <cell r="X267">
            <v>0</v>
          </cell>
          <cell r="Y267">
            <v>0</v>
          </cell>
          <cell r="Z267" t="str">
            <v/>
          </cell>
        </row>
        <row r="268">
          <cell r="A268" t="str">
            <v>SU003926</v>
          </cell>
          <cell r="B268" t="str">
            <v>P005038</v>
          </cell>
          <cell r="C268">
            <v>4301012176</v>
          </cell>
          <cell r="D268">
            <v>4680115886773</v>
          </cell>
          <cell r="F268">
            <v>0.9</v>
          </cell>
          <cell r="G268">
            <v>10</v>
          </cell>
          <cell r="H268">
            <v>9</v>
          </cell>
          <cell r="I268">
            <v>9.4350000000000005</v>
          </cell>
          <cell r="J268">
            <v>64</v>
          </cell>
          <cell r="K268" t="str">
            <v>8</v>
          </cell>
          <cell r="L268" t="str">
            <v/>
          </cell>
          <cell r="M268" t="str">
            <v>СК1</v>
          </cell>
          <cell r="O268">
            <v>31</v>
          </cell>
          <cell r="P268" t="str">
            <v>Вареные колбасы «Стародворская» Весовой б/о ТМ «Стародворье»</v>
          </cell>
          <cell r="U268" t="str">
            <v/>
          </cell>
          <cell r="V268" t="str">
            <v/>
          </cell>
          <cell r="W268" t="str">
            <v>кг</v>
          </cell>
          <cell r="X268">
            <v>0</v>
          </cell>
          <cell r="Y268">
            <v>0</v>
          </cell>
          <cell r="Z268" t="str">
            <v/>
          </cell>
        </row>
        <row r="269">
          <cell r="P269" t="str">
            <v>Итого</v>
          </cell>
          <cell r="W269" t="str">
            <v>кор</v>
          </cell>
          <cell r="X269">
            <v>0</v>
          </cell>
          <cell r="Y269">
            <v>0</v>
          </cell>
          <cell r="Z269">
            <v>0</v>
          </cell>
        </row>
        <row r="270">
          <cell r="P270" t="str">
            <v>Итого</v>
          </cell>
          <cell r="W270" t="str">
            <v>кг</v>
          </cell>
          <cell r="X270">
            <v>0</v>
          </cell>
          <cell r="Y270">
            <v>0</v>
          </cell>
        </row>
        <row r="271">
          <cell r="A271" t="str">
            <v>Сочинка по-баварски</v>
          </cell>
        </row>
        <row r="272">
          <cell r="A272" t="str">
            <v>Сосиски</v>
          </cell>
        </row>
        <row r="273">
          <cell r="A273" t="str">
            <v>SU003814</v>
          </cell>
          <cell r="B273" t="str">
            <v>P004838</v>
          </cell>
          <cell r="C273">
            <v>4301051893</v>
          </cell>
          <cell r="D273">
            <v>4680115886186</v>
          </cell>
          <cell r="F273">
            <v>0.3</v>
          </cell>
          <cell r="G273">
            <v>6</v>
          </cell>
          <cell r="H273">
            <v>1.8</v>
          </cell>
          <cell r="I273">
            <v>1.98</v>
          </cell>
          <cell r="J273">
            <v>182</v>
          </cell>
          <cell r="K273" t="str">
            <v>14</v>
          </cell>
          <cell r="L273" t="str">
            <v/>
          </cell>
          <cell r="M273" t="str">
            <v>СК3</v>
          </cell>
          <cell r="O273">
            <v>45</v>
          </cell>
          <cell r="P273" t="str">
            <v>Сосиски «Сочинки по-баварски» Фикс.вес 0,3 п/а ТМ «Стародворье»</v>
          </cell>
          <cell r="U273" t="str">
            <v/>
          </cell>
          <cell r="V273" t="str">
            <v/>
          </cell>
          <cell r="W273" t="str">
            <v>кг</v>
          </cell>
          <cell r="X273">
            <v>0</v>
          </cell>
          <cell r="Y273">
            <v>0</v>
          </cell>
          <cell r="Z273" t="str">
            <v/>
          </cell>
        </row>
        <row r="274">
          <cell r="A274" t="str">
            <v>SU002801</v>
          </cell>
          <cell r="B274" t="str">
            <v>P003475</v>
          </cell>
          <cell r="C274">
            <v>4301051795</v>
          </cell>
          <cell r="D274">
            <v>4680115881228</v>
          </cell>
          <cell r="F274">
            <v>0.4</v>
          </cell>
          <cell r="G274">
            <v>6</v>
          </cell>
          <cell r="H274">
            <v>2.4</v>
          </cell>
          <cell r="I274">
            <v>2.6520000000000001</v>
          </cell>
          <cell r="J274">
            <v>182</v>
          </cell>
          <cell r="K274" t="str">
            <v>14</v>
          </cell>
          <cell r="L274" t="str">
            <v/>
          </cell>
          <cell r="M274" t="str">
            <v>СК4</v>
          </cell>
          <cell r="O274">
            <v>40</v>
          </cell>
          <cell r="P274" t="str">
            <v>Сосиски «Сочинки по-баварски с сыром» Фикс.вес 0,4 П/а мгс ТМ «Стародворье»</v>
          </cell>
          <cell r="U274" t="str">
            <v/>
          </cell>
          <cell r="V274" t="str">
            <v/>
          </cell>
          <cell r="W274" t="str">
            <v>кг</v>
          </cell>
          <cell r="X274">
            <v>0</v>
          </cell>
          <cell r="Y274">
            <v>0</v>
          </cell>
          <cell r="Z274" t="str">
            <v/>
          </cell>
        </row>
        <row r="275">
          <cell r="A275" t="str">
            <v>SU002799</v>
          </cell>
          <cell r="B275" t="str">
            <v>P003217</v>
          </cell>
          <cell r="C275">
            <v>4301051388</v>
          </cell>
          <cell r="D275">
            <v>4680115881211</v>
          </cell>
          <cell r="F275">
            <v>0.4</v>
          </cell>
          <cell r="G275">
            <v>6</v>
          </cell>
          <cell r="H275">
            <v>2.4</v>
          </cell>
          <cell r="I275">
            <v>2.58</v>
          </cell>
          <cell r="J275">
            <v>182</v>
          </cell>
          <cell r="K275" t="str">
            <v>14</v>
          </cell>
          <cell r="L275" t="str">
            <v/>
          </cell>
          <cell r="M275" t="str">
            <v>СК3</v>
          </cell>
          <cell r="O275">
            <v>45</v>
          </cell>
          <cell r="P275" t="str">
            <v>Сосиски Сочинки по-баварски Бавария Фикс.вес 0,4 П/а мгс Стародворье</v>
          </cell>
          <cell r="U275" t="str">
            <v/>
          </cell>
          <cell r="V275" t="str">
            <v/>
          </cell>
          <cell r="W275" t="str">
            <v>кг</v>
          </cell>
          <cell r="X275">
            <v>0</v>
          </cell>
          <cell r="Y275">
            <v>0</v>
          </cell>
          <cell r="Z275" t="str">
            <v/>
          </cell>
        </row>
        <row r="276">
          <cell r="P276" t="str">
            <v>Итого</v>
          </cell>
          <cell r="W276" t="str">
            <v>кор</v>
          </cell>
          <cell r="X276">
            <v>0</v>
          </cell>
          <cell r="Y276">
            <v>0</v>
          </cell>
          <cell r="Z276">
            <v>0</v>
          </cell>
        </row>
        <row r="277">
          <cell r="P277" t="str">
            <v>Итого</v>
          </cell>
          <cell r="W277" t="str">
            <v>кг</v>
          </cell>
          <cell r="X277">
            <v>0</v>
          </cell>
          <cell r="Y277">
            <v>0</v>
          </cell>
        </row>
        <row r="278">
          <cell r="A278" t="str">
            <v>Стародворская EDLP/EDPP</v>
          </cell>
        </row>
        <row r="279">
          <cell r="A279" t="str">
            <v>Копченые колбасы</v>
          </cell>
        </row>
        <row r="280">
          <cell r="A280" t="str">
            <v>SU002698</v>
          </cell>
          <cell r="B280" t="str">
            <v>P004231</v>
          </cell>
          <cell r="C280">
            <v>4301031307</v>
          </cell>
          <cell r="D280">
            <v>4680115880344</v>
          </cell>
          <cell r="F280">
            <v>0.28000000000000003</v>
          </cell>
          <cell r="G280">
            <v>6</v>
          </cell>
          <cell r="H280">
            <v>1.68</v>
          </cell>
          <cell r="I280">
            <v>1.78</v>
          </cell>
          <cell r="J280">
            <v>234</v>
          </cell>
          <cell r="K280" t="str">
            <v>18</v>
          </cell>
          <cell r="L280" t="str">
            <v/>
          </cell>
          <cell r="M280" t="str">
            <v>СК2</v>
          </cell>
          <cell r="O280">
            <v>40</v>
          </cell>
          <cell r="P280" t="str">
            <v>Копченые колбасы Сервелат Стародворский срез Бордо ф/в 0,28 кг фиброуз Стародворье</v>
          </cell>
          <cell r="U280" t="str">
            <v/>
          </cell>
          <cell r="V280" t="str">
            <v/>
          </cell>
          <cell r="W280" t="str">
            <v>кг</v>
          </cell>
          <cell r="X280">
            <v>0</v>
          </cell>
          <cell r="Y280">
            <v>0</v>
          </cell>
          <cell r="Z280" t="str">
            <v/>
          </cell>
        </row>
        <row r="281">
          <cell r="P281" t="str">
            <v>Итого</v>
          </cell>
          <cell r="W281" t="str">
            <v>кор</v>
          </cell>
          <cell r="X281">
            <v>0</v>
          </cell>
          <cell r="Y281">
            <v>0</v>
          </cell>
          <cell r="Z281">
            <v>0</v>
          </cell>
        </row>
        <row r="282">
          <cell r="P282" t="str">
            <v>Итого</v>
          </cell>
          <cell r="W282" t="str">
            <v>кг</v>
          </cell>
          <cell r="X282">
            <v>0</v>
          </cell>
          <cell r="Y282">
            <v>0</v>
          </cell>
        </row>
        <row r="283">
          <cell r="A283" t="str">
            <v>Сосиски</v>
          </cell>
        </row>
        <row r="284">
          <cell r="A284" t="str">
            <v>SU003340</v>
          </cell>
          <cell r="B284" t="str">
            <v>P004090</v>
          </cell>
          <cell r="C284">
            <v>4301051782</v>
          </cell>
          <cell r="D284">
            <v>4680115884618</v>
          </cell>
          <cell r="F284">
            <v>0.6</v>
          </cell>
          <cell r="G284">
            <v>6</v>
          </cell>
          <cell r="H284">
            <v>3.6</v>
          </cell>
          <cell r="I284">
            <v>3.81</v>
          </cell>
          <cell r="J284">
            <v>132</v>
          </cell>
          <cell r="K284" t="str">
            <v>12</v>
          </cell>
          <cell r="L284" t="str">
            <v/>
          </cell>
          <cell r="M284" t="str">
            <v>СК3</v>
          </cell>
          <cell r="O284">
            <v>45</v>
          </cell>
          <cell r="P284" t="str">
            <v>Сосиски «Венские» ф/в 0,6 п/а ТМ «Стародворье»</v>
          </cell>
          <cell r="U284" t="str">
            <v/>
          </cell>
          <cell r="V284" t="str">
            <v/>
          </cell>
          <cell r="W284" t="str">
            <v>кг</v>
          </cell>
          <cell r="X284">
            <v>0</v>
          </cell>
          <cell r="Y284">
            <v>0</v>
          </cell>
          <cell r="Z284" t="str">
            <v/>
          </cell>
        </row>
        <row r="285">
          <cell r="P285" t="str">
            <v>Итого</v>
          </cell>
          <cell r="W285" t="str">
            <v>кор</v>
          </cell>
          <cell r="X285">
            <v>0</v>
          </cell>
          <cell r="Y285">
            <v>0</v>
          </cell>
          <cell r="Z285">
            <v>0</v>
          </cell>
        </row>
        <row r="286">
          <cell r="P286" t="str">
            <v>Итого</v>
          </cell>
          <cell r="W286" t="str">
            <v>кг</v>
          </cell>
          <cell r="X286">
            <v>0</v>
          </cell>
          <cell r="Y286">
            <v>0</v>
          </cell>
        </row>
        <row r="287">
          <cell r="A287" t="str">
            <v>Филейная</v>
          </cell>
        </row>
        <row r="288">
          <cell r="A288" t="str">
            <v>Вареные колбасы</v>
          </cell>
        </row>
        <row r="289">
          <cell r="A289" t="str">
            <v>SU003219</v>
          </cell>
          <cell r="B289" t="str">
            <v>P003863</v>
          </cell>
          <cell r="C289">
            <v>4301011662</v>
          </cell>
          <cell r="D289">
            <v>4680115883703</v>
          </cell>
          <cell r="F289">
            <v>1.35</v>
          </cell>
          <cell r="G289">
            <v>8</v>
          </cell>
          <cell r="H289">
            <v>10.8</v>
          </cell>
          <cell r="I289">
            <v>11.234999999999999</v>
          </cell>
          <cell r="J289">
            <v>64</v>
          </cell>
          <cell r="K289" t="str">
            <v>8</v>
          </cell>
          <cell r="L289" t="str">
            <v/>
          </cell>
          <cell r="M289" t="str">
            <v>СК1</v>
          </cell>
          <cell r="O289">
            <v>55</v>
          </cell>
          <cell r="P289" t="str">
            <v>Вареные колбасы «Филейная с молоком» Весовой п/а ТМ «Стародворье»</v>
          </cell>
          <cell r="U289" t="str">
            <v/>
          </cell>
          <cell r="V289" t="str">
            <v/>
          </cell>
          <cell r="W289" t="str">
            <v>кг</v>
          </cell>
          <cell r="X289">
            <v>0</v>
          </cell>
          <cell r="Y289">
            <v>0</v>
          </cell>
          <cell r="Z289" t="str">
            <v/>
          </cell>
        </row>
        <row r="290">
          <cell r="P290" t="str">
            <v>Итого</v>
          </cell>
          <cell r="W290" t="str">
            <v>кор</v>
          </cell>
          <cell r="X290">
            <v>0</v>
          </cell>
          <cell r="Y290">
            <v>0</v>
          </cell>
          <cell r="Z290">
            <v>0</v>
          </cell>
        </row>
        <row r="291">
          <cell r="P291" t="str">
            <v>Итого</v>
          </cell>
          <cell r="W291" t="str">
            <v>кг</v>
          </cell>
          <cell r="X291">
            <v>0</v>
          </cell>
          <cell r="Y291">
            <v>0</v>
          </cell>
        </row>
        <row r="292">
          <cell r="A292" t="str">
            <v>Бордо</v>
          </cell>
        </row>
        <row r="293">
          <cell r="A293" t="str">
            <v>Вареные колбасы</v>
          </cell>
        </row>
        <row r="294">
          <cell r="A294" t="str">
            <v>SU003394</v>
          </cell>
          <cell r="B294" t="str">
            <v>P004213</v>
          </cell>
          <cell r="C294">
            <v>4301012024</v>
          </cell>
          <cell r="D294">
            <v>4680115885615</v>
          </cell>
          <cell r="F294">
            <v>1.35</v>
          </cell>
          <cell r="G294">
            <v>8</v>
          </cell>
          <cell r="H294">
            <v>10.8</v>
          </cell>
          <cell r="I294">
            <v>11.234999999999999</v>
          </cell>
          <cell r="J294">
            <v>64</v>
          </cell>
          <cell r="K294" t="str">
            <v>8</v>
          </cell>
          <cell r="L294" t="str">
            <v/>
          </cell>
          <cell r="M294" t="str">
            <v>СК3</v>
          </cell>
          <cell r="O294">
            <v>55</v>
          </cell>
          <cell r="P294" t="str">
            <v>Вареные колбасы «Молочная Традиционная» Весовой п/а ТМ «Стародворье»</v>
          </cell>
          <cell r="U294" t="str">
            <v/>
          </cell>
          <cell r="V294" t="str">
            <v/>
          </cell>
          <cell r="W294" t="str">
            <v>кг</v>
          </cell>
          <cell r="X294">
            <v>0</v>
          </cell>
          <cell r="Y294">
            <v>0</v>
          </cell>
          <cell r="Z294" t="str">
            <v/>
          </cell>
        </row>
        <row r="295">
          <cell r="A295" t="str">
            <v>SU003392</v>
          </cell>
          <cell r="B295" t="str">
            <v>P004289</v>
          </cell>
          <cell r="C295">
            <v>4301011911</v>
          </cell>
          <cell r="D295">
            <v>4680115885554</v>
          </cell>
          <cell r="F295">
            <v>1.35</v>
          </cell>
          <cell r="G295">
            <v>8</v>
          </cell>
          <cell r="H295">
            <v>10.8</v>
          </cell>
          <cell r="I295">
            <v>11.28</v>
          </cell>
          <cell r="J295">
            <v>48</v>
          </cell>
          <cell r="K295" t="str">
            <v>8</v>
          </cell>
          <cell r="L295" t="str">
            <v/>
          </cell>
          <cell r="M295" t="str">
            <v>ВЗ</v>
          </cell>
          <cell r="O295">
            <v>55</v>
          </cell>
          <cell r="P295" t="str">
            <v>Вареные колбасы «Стародворская Традиционная» Весовой п/а ТМ «Стародворье»</v>
          </cell>
          <cell r="U295" t="str">
            <v/>
          </cell>
          <cell r="V295" t="str">
            <v/>
          </cell>
          <cell r="W295" t="str">
            <v>кг</v>
          </cell>
          <cell r="X295">
            <v>0</v>
          </cell>
          <cell r="Y295">
            <v>0</v>
          </cell>
          <cell r="Z295" t="str">
            <v/>
          </cell>
        </row>
        <row r="296">
          <cell r="A296" t="str">
            <v>SU003392</v>
          </cell>
          <cell r="B296" t="str">
            <v>P004210</v>
          </cell>
          <cell r="C296">
            <v>4301012016</v>
          </cell>
          <cell r="D296">
            <v>4680115885554</v>
          </cell>
          <cell r="F296">
            <v>1.35</v>
          </cell>
          <cell r="G296">
            <v>8</v>
          </cell>
          <cell r="H296">
            <v>10.8</v>
          </cell>
          <cell r="I296">
            <v>11.234999999999999</v>
          </cell>
          <cell r="J296">
            <v>64</v>
          </cell>
          <cell r="K296" t="str">
            <v>8</v>
          </cell>
          <cell r="L296" t="str">
            <v/>
          </cell>
          <cell r="M296" t="str">
            <v>СК3</v>
          </cell>
          <cell r="O296">
            <v>55</v>
          </cell>
          <cell r="P296" t="str">
            <v>Вареные колбасы «Стародворская Традиционная» Весовой п/а ТМ «Стародворье»</v>
          </cell>
          <cell r="U296" t="str">
            <v/>
          </cell>
          <cell r="V296" t="str">
            <v/>
          </cell>
          <cell r="W296" t="str">
            <v>кг</v>
          </cell>
          <cell r="X296">
            <v>0</v>
          </cell>
          <cell r="Y296">
            <v>0</v>
          </cell>
          <cell r="Z296" t="str">
            <v/>
          </cell>
        </row>
        <row r="297">
          <cell r="A297" t="str">
            <v>SU003396</v>
          </cell>
          <cell r="B297" t="str">
            <v>P004215</v>
          </cell>
          <cell r="C297">
            <v>4301011858</v>
          </cell>
          <cell r="D297">
            <v>4680115885646</v>
          </cell>
          <cell r="F297">
            <v>1.35</v>
          </cell>
          <cell r="G297">
            <v>8</v>
          </cell>
          <cell r="H297">
            <v>10.8</v>
          </cell>
          <cell r="I297">
            <v>11.234999999999999</v>
          </cell>
          <cell r="J297">
            <v>64</v>
          </cell>
          <cell r="K297" t="str">
            <v>8</v>
          </cell>
          <cell r="L297" t="str">
            <v/>
          </cell>
          <cell r="M297" t="str">
            <v>СК1</v>
          </cell>
          <cell r="O297">
            <v>55</v>
          </cell>
          <cell r="P297" t="str">
            <v>Вареные колбасы «Стародворская Традиционная со шпиком» Весовой п/а ТМ «Стародворье»</v>
          </cell>
          <cell r="U297" t="str">
            <v/>
          </cell>
          <cell r="V297" t="str">
            <v/>
          </cell>
          <cell r="W297" t="str">
            <v>кг</v>
          </cell>
          <cell r="X297">
            <v>0</v>
          </cell>
          <cell r="Y297">
            <v>0</v>
          </cell>
          <cell r="Z297" t="str">
            <v/>
          </cell>
        </row>
        <row r="298">
          <cell r="A298" t="str">
            <v>SU003395</v>
          </cell>
          <cell r="B298" t="str">
            <v>P004214</v>
          </cell>
          <cell r="C298">
            <v>4301011857</v>
          </cell>
          <cell r="D298">
            <v>4680115885622</v>
          </cell>
          <cell r="F298">
            <v>0.4</v>
          </cell>
          <cell r="G298">
            <v>10</v>
          </cell>
          <cell r="H298">
            <v>4</v>
          </cell>
          <cell r="I298">
            <v>4.21</v>
          </cell>
          <cell r="J298">
            <v>132</v>
          </cell>
          <cell r="K298" t="str">
            <v>12</v>
          </cell>
          <cell r="L298" t="str">
            <v/>
          </cell>
          <cell r="M298" t="str">
            <v>СК1</v>
          </cell>
          <cell r="O298">
            <v>55</v>
          </cell>
          <cell r="P298" t="str">
            <v>Вареные колбасы «Молочная Традиционная» ф/в 0,4 п/а ТМ «Стародворье»</v>
          </cell>
          <cell r="U298" t="str">
            <v/>
          </cell>
          <cell r="V298" t="str">
            <v/>
          </cell>
          <cell r="W298" t="str">
            <v>кг</v>
          </cell>
          <cell r="X298">
            <v>0</v>
          </cell>
          <cell r="Y298">
            <v>0</v>
          </cell>
          <cell r="Z298" t="str">
            <v/>
          </cell>
        </row>
        <row r="299">
          <cell r="A299" t="str">
            <v>SU003393</v>
          </cell>
          <cell r="B299" t="str">
            <v>P004211</v>
          </cell>
          <cell r="C299">
            <v>4301011859</v>
          </cell>
          <cell r="D299">
            <v>4680115885608</v>
          </cell>
          <cell r="F299">
            <v>0.4</v>
          </cell>
          <cell r="G299">
            <v>10</v>
          </cell>
          <cell r="H299">
            <v>4</v>
          </cell>
          <cell r="I299">
            <v>4.21</v>
          </cell>
          <cell r="J299">
            <v>132</v>
          </cell>
          <cell r="K299" t="str">
            <v>12</v>
          </cell>
          <cell r="L299" t="str">
            <v/>
          </cell>
          <cell r="M299" t="str">
            <v>СК1</v>
          </cell>
          <cell r="O299">
            <v>55</v>
          </cell>
          <cell r="P299" t="str">
            <v>Вареные колбасы «Стародворская Традиционная» ф/в 0,4 п/а ТМ «Стародворье»</v>
          </cell>
          <cell r="U299" t="str">
            <v/>
          </cell>
          <cell r="V299" t="str">
            <v/>
          </cell>
          <cell r="W299" t="str">
            <v>кг</v>
          </cell>
          <cell r="X299">
            <v>0</v>
          </cell>
          <cell r="Y299">
            <v>0</v>
          </cell>
          <cell r="Z299" t="str">
            <v/>
          </cell>
        </row>
        <row r="300">
          <cell r="P300" t="str">
            <v>Итого</v>
          </cell>
          <cell r="W300" t="str">
            <v>кор</v>
          </cell>
          <cell r="X300">
            <v>0</v>
          </cell>
          <cell r="Y300">
            <v>0</v>
          </cell>
          <cell r="Z300">
            <v>0</v>
          </cell>
        </row>
        <row r="301">
          <cell r="P301" t="str">
            <v>Итого</v>
          </cell>
          <cell r="W301" t="str">
            <v>кг</v>
          </cell>
          <cell r="X301">
            <v>0</v>
          </cell>
          <cell r="Y301">
            <v>0</v>
          </cell>
        </row>
        <row r="302">
          <cell r="A302" t="str">
            <v>Копченые колбасы</v>
          </cell>
        </row>
        <row r="303">
          <cell r="A303" t="str">
            <v>SU001820</v>
          </cell>
          <cell r="B303" t="str">
            <v>P001820</v>
          </cell>
          <cell r="C303">
            <v>4301030878</v>
          </cell>
          <cell r="D303">
            <v>4607091387193</v>
          </cell>
          <cell r="F303">
            <v>0.7</v>
          </cell>
          <cell r="G303">
            <v>6</v>
          </cell>
          <cell r="H303">
            <v>4.2</v>
          </cell>
          <cell r="I303">
            <v>4.47</v>
          </cell>
          <cell r="J303">
            <v>132</v>
          </cell>
          <cell r="K303" t="str">
            <v>12</v>
          </cell>
          <cell r="L303" t="str">
            <v/>
          </cell>
          <cell r="M303" t="str">
            <v>СК2</v>
          </cell>
          <cell r="O303">
            <v>35</v>
          </cell>
          <cell r="P303" t="str">
            <v>В/к колбасы Зернистый Бордо Весовые Фиброуз в/у Стародворье</v>
          </cell>
          <cell r="U303" t="str">
            <v/>
          </cell>
          <cell r="V303" t="str">
            <v/>
          </cell>
          <cell r="W303" t="str">
            <v>кг</v>
          </cell>
          <cell r="X303">
            <v>0</v>
          </cell>
          <cell r="Y303">
            <v>0</v>
          </cell>
          <cell r="Z303" t="str">
            <v/>
          </cell>
        </row>
        <row r="304">
          <cell r="A304" t="str">
            <v>SU001822</v>
          </cell>
          <cell r="B304" t="str">
            <v>P003013</v>
          </cell>
          <cell r="C304">
            <v>4301031153</v>
          </cell>
          <cell r="D304">
            <v>4607091387230</v>
          </cell>
          <cell r="F304">
            <v>0.7</v>
          </cell>
          <cell r="G304">
            <v>6</v>
          </cell>
          <cell r="H304">
            <v>4.2</v>
          </cell>
          <cell r="I304">
            <v>4.47</v>
          </cell>
          <cell r="J304">
            <v>132</v>
          </cell>
          <cell r="K304" t="str">
            <v>12</v>
          </cell>
          <cell r="L304" t="str">
            <v/>
          </cell>
          <cell r="M304" t="str">
            <v>СК2</v>
          </cell>
          <cell r="O304">
            <v>40</v>
          </cell>
          <cell r="P304" t="str">
            <v>В/к колбасы Кремлевский Бордо Весовые Фиброуз в/у Стародворье</v>
          </cell>
          <cell r="U304" t="str">
            <v/>
          </cell>
          <cell r="V304" t="str">
            <v/>
          </cell>
          <cell r="W304" t="str">
            <v>кг</v>
          </cell>
          <cell r="X304">
            <v>0</v>
          </cell>
          <cell r="Y304">
            <v>0</v>
          </cell>
          <cell r="Z304" t="str">
            <v/>
          </cell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F305">
            <v>0.73</v>
          </cell>
          <cell r="G305">
            <v>6</v>
          </cell>
          <cell r="H305">
            <v>4.38</v>
          </cell>
          <cell r="I305">
            <v>4.6500000000000004</v>
          </cell>
          <cell r="J305">
            <v>132</v>
          </cell>
          <cell r="K305" t="str">
            <v>12</v>
          </cell>
          <cell r="L305" t="str">
            <v/>
          </cell>
          <cell r="M305" t="str">
            <v>СК2</v>
          </cell>
          <cell r="O305">
            <v>45</v>
          </cell>
          <cell r="P305" t="str">
            <v>В/к колбасы Сервелатная По-стародворски Фирменная Весовые Фиброуз в/у Стародворье</v>
          </cell>
          <cell r="U305" t="str">
            <v/>
          </cell>
          <cell r="V305" t="str">
            <v/>
          </cell>
          <cell r="W305" t="str">
            <v>кг</v>
          </cell>
          <cell r="X305">
            <v>0</v>
          </cell>
          <cell r="Y305">
            <v>0</v>
          </cell>
          <cell r="Z305" t="str">
            <v/>
          </cell>
        </row>
        <row r="306">
          <cell r="A306" t="str">
            <v>SU002579</v>
          </cell>
          <cell r="B306" t="str">
            <v>P003012</v>
          </cell>
          <cell r="C306">
            <v>4301031152</v>
          </cell>
          <cell r="D306">
            <v>4607091387285</v>
          </cell>
          <cell r="F306">
            <v>0.35</v>
          </cell>
          <cell r="G306">
            <v>6</v>
          </cell>
          <cell r="H306">
            <v>2.1</v>
          </cell>
          <cell r="I306">
            <v>2.23</v>
          </cell>
          <cell r="J306">
            <v>234</v>
          </cell>
          <cell r="K306" t="str">
            <v>18</v>
          </cell>
          <cell r="L306" t="str">
            <v/>
          </cell>
          <cell r="M306" t="str">
            <v>СК2</v>
          </cell>
          <cell r="O306">
            <v>40</v>
          </cell>
          <cell r="P306" t="str">
            <v>В/к колбасы Кремлевский срез Бордо Фикс.вес 0,35 Фиброуз в/у Стародворье</v>
          </cell>
          <cell r="U306" t="str">
            <v/>
          </cell>
          <cell r="V306" t="str">
            <v/>
          </cell>
          <cell r="W306" t="str">
            <v>кг</v>
          </cell>
          <cell r="X306">
            <v>0</v>
          </cell>
          <cell r="Y306">
            <v>0</v>
          </cell>
          <cell r="Z306" t="str">
            <v/>
          </cell>
        </row>
        <row r="307">
          <cell r="A307" t="str">
            <v>SU002617</v>
          </cell>
          <cell r="B307" t="str">
            <v>P004229</v>
          </cell>
          <cell r="C307">
            <v>4301031305</v>
          </cell>
          <cell r="D307">
            <v>4607091389845</v>
          </cell>
          <cell r="F307">
            <v>0.35</v>
          </cell>
          <cell r="G307">
            <v>6</v>
          </cell>
          <cell r="H307">
            <v>2.1</v>
          </cell>
          <cell r="I307">
            <v>2.2000000000000002</v>
          </cell>
          <cell r="J307">
            <v>234</v>
          </cell>
          <cell r="K307" t="str">
            <v>18</v>
          </cell>
          <cell r="L307" t="str">
            <v/>
          </cell>
          <cell r="M307" t="str">
            <v>СК2</v>
          </cell>
          <cell r="O307">
            <v>40</v>
          </cell>
          <cell r="P307" t="str">
            <v>В/к колбасы Сервелат Филедворский срез Бордо Фикс.вес 0,35 фиброуз в/у стародворье</v>
          </cell>
          <cell r="U307" t="str">
            <v/>
          </cell>
          <cell r="V307" t="str">
            <v/>
          </cell>
          <cell r="W307" t="str">
            <v>кг</v>
          </cell>
          <cell r="X307">
            <v>0</v>
          </cell>
          <cell r="Y307">
            <v>0</v>
          </cell>
          <cell r="Z307" t="str">
            <v/>
          </cell>
        </row>
        <row r="308">
          <cell r="A308" t="str">
            <v>SU003084</v>
          </cell>
          <cell r="B308" t="str">
            <v>P004230</v>
          </cell>
          <cell r="C308">
            <v>4301031306</v>
          </cell>
          <cell r="D308">
            <v>4680115882881</v>
          </cell>
          <cell r="F308">
            <v>0.28000000000000003</v>
          </cell>
          <cell r="G308">
            <v>6</v>
          </cell>
          <cell r="H308">
            <v>1.68</v>
          </cell>
          <cell r="I308">
            <v>1.81</v>
          </cell>
          <cell r="J308">
            <v>234</v>
          </cell>
          <cell r="K308" t="str">
            <v>18</v>
          </cell>
          <cell r="L308" t="str">
            <v/>
          </cell>
          <cell r="M308" t="str">
            <v>СК2</v>
          </cell>
          <cell r="O308">
            <v>40</v>
          </cell>
          <cell r="P308" t="str">
            <v>В/к колбасы «Сервелат Филедворский» срез Фикс.вес 0,28 фиброуз в/у ТМ «Стародворье»</v>
          </cell>
          <cell r="U308" t="str">
            <v/>
          </cell>
          <cell r="V308" t="str">
            <v/>
          </cell>
          <cell r="W308" t="str">
            <v>кг</v>
          </cell>
          <cell r="X308">
            <v>0</v>
          </cell>
          <cell r="Y308">
            <v>0</v>
          </cell>
          <cell r="Z308" t="str">
            <v/>
          </cell>
        </row>
        <row r="309">
          <cell r="A309" t="str">
            <v>SU002252</v>
          </cell>
          <cell r="B309" t="str">
            <v>P002461</v>
          </cell>
          <cell r="C309">
            <v>4301031066</v>
          </cell>
          <cell r="D309">
            <v>4607091383836</v>
          </cell>
          <cell r="F309">
            <v>0.3</v>
          </cell>
          <cell r="G309">
            <v>6</v>
          </cell>
          <cell r="H309">
            <v>1.8</v>
          </cell>
          <cell r="I309">
            <v>2.028</v>
          </cell>
          <cell r="J309">
            <v>182</v>
          </cell>
          <cell r="K309" t="str">
            <v>14</v>
          </cell>
          <cell r="L309" t="str">
            <v/>
          </cell>
          <cell r="M309" t="str">
            <v>СК2</v>
          </cell>
          <cell r="O309">
            <v>40</v>
          </cell>
          <cell r="P309" t="str">
            <v>П/к колбасы Кракушка пряная с сальцем Бавария Фикс.вес 0,3 н/о в/у Стародворье</v>
          </cell>
          <cell r="U309" t="str">
            <v/>
          </cell>
          <cell r="V309" t="str">
            <v/>
          </cell>
          <cell r="W309" t="str">
            <v>кг</v>
          </cell>
          <cell r="X309">
            <v>0</v>
          </cell>
          <cell r="Y309">
            <v>0</v>
          </cell>
          <cell r="Z309" t="str">
            <v/>
          </cell>
        </row>
        <row r="310">
          <cell r="P310" t="str">
            <v>Итого</v>
          </cell>
          <cell r="W310" t="str">
            <v>кор</v>
          </cell>
          <cell r="X310">
            <v>0</v>
          </cell>
          <cell r="Y310">
            <v>0</v>
          </cell>
          <cell r="Z310">
            <v>0</v>
          </cell>
        </row>
        <row r="311">
          <cell r="P311" t="str">
            <v>Итого</v>
          </cell>
          <cell r="W311" t="str">
            <v>кг</v>
          </cell>
          <cell r="X311">
            <v>0</v>
          </cell>
          <cell r="Y311">
            <v>0</v>
          </cell>
        </row>
        <row r="312">
          <cell r="A312" t="str">
            <v>Сосиски</v>
          </cell>
        </row>
        <row r="313">
          <cell r="A313" t="str">
            <v>SU001340</v>
          </cell>
          <cell r="B313" t="str">
            <v>P002209</v>
          </cell>
          <cell r="C313">
            <v>4301051100</v>
          </cell>
          <cell r="D313">
            <v>4607091387766</v>
          </cell>
          <cell r="F313">
            <v>1.3</v>
          </cell>
          <cell r="G313">
            <v>6</v>
          </cell>
          <cell r="H313">
            <v>7.8</v>
          </cell>
          <cell r="I313">
            <v>8.3130000000000006</v>
          </cell>
          <cell r="J313">
            <v>64</v>
          </cell>
          <cell r="K313" t="str">
            <v>8</v>
          </cell>
          <cell r="L313" t="str">
            <v/>
          </cell>
          <cell r="M313" t="str">
            <v>СК3</v>
          </cell>
          <cell r="O313">
            <v>40</v>
          </cell>
          <cell r="P313" t="str">
            <v>Сосиски Ганноверские Бордо Весовые П/а мгс Баварушка</v>
          </cell>
          <cell r="U313" t="str">
            <v/>
          </cell>
          <cell r="V313" t="str">
            <v/>
          </cell>
          <cell r="W313" t="str">
            <v>кг</v>
          </cell>
          <cell r="X313">
            <v>0</v>
          </cell>
          <cell r="Y313">
            <v>0</v>
          </cell>
          <cell r="Z313" t="str">
            <v/>
          </cell>
        </row>
        <row r="314">
          <cell r="A314" t="str">
            <v>SU001727</v>
          </cell>
          <cell r="B314" t="str">
            <v>P002205</v>
          </cell>
          <cell r="C314">
            <v>4301051818</v>
          </cell>
          <cell r="D314">
            <v>4607091387957</v>
          </cell>
          <cell r="F314">
            <v>1.3</v>
          </cell>
          <cell r="G314">
            <v>6</v>
          </cell>
          <cell r="H314">
            <v>7.8</v>
          </cell>
          <cell r="I314">
            <v>8.3190000000000008</v>
          </cell>
          <cell r="J314">
            <v>64</v>
          </cell>
          <cell r="K314" t="str">
            <v>8</v>
          </cell>
          <cell r="L314" t="str">
            <v/>
          </cell>
          <cell r="M314" t="str">
            <v>СК3</v>
          </cell>
          <cell r="O314">
            <v>40</v>
          </cell>
          <cell r="P314" t="str">
            <v>Сосиски Молочные по-стародворски Бордо Весовые П/а мгс Стародворье</v>
          </cell>
          <cell r="U314" t="str">
            <v/>
          </cell>
          <cell r="V314" t="str">
            <v/>
          </cell>
          <cell r="W314" t="str">
            <v>кг</v>
          </cell>
          <cell r="X314">
            <v>0</v>
          </cell>
          <cell r="Y314">
            <v>0</v>
          </cell>
          <cell r="Z314" t="str">
            <v/>
          </cell>
        </row>
        <row r="315">
          <cell r="A315" t="str">
            <v>SU001728</v>
          </cell>
          <cell r="B315" t="str">
            <v>P002207</v>
          </cell>
          <cell r="C315">
            <v>4301051819</v>
          </cell>
          <cell r="D315">
            <v>4607091387964</v>
          </cell>
          <cell r="F315">
            <v>1.35</v>
          </cell>
          <cell r="G315">
            <v>6</v>
          </cell>
          <cell r="H315">
            <v>8.1</v>
          </cell>
          <cell r="I315">
            <v>8.6010000000000009</v>
          </cell>
          <cell r="J315">
            <v>64</v>
          </cell>
          <cell r="K315" t="str">
            <v>8</v>
          </cell>
          <cell r="L315" t="str">
            <v/>
          </cell>
          <cell r="M315" t="str">
            <v>СК3</v>
          </cell>
          <cell r="O315">
            <v>40</v>
          </cell>
          <cell r="P315" t="str">
            <v>Сосиски Сливочные по-стародворски Бордо Весовые П/а мгс Стародворье</v>
          </cell>
          <cell r="U315" t="str">
            <v/>
          </cell>
          <cell r="V315" t="str">
            <v/>
          </cell>
          <cell r="W315" t="str">
            <v>кг</v>
          </cell>
          <cell r="X315">
            <v>0</v>
          </cell>
          <cell r="Y315">
            <v>0</v>
          </cell>
          <cell r="Z315" t="str">
            <v/>
          </cell>
        </row>
        <row r="316">
          <cell r="A316" t="str">
            <v>SU003333</v>
          </cell>
          <cell r="B316" t="str">
            <v>P004082</v>
          </cell>
          <cell r="C316">
            <v>4301051734</v>
          </cell>
          <cell r="D316">
            <v>4680115884588</v>
          </cell>
          <cell r="F316">
            <v>0.5</v>
          </cell>
          <cell r="G316">
            <v>6</v>
          </cell>
          <cell r="H316">
            <v>3</v>
          </cell>
          <cell r="I316">
            <v>3.246</v>
          </cell>
          <cell r="J316">
            <v>182</v>
          </cell>
          <cell r="K316" t="str">
            <v>14</v>
          </cell>
          <cell r="L316" t="str">
            <v/>
          </cell>
          <cell r="M316" t="str">
            <v>СК3</v>
          </cell>
          <cell r="O316">
            <v>40</v>
          </cell>
          <cell r="P316" t="str">
            <v>Сосиски «Ганноверские» Фикс.вес 0,5 П/а мгс ТМ «Стародворье»</v>
          </cell>
          <cell r="U316" t="str">
            <v/>
          </cell>
          <cell r="V316" t="str">
            <v/>
          </cell>
          <cell r="W316" t="str">
            <v>кг</v>
          </cell>
          <cell r="X316">
            <v>0</v>
          </cell>
          <cell r="Y316">
            <v>0</v>
          </cell>
          <cell r="Z316" t="str">
            <v/>
          </cell>
        </row>
        <row r="317">
          <cell r="A317" t="str">
            <v>SU001762</v>
          </cell>
          <cell r="B317" t="str">
            <v>P002208</v>
          </cell>
          <cell r="C317">
            <v>4301051578</v>
          </cell>
          <cell r="D317">
            <v>4607091387513</v>
          </cell>
          <cell r="F317">
            <v>0.45</v>
          </cell>
          <cell r="G317">
            <v>6</v>
          </cell>
          <cell r="H317">
            <v>2.7</v>
          </cell>
          <cell r="I317">
            <v>2.9580000000000002</v>
          </cell>
          <cell r="J317">
            <v>182</v>
          </cell>
          <cell r="K317" t="str">
            <v>14</v>
          </cell>
          <cell r="L317" t="str">
            <v/>
          </cell>
          <cell r="M317" t="str">
            <v>СК4</v>
          </cell>
          <cell r="O317">
            <v>40</v>
          </cell>
          <cell r="P317" t="str">
            <v>Сосиски Сливочные по-стародворски Бордо Фикс.вес 0,45 П/а мгс Стародворье</v>
          </cell>
          <cell r="U317" t="str">
            <v/>
          </cell>
          <cell r="V317" t="str">
            <v/>
          </cell>
          <cell r="W317" t="str">
            <v>кг</v>
          </cell>
          <cell r="X317">
            <v>0</v>
          </cell>
          <cell r="Y317">
            <v>0</v>
          </cell>
          <cell r="Z317" t="str">
            <v/>
          </cell>
        </row>
        <row r="318">
          <cell r="P318" t="str">
            <v>Итого</v>
          </cell>
          <cell r="W318" t="str">
            <v>кор</v>
          </cell>
          <cell r="X318">
            <v>0</v>
          </cell>
          <cell r="Y318">
            <v>0</v>
          </cell>
          <cell r="Z318">
            <v>0</v>
          </cell>
        </row>
        <row r="319">
          <cell r="P319" t="str">
            <v>Итого</v>
          </cell>
          <cell r="W319" t="str">
            <v>кг</v>
          </cell>
          <cell r="X319">
            <v>0</v>
          </cell>
          <cell r="Y319">
            <v>0</v>
          </cell>
        </row>
        <row r="320">
          <cell r="A320" t="str">
            <v>Сардельки</v>
          </cell>
        </row>
        <row r="321">
          <cell r="A321" t="str">
            <v>SU001051</v>
          </cell>
          <cell r="B321" t="str">
            <v>P003997</v>
          </cell>
          <cell r="C321">
            <v>4301060387</v>
          </cell>
          <cell r="D321">
            <v>4607091380880</v>
          </cell>
          <cell r="F321">
            <v>1.4</v>
          </cell>
          <cell r="G321">
            <v>6</v>
          </cell>
          <cell r="H321">
            <v>8.4</v>
          </cell>
          <cell r="I321">
            <v>8.9190000000000005</v>
          </cell>
          <cell r="J321">
            <v>64</v>
          </cell>
          <cell r="K321" t="str">
            <v>8</v>
          </cell>
          <cell r="L321" t="str">
            <v/>
          </cell>
          <cell r="M321" t="str">
            <v>СК3</v>
          </cell>
          <cell r="O321">
            <v>30</v>
          </cell>
          <cell r="P321" t="str">
            <v>Сардельки «Нежные» Весовые NDX мгс ТМ «Стародворье»</v>
          </cell>
          <cell r="U321" t="str">
            <v/>
          </cell>
          <cell r="V321" t="str">
            <v/>
          </cell>
          <cell r="W321" t="str">
            <v>кг</v>
          </cell>
          <cell r="X321">
            <v>0</v>
          </cell>
          <cell r="Y321">
            <v>0</v>
          </cell>
          <cell r="Z321" t="str">
            <v/>
          </cell>
        </row>
        <row r="322">
          <cell r="A322" t="str">
            <v>SU000227</v>
          </cell>
          <cell r="B322" t="str">
            <v>P002536</v>
          </cell>
          <cell r="C322">
            <v>4301060406</v>
          </cell>
          <cell r="D322">
            <v>4607091384482</v>
          </cell>
          <cell r="F322">
            <v>1.3</v>
          </cell>
          <cell r="G322">
            <v>6</v>
          </cell>
          <cell r="H322">
            <v>7.8</v>
          </cell>
          <cell r="I322">
            <v>8.3190000000000008</v>
          </cell>
          <cell r="J322">
            <v>64</v>
          </cell>
          <cell r="K322" t="str">
            <v>8</v>
          </cell>
          <cell r="L322" t="str">
            <v/>
          </cell>
          <cell r="M322" t="str">
            <v>СК3</v>
          </cell>
          <cell r="O322">
            <v>30</v>
          </cell>
          <cell r="P322" t="str">
            <v>Сардельки «Стародворские с говядиной» Весовые NDX ТМ «Стародворье»</v>
          </cell>
          <cell r="U322" t="str">
            <v/>
          </cell>
          <cell r="V322" t="str">
            <v/>
          </cell>
          <cell r="W322" t="str">
            <v>кг</v>
          </cell>
          <cell r="X322">
            <v>0</v>
          </cell>
          <cell r="Y322">
            <v>0</v>
          </cell>
          <cell r="Z322" t="str">
            <v/>
          </cell>
        </row>
        <row r="323">
          <cell r="A323" t="str">
            <v>SU001430</v>
          </cell>
          <cell r="B323" t="str">
            <v>P004913</v>
          </cell>
          <cell r="C323">
            <v>4301060484</v>
          </cell>
          <cell r="D323">
            <v>4607091380897</v>
          </cell>
          <cell r="F323">
            <v>1.4</v>
          </cell>
          <cell r="G323">
            <v>6</v>
          </cell>
          <cell r="H323">
            <v>8.4</v>
          </cell>
          <cell r="I323">
            <v>8.9190000000000005</v>
          </cell>
          <cell r="J323">
            <v>64</v>
          </cell>
          <cell r="K323" t="str">
            <v>8</v>
          </cell>
          <cell r="L323" t="str">
            <v/>
          </cell>
          <cell r="M323" t="str">
            <v>СК4</v>
          </cell>
          <cell r="O323">
            <v>30</v>
          </cell>
          <cell r="P323" t="str">
            <v>Сардельки «Шпикачки Стародворские» Весовой NDX ТМ «Стародворье»</v>
          </cell>
          <cell r="U323" t="str">
            <v/>
          </cell>
          <cell r="V323" t="str">
            <v/>
          </cell>
          <cell r="W323" t="str">
            <v>кг</v>
          </cell>
          <cell r="X323">
            <v>0</v>
          </cell>
          <cell r="Y323">
            <v>0</v>
          </cell>
          <cell r="Z323" t="str">
            <v/>
          </cell>
        </row>
        <row r="324">
          <cell r="P324" t="str">
            <v>Итого</v>
          </cell>
          <cell r="W324" t="str">
            <v>кор</v>
          </cell>
          <cell r="X324">
            <v>0</v>
          </cell>
          <cell r="Y324">
            <v>0</v>
          </cell>
          <cell r="Z324">
            <v>0</v>
          </cell>
        </row>
        <row r="325">
          <cell r="P325" t="str">
            <v>Итого</v>
          </cell>
          <cell r="W325" t="str">
            <v>кг</v>
          </cell>
          <cell r="X325">
            <v>0</v>
          </cell>
          <cell r="Y325">
            <v>0</v>
          </cell>
        </row>
        <row r="326">
          <cell r="A326" t="str">
            <v>Сырокопченые колбасы</v>
          </cell>
        </row>
        <row r="327">
          <cell r="A327" t="str">
            <v>SU001921</v>
          </cell>
          <cell r="B327" t="str">
            <v>P001916</v>
          </cell>
          <cell r="C327">
            <v>4301030235</v>
          </cell>
          <cell r="D327">
            <v>4607091388381</v>
          </cell>
          <cell r="F327">
            <v>0.38</v>
          </cell>
          <cell r="G327">
            <v>8</v>
          </cell>
          <cell r="H327">
            <v>3.04</v>
          </cell>
          <cell r="I327">
            <v>3.33</v>
          </cell>
          <cell r="J327">
            <v>132</v>
          </cell>
          <cell r="K327" t="str">
            <v>12</v>
          </cell>
          <cell r="L327" t="str">
            <v/>
          </cell>
          <cell r="M327" t="str">
            <v>АК</v>
          </cell>
          <cell r="O327">
            <v>180</v>
          </cell>
          <cell r="P327" t="str">
            <v>С/к колбасы Салями Охотничья Бордо Весовые б/о терм/п 180 Стародворье</v>
          </cell>
          <cell r="U327" t="str">
            <v/>
          </cell>
          <cell r="V327" t="str">
            <v/>
          </cell>
          <cell r="W327" t="str">
            <v>кг</v>
          </cell>
          <cell r="X327">
            <v>0</v>
          </cell>
          <cell r="Y327">
            <v>0</v>
          </cell>
          <cell r="Z327" t="str">
            <v/>
          </cell>
        </row>
        <row r="328">
          <cell r="A328" t="str">
            <v>SU003915</v>
          </cell>
          <cell r="B328" t="str">
            <v>P005000</v>
          </cell>
          <cell r="C328">
            <v>4301032055</v>
          </cell>
          <cell r="D328">
            <v>4680115886476</v>
          </cell>
          <cell r="F328">
            <v>0.38</v>
          </cell>
          <cell r="G328">
            <v>8</v>
          </cell>
          <cell r="H328">
            <v>3.04</v>
          </cell>
          <cell r="I328">
            <v>3.32</v>
          </cell>
          <cell r="J328">
            <v>156</v>
          </cell>
          <cell r="K328" t="str">
            <v>12</v>
          </cell>
          <cell r="L328" t="str">
            <v/>
          </cell>
          <cell r="M328" t="str">
            <v>АК</v>
          </cell>
          <cell r="O328">
            <v>180</v>
          </cell>
          <cell r="P328" t="str">
            <v>С/к колбасы «Гвардейская» Весовой б/о ТМ «Стародворье»</v>
          </cell>
          <cell r="U328" t="str">
            <v/>
          </cell>
          <cell r="V328" t="str">
            <v/>
          </cell>
          <cell r="W328" t="str">
            <v>кг</v>
          </cell>
          <cell r="X328">
            <v>0</v>
          </cell>
          <cell r="Y328">
            <v>0</v>
          </cell>
          <cell r="Z328" t="str">
            <v/>
          </cell>
        </row>
        <row r="329">
          <cell r="A329" t="str">
            <v>SU001920</v>
          </cell>
          <cell r="B329" t="str">
            <v>P001900</v>
          </cell>
          <cell r="C329">
            <v>4301030232</v>
          </cell>
          <cell r="D329">
            <v>4607091388374</v>
          </cell>
          <cell r="F329">
            <v>0.38</v>
          </cell>
          <cell r="G329">
            <v>8</v>
          </cell>
          <cell r="H329">
            <v>3.04</v>
          </cell>
          <cell r="I329">
            <v>3.29</v>
          </cell>
          <cell r="J329">
            <v>132</v>
          </cell>
          <cell r="K329" t="str">
            <v>12</v>
          </cell>
          <cell r="L329" t="str">
            <v/>
          </cell>
          <cell r="M329" t="str">
            <v>АК</v>
          </cell>
          <cell r="O329">
            <v>180</v>
          </cell>
          <cell r="P329" t="str">
            <v>С/к колбасы Княжеская Бордо Весовые б/о терм/п Стародворье</v>
          </cell>
          <cell r="U329" t="str">
            <v/>
          </cell>
          <cell r="V329" t="str">
            <v/>
          </cell>
          <cell r="W329" t="str">
            <v>кг</v>
          </cell>
          <cell r="X329">
            <v>0</v>
          </cell>
          <cell r="Y329">
            <v>0</v>
          </cell>
          <cell r="Z329" t="str">
            <v/>
          </cell>
        </row>
        <row r="330">
          <cell r="A330" t="str">
            <v>SU002092</v>
          </cell>
          <cell r="B330" t="str">
            <v>P002290</v>
          </cell>
          <cell r="C330">
            <v>4301032015</v>
          </cell>
          <cell r="D330">
            <v>4607091383102</v>
          </cell>
          <cell r="F330">
            <v>0.17</v>
          </cell>
          <cell r="G330">
            <v>15</v>
          </cell>
          <cell r="H330">
            <v>2.5499999999999998</v>
          </cell>
          <cell r="I330">
            <v>2.9550000000000001</v>
          </cell>
          <cell r="J330">
            <v>182</v>
          </cell>
          <cell r="K330" t="str">
            <v>14</v>
          </cell>
          <cell r="L330" t="str">
            <v/>
          </cell>
          <cell r="M330" t="str">
            <v>АК</v>
          </cell>
          <cell r="O330">
            <v>180</v>
          </cell>
          <cell r="P330" t="str">
            <v>С/к колбасы Баварская Бавария Фикс.вес 0,17 б/о терм/п Стародворье</v>
          </cell>
          <cell r="U330" t="str">
            <v/>
          </cell>
          <cell r="V330" t="str">
            <v/>
          </cell>
          <cell r="W330" t="str">
            <v>кг</v>
          </cell>
          <cell r="X330">
            <v>0</v>
          </cell>
          <cell r="Y330">
            <v>0</v>
          </cell>
          <cell r="Z330" t="str">
            <v/>
          </cell>
        </row>
        <row r="331">
          <cell r="A331" t="str">
            <v>SU001869</v>
          </cell>
          <cell r="B331" t="str">
            <v>P001909</v>
          </cell>
          <cell r="C331">
            <v>4301030233</v>
          </cell>
          <cell r="D331">
            <v>4607091388404</v>
          </cell>
          <cell r="F331">
            <v>0.17</v>
          </cell>
          <cell r="G331">
            <v>15</v>
          </cell>
          <cell r="H331">
            <v>2.5499999999999998</v>
          </cell>
          <cell r="I331">
            <v>2.88</v>
          </cell>
          <cell r="J331">
            <v>182</v>
          </cell>
          <cell r="K331" t="str">
            <v>14</v>
          </cell>
          <cell r="L331" t="str">
            <v/>
          </cell>
          <cell r="M331" t="str">
            <v>АК</v>
          </cell>
          <cell r="O331">
            <v>180</v>
          </cell>
          <cell r="P331" t="str">
            <v>С/к колбасы Швейцарская Бордо Фикс.вес 0,17 Фиброуз терм/п Стародворье</v>
          </cell>
          <cell r="U331" t="str">
            <v/>
          </cell>
          <cell r="V331" t="str">
            <v/>
          </cell>
          <cell r="W331" t="str">
            <v>кг</v>
          </cell>
          <cell r="X331">
            <v>0</v>
          </cell>
          <cell r="Y331">
            <v>0</v>
          </cell>
          <cell r="Z331" t="str">
            <v/>
          </cell>
        </row>
        <row r="332">
          <cell r="P332" t="str">
            <v>Итого</v>
          </cell>
          <cell r="W332" t="str">
            <v>кор</v>
          </cell>
          <cell r="X332">
            <v>0</v>
          </cell>
          <cell r="Y332">
            <v>0</v>
          </cell>
          <cell r="Z332">
            <v>0</v>
          </cell>
        </row>
        <row r="333">
          <cell r="P333" t="str">
            <v>Итого</v>
          </cell>
          <cell r="W333" t="str">
            <v>кг</v>
          </cell>
          <cell r="X333">
            <v>0</v>
          </cell>
          <cell r="Y333">
            <v>0</v>
          </cell>
        </row>
        <row r="334">
          <cell r="A334" t="str">
            <v>Паштеты</v>
          </cell>
        </row>
        <row r="335">
          <cell r="A335" t="str">
            <v>SU002841</v>
          </cell>
          <cell r="B335" t="str">
            <v>P003253</v>
          </cell>
          <cell r="C335">
            <v>4301180007</v>
          </cell>
          <cell r="D335">
            <v>4680115881808</v>
          </cell>
          <cell r="F335">
            <v>0.1</v>
          </cell>
          <cell r="G335">
            <v>20</v>
          </cell>
          <cell r="H335">
            <v>2</v>
          </cell>
          <cell r="I335">
            <v>2.2400000000000002</v>
          </cell>
          <cell r="J335">
            <v>238</v>
          </cell>
          <cell r="K335" t="str">
            <v>14</v>
          </cell>
          <cell r="L335" t="str">
            <v/>
          </cell>
          <cell r="M335" t="str">
            <v>РК</v>
          </cell>
          <cell r="O335">
            <v>730</v>
          </cell>
          <cell r="P335" t="str">
            <v>Паштеты «Любительский ГОСТ» Фикс.вес 0,1 ТМ «Стародворье»</v>
          </cell>
          <cell r="U335" t="str">
            <v/>
          </cell>
          <cell r="V335" t="str">
            <v/>
          </cell>
          <cell r="W335" t="str">
            <v>кг</v>
          </cell>
          <cell r="X335">
            <v>0</v>
          </cell>
          <cell r="Y335">
            <v>0</v>
          </cell>
          <cell r="Z335" t="str">
            <v/>
          </cell>
        </row>
        <row r="336">
          <cell r="A336" t="str">
            <v>SU002840</v>
          </cell>
          <cell r="B336" t="str">
            <v>P003252</v>
          </cell>
          <cell r="C336">
            <v>4301180006</v>
          </cell>
          <cell r="D336">
            <v>4680115881822</v>
          </cell>
          <cell r="F336">
            <v>0.1</v>
          </cell>
          <cell r="G336">
            <v>20</v>
          </cell>
          <cell r="H336">
            <v>2</v>
          </cell>
          <cell r="I336">
            <v>2.2400000000000002</v>
          </cell>
          <cell r="J336">
            <v>238</v>
          </cell>
          <cell r="K336" t="str">
            <v>14</v>
          </cell>
          <cell r="L336" t="str">
            <v/>
          </cell>
          <cell r="M336" t="str">
            <v>РК</v>
          </cell>
          <cell r="O336">
            <v>730</v>
          </cell>
          <cell r="P336" t="str">
            <v>Паштеты «Печеночный с морковью ГОСТ» Фикс.вес 0,1 ТМ «Стародворье»</v>
          </cell>
          <cell r="U336" t="str">
            <v/>
          </cell>
          <cell r="V336" t="str">
            <v/>
          </cell>
          <cell r="W336" t="str">
            <v>кг</v>
          </cell>
          <cell r="X336">
            <v>0</v>
          </cell>
          <cell r="Y336">
            <v>0</v>
          </cell>
          <cell r="Z336" t="str">
            <v/>
          </cell>
        </row>
        <row r="337">
          <cell r="A337" t="str">
            <v>SU002368</v>
          </cell>
          <cell r="B337" t="str">
            <v>P002648</v>
          </cell>
          <cell r="C337">
            <v>4301180001</v>
          </cell>
          <cell r="D337">
            <v>4680115880016</v>
          </cell>
          <cell r="F337">
            <v>0.1</v>
          </cell>
          <cell r="G337">
            <v>20</v>
          </cell>
          <cell r="H337">
            <v>2</v>
          </cell>
          <cell r="I337">
            <v>2.2400000000000002</v>
          </cell>
          <cell r="J337">
            <v>238</v>
          </cell>
          <cell r="K337" t="str">
            <v>14</v>
          </cell>
          <cell r="L337" t="str">
            <v/>
          </cell>
          <cell r="M337" t="str">
            <v>РК</v>
          </cell>
          <cell r="O337">
            <v>730</v>
          </cell>
          <cell r="P337" t="str">
            <v>Паштеты Со сливочным маслом ГОСТ Бордо фикс.вес 0,1 Стародворье</v>
          </cell>
          <cell r="U337" t="str">
            <v/>
          </cell>
          <cell r="V337" t="str">
            <v/>
          </cell>
          <cell r="W337" t="str">
            <v>кг</v>
          </cell>
          <cell r="X337">
            <v>0</v>
          </cell>
          <cell r="Y337">
            <v>0</v>
          </cell>
          <cell r="Z337" t="str">
            <v/>
          </cell>
        </row>
        <row r="338">
          <cell r="P338" t="str">
            <v>Итого</v>
          </cell>
          <cell r="W338" t="str">
            <v>кор</v>
          </cell>
          <cell r="X338">
            <v>0</v>
          </cell>
          <cell r="Y338">
            <v>0</v>
          </cell>
          <cell r="Z338">
            <v>0</v>
          </cell>
        </row>
        <row r="339">
          <cell r="P339" t="str">
            <v>Итого</v>
          </cell>
          <cell r="W339" t="str">
            <v>кг</v>
          </cell>
          <cell r="X339">
            <v>0</v>
          </cell>
          <cell r="Y339">
            <v>0</v>
          </cell>
        </row>
        <row r="340">
          <cell r="A340" t="str">
            <v>Бавария</v>
          </cell>
        </row>
        <row r="341">
          <cell r="A341" t="str">
            <v>Сосиски</v>
          </cell>
        </row>
        <row r="342">
          <cell r="A342" t="str">
            <v>SU001835</v>
          </cell>
          <cell r="B342" t="str">
            <v>P002202</v>
          </cell>
          <cell r="C342">
            <v>4301051489</v>
          </cell>
          <cell r="D342">
            <v>4607091387919</v>
          </cell>
          <cell r="F342">
            <v>1.35</v>
          </cell>
          <cell r="G342">
            <v>6</v>
          </cell>
          <cell r="H342">
            <v>8.1</v>
          </cell>
          <cell r="I342">
            <v>8.6189999999999998</v>
          </cell>
          <cell r="J342">
            <v>64</v>
          </cell>
          <cell r="K342" t="str">
            <v>8</v>
          </cell>
          <cell r="L342" t="str">
            <v/>
          </cell>
          <cell r="M342" t="str">
            <v>СК4</v>
          </cell>
          <cell r="O342">
            <v>45</v>
          </cell>
          <cell r="P342" t="str">
            <v>Сосиски Баварские Бавария Весовые П/а мгс Стародворье</v>
          </cell>
          <cell r="U342" t="str">
            <v/>
          </cell>
          <cell r="V342" t="str">
            <v/>
          </cell>
          <cell r="W342" t="str">
            <v>кг</v>
          </cell>
          <cell r="X342">
            <v>0</v>
          </cell>
          <cell r="Y342">
            <v>0</v>
          </cell>
          <cell r="Z342" t="str">
            <v/>
          </cell>
        </row>
        <row r="343">
          <cell r="A343" t="str">
            <v>SU003167</v>
          </cell>
          <cell r="B343" t="str">
            <v>P003363</v>
          </cell>
          <cell r="C343">
            <v>4301051461</v>
          </cell>
          <cell r="D343">
            <v>4680115883604</v>
          </cell>
          <cell r="F343">
            <v>0.35</v>
          </cell>
          <cell r="G343">
            <v>6</v>
          </cell>
          <cell r="H343">
            <v>2.1</v>
          </cell>
          <cell r="I343">
            <v>2.3519999999999999</v>
          </cell>
          <cell r="J343">
            <v>182</v>
          </cell>
          <cell r="K343" t="str">
            <v>14</v>
          </cell>
          <cell r="L343" t="str">
            <v/>
          </cell>
          <cell r="M343" t="str">
            <v>СК3</v>
          </cell>
          <cell r="O343">
            <v>45</v>
          </cell>
          <cell r="P343" t="str">
            <v>Сосиски «Баварские» Фикс.вес 0,35 П/а ТМ «Стародворье»</v>
          </cell>
          <cell r="U343" t="str">
            <v/>
          </cell>
          <cell r="V343" t="str">
            <v/>
          </cell>
          <cell r="W343" t="str">
            <v>кг</v>
          </cell>
          <cell r="X343">
            <v>0</v>
          </cell>
          <cell r="Y343">
            <v>0</v>
          </cell>
          <cell r="Z343" t="str">
            <v/>
          </cell>
        </row>
        <row r="344">
          <cell r="A344" t="str">
            <v>SU003168</v>
          </cell>
          <cell r="B344" t="str">
            <v>P003364</v>
          </cell>
          <cell r="C344">
            <v>4301051864</v>
          </cell>
          <cell r="D344">
            <v>4680115883567</v>
          </cell>
          <cell r="F344">
            <v>0.35</v>
          </cell>
          <cell r="G344">
            <v>6</v>
          </cell>
          <cell r="H344">
            <v>2.1</v>
          </cell>
          <cell r="I344">
            <v>2.34</v>
          </cell>
          <cell r="J344">
            <v>182</v>
          </cell>
          <cell r="K344" t="str">
            <v>14</v>
          </cell>
          <cell r="L344" t="str">
            <v/>
          </cell>
          <cell r="M344" t="str">
            <v>СК4</v>
          </cell>
          <cell r="O344">
            <v>40</v>
          </cell>
          <cell r="P344" t="str">
            <v>Сосиски «Баварские с сыром» Фикс.вес 0,35 п/а ТМ «Стародворье»</v>
          </cell>
          <cell r="U344" t="str">
            <v/>
          </cell>
          <cell r="V344" t="str">
            <v/>
          </cell>
          <cell r="W344" t="str">
            <v>кг</v>
          </cell>
          <cell r="X344">
            <v>0</v>
          </cell>
          <cell r="Y344">
            <v>0</v>
          </cell>
          <cell r="Z344" t="str">
            <v/>
          </cell>
        </row>
        <row r="345">
          <cell r="P345" t="str">
            <v>Итого</v>
          </cell>
          <cell r="W345" t="str">
            <v>кор</v>
          </cell>
          <cell r="X345">
            <v>0</v>
          </cell>
          <cell r="Y345">
            <v>0</v>
          </cell>
          <cell r="Z345">
            <v>0</v>
          </cell>
        </row>
        <row r="346">
          <cell r="P346" t="str">
            <v>Итого</v>
          </cell>
          <cell r="W346" t="str">
            <v>кг</v>
          </cell>
          <cell r="X346">
            <v>0</v>
          </cell>
          <cell r="Y346">
            <v>0</v>
          </cell>
        </row>
        <row r="347">
          <cell r="A347" t="str">
            <v>Особый рецепт</v>
          </cell>
        </row>
        <row r="348">
          <cell r="A348" t="str">
            <v>Особая</v>
          </cell>
        </row>
        <row r="349">
          <cell r="A349" t="str">
            <v>Вареные колбасы</v>
          </cell>
        </row>
        <row r="350">
          <cell r="A350" t="str">
            <v>SU003422</v>
          </cell>
          <cell r="B350" t="str">
            <v>P004256</v>
          </cell>
          <cell r="C350">
            <v>4301011869</v>
          </cell>
          <cell r="D350">
            <v>4680115884847</v>
          </cell>
          <cell r="F350">
            <v>2.5</v>
          </cell>
          <cell r="G350">
            <v>6</v>
          </cell>
          <cell r="H350">
            <v>15</v>
          </cell>
          <cell r="I350">
            <v>15.48</v>
          </cell>
          <cell r="J350">
            <v>48</v>
          </cell>
          <cell r="K350" t="str">
            <v>8</v>
          </cell>
          <cell r="L350" t="str">
            <v/>
          </cell>
          <cell r="M350" t="str">
            <v>СК2</v>
          </cell>
          <cell r="O350">
            <v>60</v>
          </cell>
          <cell r="P350" t="str">
            <v>Вареные колбасы «Молочная» Весовой п/а ТМ «Особый рецепт»</v>
          </cell>
          <cell r="U350" t="str">
            <v/>
          </cell>
          <cell r="V350" t="str">
            <v/>
          </cell>
          <cell r="W350" t="str">
            <v>кг</v>
          </cell>
          <cell r="X350">
            <v>0</v>
          </cell>
          <cell r="Y350">
            <v>0</v>
          </cell>
          <cell r="Z350" t="str">
            <v/>
          </cell>
        </row>
        <row r="351">
          <cell r="A351" t="str">
            <v>SU003423</v>
          </cell>
          <cell r="B351" t="str">
            <v>P004257</v>
          </cell>
          <cell r="C351">
            <v>4301011870</v>
          </cell>
          <cell r="D351">
            <v>4680115884854</v>
          </cell>
          <cell r="F351">
            <v>2.5</v>
          </cell>
          <cell r="G351">
            <v>6</v>
          </cell>
          <cell r="H351">
            <v>15</v>
          </cell>
          <cell r="I351">
            <v>15.48</v>
          </cell>
          <cell r="J351">
            <v>48</v>
          </cell>
          <cell r="K351" t="str">
            <v>8</v>
          </cell>
          <cell r="L351" t="str">
            <v/>
          </cell>
          <cell r="M351" t="str">
            <v>СК2</v>
          </cell>
          <cell r="O351">
            <v>60</v>
          </cell>
          <cell r="P351" t="str">
            <v>Вареные колбасы «Со шпиком» Весовой п/а ТМ «Особый рецепт» большой батон</v>
          </cell>
          <cell r="U351" t="str">
            <v/>
          </cell>
          <cell r="V351" t="str">
            <v/>
          </cell>
          <cell r="W351" t="str">
            <v>кг</v>
          </cell>
          <cell r="X351">
            <v>0</v>
          </cell>
          <cell r="Y351">
            <v>0</v>
          </cell>
          <cell r="Z351" t="str">
            <v/>
          </cell>
        </row>
        <row r="352">
          <cell r="A352" t="str">
            <v>SU000251</v>
          </cell>
          <cell r="B352" t="str">
            <v>P002584</v>
          </cell>
          <cell r="C352">
            <v>4301011832</v>
          </cell>
          <cell r="D352">
            <v>4607091383997</v>
          </cell>
          <cell r="F352">
            <v>2.5</v>
          </cell>
          <cell r="G352">
            <v>6</v>
          </cell>
          <cell r="H352">
            <v>15</v>
          </cell>
          <cell r="I352">
            <v>15.48</v>
          </cell>
          <cell r="J352">
            <v>48</v>
          </cell>
          <cell r="K352" t="str">
            <v>8</v>
          </cell>
          <cell r="L352" t="str">
            <v/>
          </cell>
          <cell r="M352" t="str">
            <v>СК4</v>
          </cell>
          <cell r="O352">
            <v>60</v>
          </cell>
          <cell r="P352" t="str">
            <v>Вареные колбасы Докторская Особая Особая Весовые П/а Особый рецепт</v>
          </cell>
          <cell r="U352" t="str">
            <v/>
          </cell>
          <cell r="V352" t="str">
            <v/>
          </cell>
          <cell r="W352" t="str">
            <v>кг</v>
          </cell>
          <cell r="X352">
            <v>0</v>
          </cell>
          <cell r="Y352">
            <v>0</v>
          </cell>
          <cell r="Z352" t="str">
            <v/>
          </cell>
        </row>
        <row r="353">
          <cell r="A353" t="str">
            <v>SU003420</v>
          </cell>
          <cell r="B353" t="str">
            <v>P004252</v>
          </cell>
          <cell r="C353">
            <v>4301011867</v>
          </cell>
          <cell r="D353">
            <v>4680115884830</v>
          </cell>
          <cell r="F353">
            <v>2.5</v>
          </cell>
          <cell r="G353">
            <v>6</v>
          </cell>
          <cell r="H353">
            <v>15</v>
          </cell>
          <cell r="I353">
            <v>15.48</v>
          </cell>
          <cell r="J353">
            <v>48</v>
          </cell>
          <cell r="K353" t="str">
            <v>8</v>
          </cell>
          <cell r="L353" t="str">
            <v/>
          </cell>
          <cell r="M353" t="str">
            <v>СК2</v>
          </cell>
          <cell r="O353">
            <v>60</v>
          </cell>
          <cell r="P353" t="str">
            <v>Вареные колбасы «Филейная» Весовой п/а ТМ «Особый рецепт» большой батон</v>
          </cell>
          <cell r="U353" t="str">
            <v/>
          </cell>
          <cell r="V353" t="str">
            <v/>
          </cell>
          <cell r="W353" t="str">
            <v>кг</v>
          </cell>
          <cell r="X353">
            <v>0</v>
          </cell>
          <cell r="Y353">
            <v>0</v>
          </cell>
          <cell r="Z353" t="str">
            <v/>
          </cell>
        </row>
        <row r="354">
          <cell r="A354" t="str">
            <v>SU002787</v>
          </cell>
          <cell r="B354" t="str">
            <v>P003189</v>
          </cell>
          <cell r="C354">
            <v>4301011433</v>
          </cell>
          <cell r="D354">
            <v>4680115882638</v>
          </cell>
          <cell r="F354">
            <v>0.4</v>
          </cell>
          <cell r="G354">
            <v>10</v>
          </cell>
          <cell r="H354">
            <v>4</v>
          </cell>
          <cell r="I354">
            <v>4.21</v>
          </cell>
          <cell r="J354">
            <v>132</v>
          </cell>
          <cell r="K354" t="str">
            <v>12</v>
          </cell>
          <cell r="L354" t="str">
            <v/>
          </cell>
          <cell r="M354" t="str">
            <v>СК1</v>
          </cell>
          <cell r="O354">
            <v>90</v>
          </cell>
          <cell r="P354" t="str">
            <v>Вареные колбасы «Молочная с нежным филе» Фикс.вес 0,4 кг п/а ТМ «Особый рецепт»</v>
          </cell>
          <cell r="U354" t="str">
            <v/>
          </cell>
          <cell r="V354" t="str">
            <v/>
          </cell>
          <cell r="W354" t="str">
            <v>кг</v>
          </cell>
          <cell r="X354">
            <v>0</v>
          </cell>
          <cell r="Y354">
            <v>0</v>
          </cell>
          <cell r="Z354" t="str">
            <v/>
          </cell>
        </row>
        <row r="355">
          <cell r="A355" t="str">
            <v>SU003432</v>
          </cell>
          <cell r="B355" t="str">
            <v>P004347</v>
          </cell>
          <cell r="C355">
            <v>4301011952</v>
          </cell>
          <cell r="D355">
            <v>4680115884922</v>
          </cell>
          <cell r="F355">
            <v>0.5</v>
          </cell>
          <cell r="G355">
            <v>10</v>
          </cell>
          <cell r="H355">
            <v>5</v>
          </cell>
          <cell r="I355">
            <v>5.21</v>
          </cell>
          <cell r="J355">
            <v>132</v>
          </cell>
          <cell r="K355" t="str">
            <v>12</v>
          </cell>
          <cell r="L355" t="str">
            <v/>
          </cell>
          <cell r="M355" t="str">
            <v>СК2</v>
          </cell>
          <cell r="O355">
            <v>60</v>
          </cell>
          <cell r="P355" t="str">
            <v>Вареные колбасы «Со шпиком» Фикс.вес 0,5 п/а ТМ «Особый рецепт»</v>
          </cell>
          <cell r="U355" t="str">
            <v/>
          </cell>
          <cell r="V355" t="str">
            <v/>
          </cell>
          <cell r="W355" t="str">
            <v>кг</v>
          </cell>
          <cell r="X355">
            <v>0</v>
          </cell>
          <cell r="Y355">
            <v>0</v>
          </cell>
          <cell r="Z355" t="str">
            <v/>
          </cell>
        </row>
        <row r="356">
          <cell r="A356" t="str">
            <v>SU003421</v>
          </cell>
          <cell r="B356" t="str">
            <v>P004253</v>
          </cell>
          <cell r="C356">
            <v>4301011868</v>
          </cell>
          <cell r="D356">
            <v>4680115884861</v>
          </cell>
          <cell r="F356">
            <v>0.5</v>
          </cell>
          <cell r="G356">
            <v>10</v>
          </cell>
          <cell r="H356">
            <v>5</v>
          </cell>
          <cell r="I356">
            <v>5.21</v>
          </cell>
          <cell r="J356">
            <v>132</v>
          </cell>
          <cell r="K356" t="str">
            <v>12</v>
          </cell>
          <cell r="L356" t="str">
            <v/>
          </cell>
          <cell r="M356" t="str">
            <v>СК2</v>
          </cell>
          <cell r="O356">
            <v>60</v>
          </cell>
          <cell r="P356" t="str">
            <v>Вареные колбасы «Филейная» ф/в 0,5 п/а ТМ «Особый рецепт»</v>
          </cell>
          <cell r="U356" t="str">
            <v/>
          </cell>
          <cell r="V356" t="str">
            <v/>
          </cell>
          <cell r="W356" t="str">
            <v>кг</v>
          </cell>
          <cell r="X356">
            <v>0</v>
          </cell>
          <cell r="Y356">
            <v>0</v>
          </cell>
          <cell r="Z356" t="str">
            <v/>
          </cell>
        </row>
        <row r="357">
          <cell r="P357" t="str">
            <v>Итого</v>
          </cell>
          <cell r="W357" t="str">
            <v>кор</v>
          </cell>
          <cell r="X357">
            <v>0</v>
          </cell>
          <cell r="Y357">
            <v>0</v>
          </cell>
          <cell r="Z357">
            <v>0</v>
          </cell>
        </row>
        <row r="358">
          <cell r="P358" t="str">
            <v>Итого</v>
          </cell>
          <cell r="W358" t="str">
            <v>кг</v>
          </cell>
          <cell r="X358">
            <v>0</v>
          </cell>
          <cell r="Y358">
            <v>0</v>
          </cell>
        </row>
        <row r="359">
          <cell r="A359" t="str">
            <v>Ветчины</v>
          </cell>
        </row>
        <row r="360">
          <cell r="A360" t="str">
            <v>SU000126</v>
          </cell>
          <cell r="B360" t="str">
            <v>P002555</v>
          </cell>
          <cell r="C360">
            <v>4301020178</v>
          </cell>
          <cell r="D360">
            <v>4607091383980</v>
          </cell>
          <cell r="F360">
            <v>2.5</v>
          </cell>
          <cell r="G360">
            <v>6</v>
          </cell>
          <cell r="H360">
            <v>15</v>
          </cell>
          <cell r="I360">
            <v>15.48</v>
          </cell>
          <cell r="J360">
            <v>48</v>
          </cell>
          <cell r="K360" t="str">
            <v>8</v>
          </cell>
          <cell r="L360" t="str">
            <v/>
          </cell>
          <cell r="M360" t="str">
            <v>СК1</v>
          </cell>
          <cell r="O360">
            <v>50</v>
          </cell>
          <cell r="P360" t="str">
            <v>Ветчины Нежная Особая Особая Весовые П/а Особый рецепт большой батон</v>
          </cell>
          <cell r="U360" t="str">
            <v/>
          </cell>
          <cell r="V360" t="str">
            <v/>
          </cell>
          <cell r="W360" t="str">
            <v>кг</v>
          </cell>
          <cell r="X360">
            <v>0</v>
          </cell>
          <cell r="Y360">
            <v>0</v>
          </cell>
          <cell r="Z360" t="str">
            <v/>
          </cell>
        </row>
        <row r="361">
          <cell r="A361" t="str">
            <v>SU002027</v>
          </cell>
          <cell r="B361" t="str">
            <v>P002556</v>
          </cell>
          <cell r="C361">
            <v>4301020179</v>
          </cell>
          <cell r="D361">
            <v>4607091384178</v>
          </cell>
          <cell r="F361">
            <v>0.4</v>
          </cell>
          <cell r="G361">
            <v>10</v>
          </cell>
          <cell r="H361">
            <v>4</v>
          </cell>
          <cell r="I361">
            <v>4.21</v>
          </cell>
          <cell r="J361">
            <v>132</v>
          </cell>
          <cell r="K361" t="str">
            <v>12</v>
          </cell>
          <cell r="L361" t="str">
            <v/>
          </cell>
          <cell r="M361" t="str">
            <v>СК1</v>
          </cell>
          <cell r="O361">
            <v>50</v>
          </cell>
          <cell r="P361" t="str">
            <v>Ветчины Нежная Особая Особая Фикс.вес 0,4 П/а Особый рецепт</v>
          </cell>
          <cell r="U361" t="str">
            <v/>
          </cell>
          <cell r="V361" t="str">
            <v/>
          </cell>
          <cell r="W361" t="str">
            <v>кг</v>
          </cell>
          <cell r="X361">
            <v>0</v>
          </cell>
          <cell r="Y361">
            <v>0</v>
          </cell>
          <cell r="Z361" t="str">
            <v/>
          </cell>
        </row>
        <row r="362">
          <cell r="P362" t="str">
            <v>Итого</v>
          </cell>
          <cell r="W362" t="str">
            <v>кор</v>
          </cell>
          <cell r="X362">
            <v>0</v>
          </cell>
          <cell r="Y362">
            <v>0</v>
          </cell>
          <cell r="Z362">
            <v>0</v>
          </cell>
        </row>
        <row r="363">
          <cell r="P363" t="str">
            <v>Итого</v>
          </cell>
          <cell r="W363" t="str">
            <v>кг</v>
          </cell>
          <cell r="X363">
            <v>0</v>
          </cell>
          <cell r="Y363">
            <v>0</v>
          </cell>
        </row>
        <row r="364">
          <cell r="A364" t="str">
            <v>Сосиски</v>
          </cell>
        </row>
        <row r="365">
          <cell r="A365" t="str">
            <v>SU003161</v>
          </cell>
          <cell r="B365" t="str">
            <v>P004847</v>
          </cell>
          <cell r="C365">
            <v>4301051903</v>
          </cell>
          <cell r="D365">
            <v>4607091383928</v>
          </cell>
          <cell r="F365">
            <v>1.5</v>
          </cell>
          <cell r="G365">
            <v>6</v>
          </cell>
          <cell r="H365">
            <v>9</v>
          </cell>
          <cell r="I365">
            <v>9.5250000000000004</v>
          </cell>
          <cell r="J365">
            <v>64</v>
          </cell>
          <cell r="K365" t="str">
            <v>8</v>
          </cell>
          <cell r="L365" t="str">
            <v/>
          </cell>
          <cell r="M365" t="str">
            <v>СК3</v>
          </cell>
          <cell r="O365">
            <v>40</v>
          </cell>
          <cell r="P365" t="str">
            <v>Сосиски «Датские» Весовой п/а ТМ «Особый рецепт»</v>
          </cell>
          <cell r="U365" t="str">
            <v/>
          </cell>
          <cell r="V365" t="str">
            <v/>
          </cell>
          <cell r="W365" t="str">
            <v>кг</v>
          </cell>
          <cell r="X365">
            <v>0</v>
          </cell>
          <cell r="Y365">
            <v>0</v>
          </cell>
          <cell r="Z365" t="str">
            <v/>
          </cell>
        </row>
        <row r="366">
          <cell r="A366" t="str">
            <v>SU000246</v>
          </cell>
          <cell r="B366" t="str">
            <v>P004843</v>
          </cell>
          <cell r="C366">
            <v>4301051897</v>
          </cell>
          <cell r="D366">
            <v>4607091384260</v>
          </cell>
          <cell r="F366">
            <v>1.5</v>
          </cell>
          <cell r="G366">
            <v>6</v>
          </cell>
          <cell r="H366">
            <v>9</v>
          </cell>
          <cell r="I366">
            <v>9.5190000000000001</v>
          </cell>
          <cell r="J366">
            <v>64</v>
          </cell>
          <cell r="K366" t="str">
            <v>8</v>
          </cell>
          <cell r="L366" t="str">
            <v/>
          </cell>
          <cell r="M366" t="str">
            <v>СК3</v>
          </cell>
          <cell r="O366">
            <v>40</v>
          </cell>
          <cell r="P366" t="str">
            <v>Сосиски «Молочные оригинальные» Весовой п/а ТМ «Особый рецепт»</v>
          </cell>
          <cell r="U366" t="str">
            <v/>
          </cell>
          <cell r="V366" t="str">
            <v/>
          </cell>
          <cell r="W366" t="str">
            <v>кг</v>
          </cell>
          <cell r="X366">
            <v>0</v>
          </cell>
          <cell r="Y366">
            <v>0</v>
          </cell>
          <cell r="Z366" t="str">
            <v/>
          </cell>
        </row>
        <row r="367">
          <cell r="P367" t="str">
            <v>Итого</v>
          </cell>
          <cell r="W367" t="str">
            <v>кор</v>
          </cell>
          <cell r="X367">
            <v>0</v>
          </cell>
          <cell r="Y367">
            <v>0</v>
          </cell>
          <cell r="Z367">
            <v>0</v>
          </cell>
        </row>
        <row r="368">
          <cell r="P368" t="str">
            <v>Итого</v>
          </cell>
          <cell r="W368" t="str">
            <v>кг</v>
          </cell>
          <cell r="X368">
            <v>0</v>
          </cell>
          <cell r="Y368">
            <v>0</v>
          </cell>
        </row>
        <row r="369">
          <cell r="A369" t="str">
            <v>Сардельки</v>
          </cell>
        </row>
        <row r="370">
          <cell r="A370" t="str">
            <v>SU002287</v>
          </cell>
          <cell r="B370" t="str">
            <v>P004845</v>
          </cell>
          <cell r="C370">
            <v>4301060439</v>
          </cell>
          <cell r="D370">
            <v>4607091384673</v>
          </cell>
          <cell r="F370">
            <v>1.5</v>
          </cell>
          <cell r="G370">
            <v>6</v>
          </cell>
          <cell r="H370">
            <v>9</v>
          </cell>
          <cell r="I370">
            <v>9.5190000000000001</v>
          </cell>
          <cell r="J370">
            <v>64</v>
          </cell>
          <cell r="K370" t="str">
            <v>8</v>
          </cell>
          <cell r="L370" t="str">
            <v/>
          </cell>
          <cell r="M370" t="str">
            <v>СК3</v>
          </cell>
          <cell r="O370">
            <v>30</v>
          </cell>
          <cell r="P370" t="str">
            <v>Сардельки «Сочные» Весовой п/а ТМ «Особый рецепт»</v>
          </cell>
          <cell r="U370" t="str">
            <v/>
          </cell>
          <cell r="V370" t="str">
            <v/>
          </cell>
          <cell r="W370" t="str">
            <v>кг</v>
          </cell>
          <cell r="X370">
            <v>0</v>
          </cell>
          <cell r="Y370">
            <v>0</v>
          </cell>
          <cell r="Z370" t="str">
            <v/>
          </cell>
        </row>
        <row r="371">
          <cell r="P371" t="str">
            <v>Итого</v>
          </cell>
          <cell r="W371" t="str">
            <v>кор</v>
          </cell>
          <cell r="X371">
            <v>0</v>
          </cell>
          <cell r="Y371">
            <v>0</v>
          </cell>
          <cell r="Z371">
            <v>0</v>
          </cell>
        </row>
        <row r="372">
          <cell r="P372" t="str">
            <v>Итого</v>
          </cell>
          <cell r="W372" t="str">
            <v>кг</v>
          </cell>
          <cell r="X372">
            <v>0</v>
          </cell>
          <cell r="Y372">
            <v>0</v>
          </cell>
        </row>
        <row r="373">
          <cell r="A373" t="str">
            <v>Особая Без свинины</v>
          </cell>
        </row>
        <row r="374">
          <cell r="A374" t="str">
            <v>Вареные колбасы</v>
          </cell>
        </row>
        <row r="375">
          <cell r="A375" t="str">
            <v>SU002899</v>
          </cell>
          <cell r="B375" t="str">
            <v>P004261</v>
          </cell>
          <cell r="C375">
            <v>4301011873</v>
          </cell>
          <cell r="D375">
            <v>4680115881907</v>
          </cell>
          <cell r="F375">
            <v>1.8</v>
          </cell>
          <cell r="G375">
            <v>6</v>
          </cell>
          <cell r="H375">
            <v>10.8</v>
          </cell>
          <cell r="I375">
            <v>11.234999999999999</v>
          </cell>
          <cell r="J375">
            <v>64</v>
          </cell>
          <cell r="K375" t="str">
            <v>8</v>
          </cell>
          <cell r="L375" t="str">
            <v/>
          </cell>
          <cell r="M375" t="str">
            <v>СК2</v>
          </cell>
          <cell r="O375">
            <v>60</v>
          </cell>
          <cell r="P375" t="str">
            <v>Вареные колбасы «Молочная оригинальная» Вес П/а ТМ «Особый рецепт» большой батон</v>
          </cell>
          <cell r="U375" t="str">
            <v/>
          </cell>
          <cell r="V375" t="str">
            <v/>
          </cell>
          <cell r="W375" t="str">
            <v>кг</v>
          </cell>
          <cell r="X375">
            <v>0</v>
          </cell>
          <cell r="Y375">
            <v>0</v>
          </cell>
          <cell r="Z375" t="str">
            <v/>
          </cell>
        </row>
        <row r="376">
          <cell r="A376" t="str">
            <v>SU003424</v>
          </cell>
          <cell r="B376" t="str">
            <v>P004259</v>
          </cell>
          <cell r="C376">
            <v>4301011874</v>
          </cell>
          <cell r="D376">
            <v>4680115884892</v>
          </cell>
          <cell r="F376">
            <v>1.8</v>
          </cell>
          <cell r="G376">
            <v>6</v>
          </cell>
          <cell r="H376">
            <v>10.8</v>
          </cell>
          <cell r="I376">
            <v>11.234999999999999</v>
          </cell>
          <cell r="J376">
            <v>64</v>
          </cell>
          <cell r="K376" t="str">
            <v>8</v>
          </cell>
          <cell r="L376" t="str">
            <v/>
          </cell>
          <cell r="M376" t="str">
            <v>СК2</v>
          </cell>
          <cell r="O376">
            <v>60</v>
          </cell>
          <cell r="P376" t="str">
            <v>Вареные колбасы «Филейная Оригинальная» Весовой п/а ТМ «Особый рецепт» большой батон</v>
          </cell>
          <cell r="U376" t="str">
            <v/>
          </cell>
          <cell r="V376" t="str">
            <v/>
          </cell>
          <cell r="W376" t="str">
            <v>кг</v>
          </cell>
          <cell r="X376">
            <v>0</v>
          </cell>
          <cell r="Y376">
            <v>0</v>
          </cell>
          <cell r="Z376" t="str">
            <v/>
          </cell>
        </row>
        <row r="377">
          <cell r="A377" t="str">
            <v>SU003425</v>
          </cell>
          <cell r="B377" t="str">
            <v>P004273</v>
          </cell>
          <cell r="C377">
            <v>4301011875</v>
          </cell>
          <cell r="D377">
            <v>4680115884885</v>
          </cell>
          <cell r="F377">
            <v>0.8</v>
          </cell>
          <cell r="G377">
            <v>15</v>
          </cell>
          <cell r="H377">
            <v>12</v>
          </cell>
          <cell r="I377">
            <v>12.435</v>
          </cell>
          <cell r="J377">
            <v>64</v>
          </cell>
          <cell r="K377" t="str">
            <v>8</v>
          </cell>
          <cell r="L377" t="str">
            <v/>
          </cell>
          <cell r="M377" t="str">
            <v>СК2</v>
          </cell>
          <cell r="O377">
            <v>60</v>
          </cell>
          <cell r="P377" t="str">
            <v>Вареные колбасы «Филейная Оригинальная» Весовой п/а ТМ «Особый рецепт»</v>
          </cell>
          <cell r="U377" t="str">
            <v/>
          </cell>
          <cell r="V377" t="str">
            <v/>
          </cell>
          <cell r="W377" t="str">
            <v>кг</v>
          </cell>
          <cell r="X377">
            <v>0</v>
          </cell>
          <cell r="Y377">
            <v>0</v>
          </cell>
          <cell r="Z377" t="str">
            <v/>
          </cell>
        </row>
        <row r="378">
          <cell r="A378" t="str">
            <v>SU003426</v>
          </cell>
          <cell r="B378" t="str">
            <v>P004258</v>
          </cell>
          <cell r="C378">
            <v>4301011871</v>
          </cell>
          <cell r="D378">
            <v>4680115884908</v>
          </cell>
          <cell r="F378">
            <v>0.4</v>
          </cell>
          <cell r="G378">
            <v>10</v>
          </cell>
          <cell r="H378">
            <v>4</v>
          </cell>
          <cell r="I378">
            <v>4.21</v>
          </cell>
          <cell r="J378">
            <v>132</v>
          </cell>
          <cell r="K378" t="str">
            <v>12</v>
          </cell>
          <cell r="L378" t="str">
            <v/>
          </cell>
          <cell r="M378" t="str">
            <v>СК2</v>
          </cell>
          <cell r="O378">
            <v>60</v>
          </cell>
          <cell r="P378" t="str">
            <v>Вареные колбасы «Филейная Оригинальная» ф/в 0,4 п/а ТМ «Особый рецепт»</v>
          </cell>
          <cell r="U378" t="str">
            <v/>
          </cell>
          <cell r="V378" t="str">
            <v/>
          </cell>
          <cell r="W378" t="str">
            <v>кг</v>
          </cell>
          <cell r="X378">
            <v>0</v>
          </cell>
          <cell r="Y378">
            <v>0</v>
          </cell>
          <cell r="Z378" t="str">
            <v/>
          </cell>
        </row>
        <row r="379">
          <cell r="P379" t="str">
            <v>Итого</v>
          </cell>
          <cell r="W379" t="str">
            <v>кор</v>
          </cell>
          <cell r="X379">
            <v>0</v>
          </cell>
          <cell r="Y379">
            <v>0</v>
          </cell>
          <cell r="Z379">
            <v>0</v>
          </cell>
        </row>
        <row r="380">
          <cell r="P380" t="str">
            <v>Итого</v>
          </cell>
          <cell r="W380" t="str">
            <v>кг</v>
          </cell>
          <cell r="X380">
            <v>0</v>
          </cell>
          <cell r="Y380">
            <v>0</v>
          </cell>
        </row>
        <row r="381">
          <cell r="A381" t="str">
            <v>Копченые колбасы</v>
          </cell>
        </row>
        <row r="382">
          <cell r="A382" t="str">
            <v>SU002360</v>
          </cell>
          <cell r="B382" t="str">
            <v>P004227</v>
          </cell>
          <cell r="C382">
            <v>4301031303</v>
          </cell>
          <cell r="D382">
            <v>4607091384802</v>
          </cell>
          <cell r="F382">
            <v>0.73</v>
          </cell>
          <cell r="G382">
            <v>6</v>
          </cell>
          <cell r="H382">
            <v>4.38</v>
          </cell>
          <cell r="I382">
            <v>4.6500000000000004</v>
          </cell>
          <cell r="J382">
            <v>132</v>
          </cell>
          <cell r="K382" t="str">
            <v>12</v>
          </cell>
          <cell r="L382" t="str">
            <v/>
          </cell>
          <cell r="M382" t="str">
            <v>СК2</v>
          </cell>
          <cell r="O382">
            <v>35</v>
          </cell>
          <cell r="P382" t="str">
            <v>В/к колбасы Сервелат Левантский Особая Без свинины Весовые в/у Особый рецепт</v>
          </cell>
          <cell r="U382" t="str">
            <v/>
          </cell>
          <cell r="V382" t="str">
            <v/>
          </cell>
          <cell r="W382" t="str">
            <v>кг</v>
          </cell>
          <cell r="X382">
            <v>0</v>
          </cell>
          <cell r="Y382">
            <v>0</v>
          </cell>
          <cell r="Z382" t="str">
            <v/>
          </cell>
        </row>
        <row r="383">
          <cell r="P383" t="str">
            <v>Итого</v>
          </cell>
          <cell r="W383" t="str">
            <v>кор</v>
          </cell>
          <cell r="X383">
            <v>0</v>
          </cell>
          <cell r="Y383">
            <v>0</v>
          </cell>
          <cell r="Z383">
            <v>0</v>
          </cell>
        </row>
        <row r="384">
          <cell r="P384" t="str">
            <v>Итого</v>
          </cell>
          <cell r="W384" t="str">
            <v>кг</v>
          </cell>
          <cell r="X384">
            <v>0</v>
          </cell>
          <cell r="Y384">
            <v>0</v>
          </cell>
        </row>
        <row r="385">
          <cell r="A385" t="str">
            <v>Сосиски</v>
          </cell>
        </row>
        <row r="386">
          <cell r="A386" t="str">
            <v>SU002074</v>
          </cell>
          <cell r="B386" t="str">
            <v>P004844</v>
          </cell>
          <cell r="C386">
            <v>4301051899</v>
          </cell>
          <cell r="D386">
            <v>4607091384246</v>
          </cell>
          <cell r="F386">
            <v>1.5</v>
          </cell>
          <cell r="G386">
            <v>6</v>
          </cell>
          <cell r="H386">
            <v>9</v>
          </cell>
          <cell r="I386">
            <v>9.5190000000000001</v>
          </cell>
          <cell r="J386">
            <v>64</v>
          </cell>
          <cell r="K386" t="str">
            <v>8</v>
          </cell>
          <cell r="L386" t="str">
            <v/>
          </cell>
          <cell r="M386" t="str">
            <v>СК3</v>
          </cell>
          <cell r="O386">
            <v>40</v>
          </cell>
          <cell r="P386" t="str">
            <v>Сосиски «Молочные для завтрака» Весовой п/а ТМ «Особый рецепт»</v>
          </cell>
          <cell r="U386" t="str">
            <v/>
          </cell>
          <cell r="V386" t="str">
            <v/>
          </cell>
          <cell r="W386" t="str">
            <v>кг</v>
          </cell>
          <cell r="X386">
            <v>0</v>
          </cell>
          <cell r="Y386">
            <v>0</v>
          </cell>
          <cell r="Z386" t="str">
            <v/>
          </cell>
        </row>
        <row r="387">
          <cell r="A387" t="str">
            <v>SU002205</v>
          </cell>
          <cell r="B387" t="str">
            <v>P003969</v>
          </cell>
          <cell r="C387">
            <v>4301051660</v>
          </cell>
          <cell r="D387">
            <v>4607091384253</v>
          </cell>
          <cell r="F387">
            <v>0.4</v>
          </cell>
          <cell r="G387">
            <v>6</v>
          </cell>
          <cell r="H387">
            <v>2.4</v>
          </cell>
          <cell r="I387">
            <v>2.6640000000000001</v>
          </cell>
          <cell r="J387">
            <v>182</v>
          </cell>
          <cell r="K387" t="str">
            <v>14</v>
          </cell>
          <cell r="L387" t="str">
            <v/>
          </cell>
          <cell r="M387" t="str">
            <v>СК3</v>
          </cell>
          <cell r="O387">
            <v>40</v>
          </cell>
          <cell r="P387" t="str">
            <v>Сосиски «Молочные для завтрака» Фикс.вес 0,4 П/а мгс ТМ «Особый рецепт»</v>
          </cell>
          <cell r="U387" t="str">
            <v/>
          </cell>
          <cell r="V387" t="str">
            <v/>
          </cell>
          <cell r="W387" t="str">
            <v>кг</v>
          </cell>
          <cell r="X387">
            <v>0</v>
          </cell>
          <cell r="Y387">
            <v>0</v>
          </cell>
          <cell r="Z387" t="str">
            <v/>
          </cell>
        </row>
        <row r="388">
          <cell r="P388" t="str">
            <v>Итого</v>
          </cell>
          <cell r="W388" t="str">
            <v>кор</v>
          </cell>
          <cell r="X388">
            <v>0</v>
          </cell>
          <cell r="Y388">
            <v>0</v>
          </cell>
          <cell r="Z388">
            <v>0</v>
          </cell>
        </row>
        <row r="389">
          <cell r="P389" t="str">
            <v>Итого</v>
          </cell>
          <cell r="W389" t="str">
            <v>кг</v>
          </cell>
          <cell r="X389">
            <v>0</v>
          </cell>
          <cell r="Y389">
            <v>0</v>
          </cell>
        </row>
        <row r="390">
          <cell r="A390" t="str">
            <v>Сардельки</v>
          </cell>
        </row>
        <row r="391">
          <cell r="A391" t="str">
            <v>SU002472</v>
          </cell>
          <cell r="B391" t="str">
            <v>P004846</v>
          </cell>
          <cell r="C391">
            <v>4301060441</v>
          </cell>
          <cell r="D391">
            <v>4607091389357</v>
          </cell>
          <cell r="F391">
            <v>1.5</v>
          </cell>
          <cell r="G391">
            <v>6</v>
          </cell>
          <cell r="H391">
            <v>9</v>
          </cell>
          <cell r="I391">
            <v>9.4350000000000005</v>
          </cell>
          <cell r="J391">
            <v>64</v>
          </cell>
          <cell r="K391" t="str">
            <v>8</v>
          </cell>
          <cell r="L391" t="str">
            <v/>
          </cell>
          <cell r="M391" t="str">
            <v>СК3</v>
          </cell>
          <cell r="O391">
            <v>40</v>
          </cell>
          <cell r="P391" t="str">
            <v>Сардельки «Левантские» Весовой п/а ТМ «Особый рецепт»</v>
          </cell>
          <cell r="U391" t="str">
            <v/>
          </cell>
          <cell r="V391" t="str">
            <v/>
          </cell>
          <cell r="W391" t="str">
            <v>кг</v>
          </cell>
          <cell r="X391">
            <v>0</v>
          </cell>
          <cell r="Y391">
            <v>0</v>
          </cell>
          <cell r="Z391" t="str">
            <v/>
          </cell>
        </row>
        <row r="392">
          <cell r="P392" t="str">
            <v>Итого</v>
          </cell>
          <cell r="W392" t="str">
            <v>кор</v>
          </cell>
          <cell r="X392">
            <v>0</v>
          </cell>
          <cell r="Y392">
            <v>0</v>
          </cell>
          <cell r="Z392">
            <v>0</v>
          </cell>
        </row>
        <row r="393">
          <cell r="P393" t="str">
            <v>Итого</v>
          </cell>
          <cell r="W393" t="str">
            <v>кг</v>
          </cell>
          <cell r="X393">
            <v>0</v>
          </cell>
          <cell r="Y393">
            <v>0</v>
          </cell>
        </row>
        <row r="394">
          <cell r="A394" t="str">
            <v>Баварушка</v>
          </cell>
        </row>
        <row r="395">
          <cell r="A395" t="str">
            <v>Филейбургская</v>
          </cell>
        </row>
        <row r="396">
          <cell r="A396" t="str">
            <v>Копченые колбасы</v>
          </cell>
        </row>
        <row r="397">
          <cell r="A397" t="str">
            <v>SU002614</v>
          </cell>
          <cell r="B397" t="str">
            <v>P004898</v>
          </cell>
          <cell r="C397">
            <v>4301031405</v>
          </cell>
          <cell r="D397">
            <v>4680115886100</v>
          </cell>
          <cell r="F397">
            <v>0.9</v>
          </cell>
          <cell r="G397">
            <v>6</v>
          </cell>
          <cell r="H397">
            <v>5.4</v>
          </cell>
          <cell r="I397">
            <v>5.61</v>
          </cell>
          <cell r="J397">
            <v>132</v>
          </cell>
          <cell r="K397" t="str">
            <v>12</v>
          </cell>
          <cell r="L397" t="str">
            <v/>
          </cell>
          <cell r="M397" t="str">
            <v>СК2</v>
          </cell>
          <cell r="O397">
            <v>50</v>
          </cell>
          <cell r="P397" t="str">
            <v>Копченые колбасы «Салями Филейбургская зернистая» Весовой фиброуз ТМ «Баварушка»</v>
          </cell>
          <cell r="U397" t="str">
            <v/>
          </cell>
          <cell r="V397" t="str">
            <v/>
          </cell>
          <cell r="W397" t="str">
            <v>кг</v>
          </cell>
          <cell r="X397">
            <v>0</v>
          </cell>
          <cell r="Y397">
            <v>0</v>
          </cell>
          <cell r="Z397" t="str">
            <v/>
          </cell>
        </row>
        <row r="398">
          <cell r="A398" t="str">
            <v>SU002615</v>
          </cell>
          <cell r="B398" t="str">
            <v>P004899</v>
          </cell>
          <cell r="C398">
            <v>4301031406</v>
          </cell>
          <cell r="D398">
            <v>4680115886117</v>
          </cell>
          <cell r="F398">
            <v>0.9</v>
          </cell>
          <cell r="G398">
            <v>6</v>
          </cell>
          <cell r="H398">
            <v>5.4</v>
          </cell>
          <cell r="I398">
            <v>5.61</v>
          </cell>
          <cell r="J398">
            <v>132</v>
          </cell>
          <cell r="K398" t="str">
            <v>12</v>
          </cell>
          <cell r="L398" t="str">
            <v/>
          </cell>
          <cell r="M398" t="str">
            <v>СК2</v>
          </cell>
          <cell r="O398">
            <v>50</v>
          </cell>
          <cell r="P398" t="str">
            <v>Копченые колбасы «Филейбургская с душистым чесноком» Весовой фиброуз ТМ «Баварушка»</v>
          </cell>
          <cell r="U398" t="str">
            <v/>
          </cell>
          <cell r="V398" t="str">
            <v/>
          </cell>
          <cell r="W398" t="str">
            <v>кг</v>
          </cell>
          <cell r="X398">
            <v>0</v>
          </cell>
          <cell r="Y398">
            <v>0</v>
          </cell>
          <cell r="Z398" t="str">
            <v/>
          </cell>
        </row>
        <row r="399">
          <cell r="A399" t="str">
            <v>SU002615</v>
          </cell>
          <cell r="B399" t="str">
            <v>P004687</v>
          </cell>
          <cell r="C399">
            <v>4301031382</v>
          </cell>
          <cell r="D399">
            <v>4680115886117</v>
          </cell>
          <cell r="F399">
            <v>0.9</v>
          </cell>
          <cell r="G399">
            <v>6</v>
          </cell>
          <cell r="H399">
            <v>5.4</v>
          </cell>
          <cell r="I399">
            <v>5.61</v>
          </cell>
          <cell r="J399">
            <v>132</v>
          </cell>
          <cell r="K399" t="str">
            <v>12</v>
          </cell>
          <cell r="L399" t="str">
            <v/>
          </cell>
          <cell r="M399" t="str">
            <v>СК2</v>
          </cell>
          <cell r="O399">
            <v>50</v>
          </cell>
          <cell r="P399" t="str">
            <v>Копченые колбасы «Филейбургская с душистым чесноком» Весовой фиброуз ТМ «Баварушка»</v>
          </cell>
          <cell r="U399" t="str">
            <v/>
          </cell>
          <cell r="V399" t="str">
            <v/>
          </cell>
          <cell r="W399" t="str">
            <v>кг</v>
          </cell>
          <cell r="X399">
            <v>0</v>
          </cell>
          <cell r="Y399">
            <v>0</v>
          </cell>
          <cell r="Z399" t="str">
            <v/>
          </cell>
        </row>
        <row r="400">
          <cell r="A400" t="str">
            <v>SU002613</v>
          </cell>
          <cell r="B400" t="str">
            <v>P004895</v>
          </cell>
          <cell r="C400">
            <v>4301031402</v>
          </cell>
          <cell r="D400">
            <v>4680115886124</v>
          </cell>
          <cell r="F400">
            <v>0.9</v>
          </cell>
          <cell r="G400">
            <v>6</v>
          </cell>
          <cell r="H400">
            <v>5.4</v>
          </cell>
          <cell r="I400">
            <v>5.61</v>
          </cell>
          <cell r="J400">
            <v>132</v>
          </cell>
          <cell r="K400" t="str">
            <v>12</v>
          </cell>
          <cell r="L400" t="str">
            <v/>
          </cell>
          <cell r="M400" t="str">
            <v>СК2</v>
          </cell>
          <cell r="O400">
            <v>50</v>
          </cell>
          <cell r="P400" t="str">
            <v>Копченые колбасы «Филейбургская с сочным окороком» Весовой фиброуз ТМ «Баварушка»</v>
          </cell>
          <cell r="U400" t="str">
            <v/>
          </cell>
          <cell r="V400" t="str">
            <v/>
          </cell>
          <cell r="W400" t="str">
            <v>кг</v>
          </cell>
          <cell r="X400">
            <v>0</v>
          </cell>
          <cell r="Y400">
            <v>0</v>
          </cell>
          <cell r="Z400" t="str">
            <v/>
          </cell>
        </row>
        <row r="401">
          <cell r="A401" t="str">
            <v>SU003083</v>
          </cell>
          <cell r="B401" t="str">
            <v>P004543</v>
          </cell>
          <cell r="C401">
            <v>4301031366</v>
          </cell>
          <cell r="D401">
            <v>4680115883147</v>
          </cell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/>
          </cell>
          <cell r="M401" t="str">
            <v>СК2</v>
          </cell>
          <cell r="O401">
            <v>50</v>
          </cell>
          <cell r="P401" t="str">
            <v>В/к колбасы «Салями Филейбургская зернистая» срез Фикс.вес 0,28 фиброуз ТМ «Баварушка»</v>
          </cell>
          <cell r="U401" t="str">
            <v/>
          </cell>
          <cell r="V401" t="str">
            <v/>
          </cell>
          <cell r="W401" t="str">
            <v>кг</v>
          </cell>
          <cell r="X401">
            <v>0</v>
          </cell>
          <cell r="Y401">
            <v>0</v>
          </cell>
          <cell r="Z401" t="str">
            <v/>
          </cell>
        </row>
        <row r="402">
          <cell r="A402" t="str">
            <v>SU002538</v>
          </cell>
          <cell r="B402" t="str">
            <v>P004517</v>
          </cell>
          <cell r="C402">
            <v>4301031362</v>
          </cell>
          <cell r="D402">
            <v>4607091384338</v>
          </cell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/>
          </cell>
          <cell r="M402" t="str">
            <v>СК2</v>
          </cell>
          <cell r="O402">
            <v>50</v>
          </cell>
          <cell r="P402" t="str">
            <v>В/к колбасы Салями Филейбургская зернистая срез Филейбургская Фикс.вес 0,35 фиброуз Баварушка</v>
          </cell>
          <cell r="U402" t="str">
            <v/>
          </cell>
          <cell r="V402" t="str">
            <v/>
          </cell>
          <cell r="W402" t="str">
            <v>кг</v>
          </cell>
          <cell r="X402">
            <v>0</v>
          </cell>
          <cell r="Y402">
            <v>0</v>
          </cell>
          <cell r="Z402" t="str">
            <v/>
          </cell>
        </row>
        <row r="403">
          <cell r="A403" t="str">
            <v>SU002602</v>
          </cell>
          <cell r="B403" t="str">
            <v>P004518</v>
          </cell>
          <cell r="C403">
            <v>4301031361</v>
          </cell>
          <cell r="D403">
            <v>4607091389524</v>
          </cell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/>
          </cell>
          <cell r="M403" t="str">
            <v>СК2</v>
          </cell>
          <cell r="O403">
            <v>50</v>
          </cell>
          <cell r="P403" t="str">
            <v>В/к колбасы Сервелат Филейбургский с ароматными пряностями срез Филейбургская Фикс.вес 0,35 фиброуз Баварушка</v>
          </cell>
          <cell r="U403" t="str">
            <v/>
          </cell>
          <cell r="V403" t="str">
            <v/>
          </cell>
          <cell r="W403" t="str">
            <v>кг</v>
          </cell>
          <cell r="X403">
            <v>0</v>
          </cell>
          <cell r="Y403">
            <v>0</v>
          </cell>
          <cell r="Z403" t="str">
            <v/>
          </cell>
        </row>
        <row r="404">
          <cell r="A404" t="str">
            <v>SU003080</v>
          </cell>
          <cell r="B404" t="str">
            <v>P004525</v>
          </cell>
          <cell r="C404">
            <v>4301031364</v>
          </cell>
          <cell r="D404">
            <v>4680115883161</v>
          </cell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/>
          </cell>
          <cell r="M404" t="str">
            <v>СК2</v>
          </cell>
          <cell r="O404">
            <v>50</v>
          </cell>
          <cell r="P404" t="str">
            <v>В/к колбасы «Сервелат Филейбургский с копченой грудинкой» срез Филейбургская Фикс.вес 0,28 фиброуз ТМ «Баварушка»</v>
          </cell>
          <cell r="U404" t="str">
            <v/>
          </cell>
          <cell r="V404" t="str">
            <v/>
          </cell>
          <cell r="W404" t="str">
            <v>кг</v>
          </cell>
          <cell r="X404">
            <v>0</v>
          </cell>
          <cell r="Y404">
            <v>0</v>
          </cell>
          <cell r="Z404" t="str">
            <v/>
          </cell>
        </row>
        <row r="405">
          <cell r="A405" t="str">
            <v>SU002606</v>
          </cell>
          <cell r="B405" t="str">
            <v>P004521</v>
          </cell>
          <cell r="C405">
            <v>4301031358</v>
          </cell>
          <cell r="D405">
            <v>4607091389531</v>
          </cell>
          <cell r="F405">
            <v>0.35</v>
          </cell>
          <cell r="G405">
            <v>6</v>
          </cell>
          <cell r="H405">
            <v>2.1</v>
          </cell>
          <cell r="I405">
            <v>2.23</v>
          </cell>
          <cell r="J405">
            <v>234</v>
          </cell>
          <cell r="K405" t="str">
            <v>18</v>
          </cell>
          <cell r="L405" t="str">
            <v/>
          </cell>
          <cell r="M405" t="str">
            <v>СК2</v>
          </cell>
          <cell r="O405">
            <v>50</v>
          </cell>
          <cell r="P405" t="str">
            <v>В/к колбасы Сервелат Филейбургский с филе сочного окорока срез Филейбургская Фикс.вес 0,35 Фиброуз в/у Баварушка</v>
          </cell>
          <cell r="U405" t="str">
            <v/>
          </cell>
          <cell r="V405" t="str">
            <v/>
          </cell>
          <cell r="W405" t="str">
            <v>кг</v>
          </cell>
          <cell r="X405">
            <v>0</v>
          </cell>
          <cell r="Y405">
            <v>0</v>
          </cell>
          <cell r="Z405" t="str">
            <v/>
          </cell>
        </row>
        <row r="406">
          <cell r="A406" t="str">
            <v>SU002603</v>
          </cell>
          <cell r="B406" t="str">
            <v>P004519</v>
          </cell>
          <cell r="C406">
            <v>4301031360</v>
          </cell>
          <cell r="D406">
            <v>4607091384345</v>
          </cell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/>
          </cell>
          <cell r="M406" t="str">
            <v>СК2</v>
          </cell>
          <cell r="O406">
            <v>50</v>
          </cell>
          <cell r="P406" t="str">
            <v>В/к колбасы Сервелат Филейбургский с копченой грудинкой срез Филейбургская Фикс.вес 0,35 фиброуз Баварушка</v>
          </cell>
          <cell r="U406" t="str">
            <v/>
          </cell>
          <cell r="V406" t="str">
            <v/>
          </cell>
          <cell r="W406" t="str">
            <v>кг</v>
          </cell>
          <cell r="X406">
            <v>0</v>
          </cell>
          <cell r="Y406">
            <v>0</v>
          </cell>
          <cell r="Z406" t="str">
            <v/>
          </cell>
        </row>
        <row r="407">
          <cell r="P407" t="str">
            <v>Итого</v>
          </cell>
          <cell r="W407" t="str">
            <v>кор</v>
          </cell>
          <cell r="X407">
            <v>0</v>
          </cell>
          <cell r="Y407">
            <v>0</v>
          </cell>
          <cell r="Z407">
            <v>0</v>
          </cell>
        </row>
        <row r="408">
          <cell r="P408" t="str">
            <v>Итого</v>
          </cell>
          <cell r="W408" t="str">
            <v>кг</v>
          </cell>
          <cell r="X408">
            <v>0</v>
          </cell>
          <cell r="Y408">
            <v>0</v>
          </cell>
        </row>
        <row r="409">
          <cell r="A409" t="str">
            <v>Сосиски</v>
          </cell>
        </row>
        <row r="410">
          <cell r="A410" t="str">
            <v>SU002285</v>
          </cell>
          <cell r="B410" t="str">
            <v>P002969</v>
          </cell>
          <cell r="C410">
            <v>4301051284</v>
          </cell>
          <cell r="D410">
            <v>4607091384352</v>
          </cell>
          <cell r="F410">
            <v>0.6</v>
          </cell>
          <cell r="G410">
            <v>4</v>
          </cell>
          <cell r="H410">
            <v>2.4</v>
          </cell>
          <cell r="I410">
            <v>2.6459999999999999</v>
          </cell>
          <cell r="J410">
            <v>132</v>
          </cell>
          <cell r="K410" t="str">
            <v>12</v>
          </cell>
          <cell r="L410" t="str">
            <v/>
          </cell>
          <cell r="M410" t="str">
            <v>СК3</v>
          </cell>
          <cell r="O410">
            <v>45</v>
          </cell>
          <cell r="P410" t="str">
            <v>Сосиски Баварушки (со сливочным маслом ГОСТ 32261-2013) Филейбургская Фикс.вес 0,6 П/а мгс Баварушка</v>
          </cell>
          <cell r="U410" t="str">
            <v/>
          </cell>
          <cell r="V410" t="str">
            <v/>
          </cell>
          <cell r="W410" t="str">
            <v>кг</v>
          </cell>
          <cell r="X410">
            <v>0</v>
          </cell>
          <cell r="Y410">
            <v>0</v>
          </cell>
          <cell r="Z410" t="str">
            <v/>
          </cell>
        </row>
        <row r="411">
          <cell r="A411" t="str">
            <v>SU002557</v>
          </cell>
          <cell r="B411" t="str">
            <v>P003318</v>
          </cell>
          <cell r="C411">
            <v>4301051431</v>
          </cell>
          <cell r="D411">
            <v>4607091389654</v>
          </cell>
          <cell r="F411">
            <v>0.33</v>
          </cell>
          <cell r="G411">
            <v>6</v>
          </cell>
          <cell r="H411">
            <v>1.98</v>
          </cell>
          <cell r="I411">
            <v>2.238</v>
          </cell>
          <cell r="J411">
            <v>182</v>
          </cell>
          <cell r="K411" t="str">
            <v>14</v>
          </cell>
          <cell r="L411" t="str">
            <v/>
          </cell>
          <cell r="M411" t="str">
            <v>СК3</v>
          </cell>
          <cell r="O411">
            <v>45</v>
          </cell>
          <cell r="P411" t="str">
            <v>Сосиски Баварушки (с грудкой ГОСТ 31962-2013) Филейбургская Фикс.вес 0,33 П/а мгс Баварушка</v>
          </cell>
          <cell r="U411" t="str">
            <v/>
          </cell>
          <cell r="V411" t="str">
            <v/>
          </cell>
          <cell r="W411" t="str">
            <v>кг</v>
          </cell>
          <cell r="X411">
            <v>0</v>
          </cell>
          <cell r="Y411">
            <v>0</v>
          </cell>
          <cell r="Z411" t="str">
            <v/>
          </cell>
        </row>
        <row r="412">
          <cell r="P412" t="str">
            <v>Итого</v>
          </cell>
          <cell r="W412" t="str">
            <v>кор</v>
          </cell>
          <cell r="X412">
            <v>0</v>
          </cell>
          <cell r="Y412">
            <v>0</v>
          </cell>
          <cell r="Z412">
            <v>0</v>
          </cell>
        </row>
        <row r="413">
          <cell r="P413" t="str">
            <v>Итого</v>
          </cell>
          <cell r="W413" t="str">
            <v>кг</v>
          </cell>
          <cell r="X413">
            <v>0</v>
          </cell>
          <cell r="Y413">
            <v>0</v>
          </cell>
        </row>
        <row r="414">
          <cell r="A414" t="str">
            <v>Балыкбургская</v>
          </cell>
        </row>
        <row r="415">
          <cell r="A415" t="str">
            <v>Ветчины</v>
          </cell>
        </row>
        <row r="416">
          <cell r="A416" t="str">
            <v>SU003500</v>
          </cell>
          <cell r="B416" t="str">
            <v>P004400</v>
          </cell>
          <cell r="C416">
            <v>4301020319</v>
          </cell>
          <cell r="D416">
            <v>4680115885240</v>
          </cell>
          <cell r="F416">
            <v>0.35</v>
          </cell>
          <cell r="G416">
            <v>6</v>
          </cell>
          <cell r="H416">
            <v>2.1</v>
          </cell>
          <cell r="I416">
            <v>2.31</v>
          </cell>
          <cell r="J416">
            <v>182</v>
          </cell>
          <cell r="K416" t="str">
            <v>14</v>
          </cell>
          <cell r="L416" t="str">
            <v/>
          </cell>
          <cell r="M416" t="str">
            <v>СК2</v>
          </cell>
          <cell r="O416">
            <v>40</v>
          </cell>
          <cell r="P416" t="str">
            <v>Ветчины «Балыкбургская» срез Фикс.вес 0,35 айцел в/у ТМ «Баварушка»</v>
          </cell>
          <cell r="U416" t="str">
            <v/>
          </cell>
          <cell r="V416" t="str">
            <v/>
          </cell>
          <cell r="W416" t="str">
            <v>кг</v>
          </cell>
          <cell r="X416">
            <v>0</v>
          </cell>
          <cell r="Y416">
            <v>0</v>
          </cell>
          <cell r="Z416" t="str">
            <v/>
          </cell>
        </row>
        <row r="417">
          <cell r="A417" t="str">
            <v>SU002319</v>
          </cell>
          <cell r="B417" t="str">
            <v>P004389</v>
          </cell>
          <cell r="C417">
            <v>4301020315</v>
          </cell>
          <cell r="D417">
            <v>4607091389364</v>
          </cell>
          <cell r="F417">
            <v>0.42</v>
          </cell>
          <cell r="G417">
            <v>6</v>
          </cell>
          <cell r="H417">
            <v>2.52</v>
          </cell>
          <cell r="I417">
            <v>2.73</v>
          </cell>
          <cell r="J417">
            <v>182</v>
          </cell>
          <cell r="K417" t="str">
            <v>14</v>
          </cell>
          <cell r="L417" t="str">
            <v/>
          </cell>
          <cell r="M417" t="str">
            <v>СК2</v>
          </cell>
          <cell r="O417">
            <v>40</v>
          </cell>
          <cell r="P417" t="str">
            <v>Ветчины Балыкбургская срез Балыкбургская Фикс.вес 0,42 Фиброуз в/у Баварушка</v>
          </cell>
          <cell r="U417" t="str">
            <v/>
          </cell>
          <cell r="V417" t="str">
            <v/>
          </cell>
          <cell r="W417" t="str">
            <v>кг</v>
          </cell>
          <cell r="X417">
            <v>0</v>
          </cell>
          <cell r="Y417">
            <v>0</v>
          </cell>
          <cell r="Z417" t="str">
            <v/>
          </cell>
        </row>
        <row r="418">
          <cell r="P418" t="str">
            <v>Итого</v>
          </cell>
          <cell r="W418" t="str">
            <v>кор</v>
          </cell>
          <cell r="X418">
            <v>0</v>
          </cell>
          <cell r="Y418">
            <v>0</v>
          </cell>
          <cell r="Z418">
            <v>0</v>
          </cell>
        </row>
        <row r="419">
          <cell r="P419" t="str">
            <v>Итого</v>
          </cell>
          <cell r="W419" t="str">
            <v>кг</v>
          </cell>
          <cell r="X419">
            <v>0</v>
          </cell>
          <cell r="Y419">
            <v>0</v>
          </cell>
        </row>
        <row r="420">
          <cell r="A420" t="str">
            <v>Копченые колбасы</v>
          </cell>
        </row>
        <row r="421">
          <cell r="A421" t="str">
            <v>SU002612</v>
          </cell>
          <cell r="B421" t="str">
            <v>P004896</v>
          </cell>
          <cell r="C421">
            <v>4301031403</v>
          </cell>
          <cell r="D421">
            <v>4680115886094</v>
          </cell>
          <cell r="F421">
            <v>0.9</v>
          </cell>
          <cell r="G421">
            <v>6</v>
          </cell>
          <cell r="H421">
            <v>5.4</v>
          </cell>
          <cell r="I421">
            <v>5.61</v>
          </cell>
          <cell r="J421">
            <v>132</v>
          </cell>
          <cell r="K421" t="str">
            <v>12</v>
          </cell>
          <cell r="L421" t="str">
            <v/>
          </cell>
          <cell r="M421" t="str">
            <v>СК1</v>
          </cell>
          <cell r="O421">
            <v>50</v>
          </cell>
          <cell r="P421" t="str">
            <v>Копченые колбасы «Балыкбургская» Весовой фиброуз ТМ «Баварушка»</v>
          </cell>
          <cell r="U421" t="str">
            <v/>
          </cell>
          <cell r="V421" t="str">
            <v/>
          </cell>
          <cell r="W421" t="str">
            <v>кг</v>
          </cell>
          <cell r="X421">
            <v>0</v>
          </cell>
          <cell r="Y421">
            <v>0</v>
          </cell>
          <cell r="Z421" t="str">
            <v/>
          </cell>
        </row>
        <row r="422">
          <cell r="A422" t="str">
            <v>SU002545</v>
          </cell>
          <cell r="B422" t="str">
            <v>P004516</v>
          </cell>
          <cell r="C422">
            <v>4301031363</v>
          </cell>
          <cell r="D422">
            <v>4607091389425</v>
          </cell>
          <cell r="F422">
            <v>0.35</v>
          </cell>
          <cell r="G422">
            <v>6</v>
          </cell>
          <cell r="H422">
            <v>2.1</v>
          </cell>
          <cell r="I422">
            <v>2.23</v>
          </cell>
          <cell r="J422">
            <v>234</v>
          </cell>
          <cell r="K422" t="str">
            <v>18</v>
          </cell>
          <cell r="L422" t="str">
            <v/>
          </cell>
          <cell r="M422" t="str">
            <v>СК2</v>
          </cell>
          <cell r="O422">
            <v>50</v>
          </cell>
          <cell r="P422" t="str">
            <v>В/к колбасы «Балыкбургская рубленая» Фикс.вес 0,35 фиброуз в/у срез ТМ «Баварушка»</v>
          </cell>
          <cell r="U422" t="str">
            <v/>
          </cell>
          <cell r="V422" t="str">
            <v/>
          </cell>
          <cell r="W422" t="str">
            <v>кг</v>
          </cell>
          <cell r="X422">
            <v>0</v>
          </cell>
          <cell r="Y422">
            <v>0</v>
          </cell>
          <cell r="Z422" t="str">
            <v/>
          </cell>
        </row>
        <row r="423">
          <cell r="A423" t="str">
            <v>SU002726</v>
          </cell>
          <cell r="B423" t="str">
            <v>P004546</v>
          </cell>
          <cell r="C423">
            <v>4301031373</v>
          </cell>
          <cell r="D423">
            <v>4680115880771</v>
          </cell>
          <cell r="F423">
            <v>0.28000000000000003</v>
          </cell>
          <cell r="G423">
            <v>6</v>
          </cell>
          <cell r="H423">
            <v>1.68</v>
          </cell>
          <cell r="I423">
            <v>1.81</v>
          </cell>
          <cell r="J423">
            <v>234</v>
          </cell>
          <cell r="K423" t="str">
            <v>18</v>
          </cell>
          <cell r="L423" t="str">
            <v/>
          </cell>
          <cell r="M423" t="str">
            <v>СК2</v>
          </cell>
          <cell r="O423">
            <v>50</v>
          </cell>
          <cell r="P423" t="str">
            <v>В/к колбасы Балыкбургская с копченым балыком срез Балыкбургская Фикс.вес 0,28 фиброуз в/у Баварушка</v>
          </cell>
          <cell r="U423" t="str">
            <v/>
          </cell>
          <cell r="V423" t="str">
            <v/>
          </cell>
          <cell r="W423" t="str">
            <v>кг</v>
          </cell>
          <cell r="X423">
            <v>0</v>
          </cell>
          <cell r="Y423">
            <v>0</v>
          </cell>
          <cell r="Z423" t="str">
            <v/>
          </cell>
        </row>
        <row r="424">
          <cell r="A424" t="str">
            <v>SU002604</v>
          </cell>
          <cell r="B424" t="str">
            <v>P004520</v>
          </cell>
          <cell r="C424">
            <v>4301031359</v>
          </cell>
          <cell r="D424">
            <v>4607091389500</v>
          </cell>
          <cell r="F424">
            <v>0.35</v>
          </cell>
          <cell r="G424">
            <v>6</v>
          </cell>
          <cell r="H424">
            <v>2.1</v>
          </cell>
          <cell r="I424">
            <v>2.23</v>
          </cell>
          <cell r="J424">
            <v>234</v>
          </cell>
          <cell r="K424" t="str">
            <v>18</v>
          </cell>
          <cell r="L424" t="str">
            <v/>
          </cell>
          <cell r="M424" t="str">
            <v>СК2</v>
          </cell>
          <cell r="O424">
            <v>50</v>
          </cell>
          <cell r="P424" t="str">
            <v>В/к колбасы Балыкбургская с копченым балыком срез Балыкбургская Фикс.вес 0,35 фиброуз в/у Баварушка</v>
          </cell>
          <cell r="U424" t="str">
            <v/>
          </cell>
          <cell r="V424" t="str">
            <v/>
          </cell>
          <cell r="W424" t="str">
            <v>кг</v>
          </cell>
          <cell r="X424">
            <v>0</v>
          </cell>
          <cell r="Y424">
            <v>0</v>
          </cell>
          <cell r="Z424" t="str">
            <v/>
          </cell>
        </row>
        <row r="425">
          <cell r="P425" t="str">
            <v>Итого</v>
          </cell>
          <cell r="W425" t="str">
            <v>кор</v>
          </cell>
          <cell r="X425">
            <v>0</v>
          </cell>
          <cell r="Y425">
            <v>0</v>
          </cell>
          <cell r="Z425">
            <v>0</v>
          </cell>
        </row>
        <row r="426">
          <cell r="P426" t="str">
            <v>Итого</v>
          </cell>
          <cell r="W426" t="str">
            <v>кг</v>
          </cell>
          <cell r="X426">
            <v>0</v>
          </cell>
          <cell r="Y426">
            <v>0</v>
          </cell>
        </row>
        <row r="427">
          <cell r="A427" t="str">
            <v>Краковюрст</v>
          </cell>
        </row>
        <row r="428">
          <cell r="A428" t="str">
            <v>Копченые колбасы</v>
          </cell>
        </row>
        <row r="429">
          <cell r="A429" t="str">
            <v>SU003342</v>
          </cell>
          <cell r="B429" t="str">
            <v>P004452</v>
          </cell>
          <cell r="C429">
            <v>4301031347</v>
          </cell>
          <cell r="D429">
            <v>4680115885110</v>
          </cell>
          <cell r="F429">
            <v>0.2</v>
          </cell>
          <cell r="G429">
            <v>6</v>
          </cell>
          <cell r="H429">
            <v>1.2</v>
          </cell>
          <cell r="I429">
            <v>2.1</v>
          </cell>
          <cell r="J429">
            <v>182</v>
          </cell>
          <cell r="K429" t="str">
            <v>14</v>
          </cell>
          <cell r="L429" t="str">
            <v/>
          </cell>
          <cell r="M429" t="str">
            <v>СК2</v>
          </cell>
          <cell r="O429">
            <v>50</v>
          </cell>
          <cell r="P429" t="str">
            <v>Копченые колбасы «Краковюрст с изысканными пряностями копченые» ф/в 0,2 NDX ТМ «Баварушка»</v>
          </cell>
          <cell r="U429" t="str">
            <v/>
          </cell>
          <cell r="V429" t="str">
            <v/>
          </cell>
          <cell r="W429" t="str">
            <v>кг</v>
          </cell>
          <cell r="X429">
            <v>0</v>
          </cell>
          <cell r="Y429">
            <v>0</v>
          </cell>
          <cell r="Z429" t="str">
            <v/>
          </cell>
        </row>
        <row r="430">
          <cell r="P430" t="str">
            <v>Итого</v>
          </cell>
          <cell r="W430" t="str">
            <v>кор</v>
          </cell>
          <cell r="X430">
            <v>0</v>
          </cell>
          <cell r="Y430">
            <v>0</v>
          </cell>
          <cell r="Z430">
            <v>0</v>
          </cell>
        </row>
        <row r="431">
          <cell r="P431" t="str">
            <v>Итого</v>
          </cell>
          <cell r="W431" t="str">
            <v>кг</v>
          </cell>
          <cell r="X431">
            <v>0</v>
          </cell>
          <cell r="Y431">
            <v>0</v>
          </cell>
        </row>
        <row r="432">
          <cell r="A432" t="str">
            <v>Бюргерсы</v>
          </cell>
        </row>
        <row r="433">
          <cell r="A433" t="str">
            <v>Копченые колбасы</v>
          </cell>
        </row>
        <row r="434">
          <cell r="A434" t="str">
            <v>SU003132</v>
          </cell>
          <cell r="B434" t="str">
            <v>P003718</v>
          </cell>
          <cell r="C434">
            <v>4301031261</v>
          </cell>
          <cell r="D434">
            <v>4680115885103</v>
          </cell>
          <cell r="F434">
            <v>0.27</v>
          </cell>
          <cell r="G434">
            <v>6</v>
          </cell>
          <cell r="H434">
            <v>1.62</v>
          </cell>
          <cell r="I434">
            <v>1.8</v>
          </cell>
          <cell r="J434">
            <v>182</v>
          </cell>
          <cell r="K434" t="str">
            <v>14</v>
          </cell>
          <cell r="L434" t="str">
            <v/>
          </cell>
          <cell r="M434" t="str">
            <v>СК2</v>
          </cell>
          <cell r="O434">
            <v>40</v>
          </cell>
          <cell r="P434" t="str">
            <v>П/к колбасы «Колбаски Бюргерсы с сыром» ф/в 0,27 н/о ТМ «Баварушка»</v>
          </cell>
          <cell r="U434" t="str">
            <v/>
          </cell>
          <cell r="V434" t="str">
            <v/>
          </cell>
          <cell r="W434" t="str">
            <v>кг</v>
          </cell>
          <cell r="X434">
            <v>0</v>
          </cell>
          <cell r="Y434">
            <v>0</v>
          </cell>
          <cell r="Z434" t="str">
            <v/>
          </cell>
        </row>
        <row r="435">
          <cell r="P435" t="str">
            <v>Итого</v>
          </cell>
          <cell r="W435" t="str">
            <v>кор</v>
          </cell>
          <cell r="X435">
            <v>0</v>
          </cell>
          <cell r="Y435">
            <v>0</v>
          </cell>
          <cell r="Z435">
            <v>0</v>
          </cell>
        </row>
        <row r="436">
          <cell r="P436" t="str">
            <v>Итого</v>
          </cell>
          <cell r="W436" t="str">
            <v>кг</v>
          </cell>
          <cell r="X436">
            <v>0</v>
          </cell>
          <cell r="Y436">
            <v>0</v>
          </cell>
        </row>
        <row r="437">
          <cell r="A437" t="str">
            <v>Дугушка</v>
          </cell>
        </row>
        <row r="438">
          <cell r="A438" t="str">
            <v>Дугушка</v>
          </cell>
        </row>
        <row r="439">
          <cell r="A439" t="str">
            <v>Вареные колбасы</v>
          </cell>
        </row>
        <row r="440">
          <cell r="A440" t="str">
            <v>SU002011</v>
          </cell>
          <cell r="B440" t="str">
            <v>P004028</v>
          </cell>
          <cell r="C440">
            <v>4301011795</v>
          </cell>
          <cell r="D440">
            <v>4607091389067</v>
          </cell>
          <cell r="F440">
            <v>0.88</v>
          </cell>
          <cell r="G440">
            <v>6</v>
          </cell>
          <cell r="H440">
            <v>5.28</v>
          </cell>
          <cell r="I440">
            <v>5.64</v>
          </cell>
          <cell r="J440">
            <v>104</v>
          </cell>
          <cell r="K440" t="str">
            <v>8</v>
          </cell>
          <cell r="L440" t="str">
            <v/>
          </cell>
          <cell r="M440" t="str">
            <v>СК1</v>
          </cell>
          <cell r="O440">
            <v>60</v>
          </cell>
          <cell r="P440" t="str">
            <v>Вареные колбасы Докторская ГОСТ Дугушка Весовые Вектор Дугушка</v>
          </cell>
          <cell r="U440" t="str">
            <v/>
          </cell>
          <cell r="V440" t="str">
            <v/>
          </cell>
          <cell r="W440" t="str">
            <v>кг</v>
          </cell>
          <cell r="X440">
            <v>0</v>
          </cell>
          <cell r="Y440">
            <v>0</v>
          </cell>
          <cell r="Z440" t="str">
            <v/>
          </cell>
        </row>
        <row r="441">
          <cell r="A441" t="str">
            <v>SU002182</v>
          </cell>
          <cell r="B441" t="str">
            <v>P004406</v>
          </cell>
          <cell r="C441">
            <v>4301011961</v>
          </cell>
          <cell r="D441">
            <v>4680115885271</v>
          </cell>
          <cell r="F441">
            <v>0.88</v>
          </cell>
          <cell r="G441">
            <v>6</v>
          </cell>
          <cell r="H441">
            <v>5.28</v>
          </cell>
          <cell r="I441">
            <v>5.64</v>
          </cell>
          <cell r="J441">
            <v>104</v>
          </cell>
          <cell r="K441" t="str">
            <v>8</v>
          </cell>
          <cell r="L441" t="str">
            <v/>
          </cell>
          <cell r="M441" t="str">
            <v>СК1</v>
          </cell>
          <cell r="O441">
            <v>60</v>
          </cell>
          <cell r="P441" t="str">
            <v>Вареные колбасы «Дугушка со шпиком» Весовой Вектор ТМ «Дугушка»</v>
          </cell>
          <cell r="U441" t="str">
            <v/>
          </cell>
          <cell r="V441" t="str">
            <v/>
          </cell>
          <cell r="W441" t="str">
            <v>кг</v>
          </cell>
          <cell r="X441">
            <v>0</v>
          </cell>
          <cell r="Y441">
            <v>0</v>
          </cell>
          <cell r="Z441" t="str">
            <v/>
          </cell>
        </row>
        <row r="442">
          <cell r="A442" t="str">
            <v>SU002634</v>
          </cell>
          <cell r="B442" t="str">
            <v>P002989</v>
          </cell>
          <cell r="C442">
            <v>4301011376</v>
          </cell>
          <cell r="D442">
            <v>4680115885226</v>
          </cell>
          <cell r="F442">
            <v>0.88</v>
          </cell>
          <cell r="G442">
            <v>6</v>
          </cell>
          <cell r="H442">
            <v>5.28</v>
          </cell>
          <cell r="I442">
            <v>5.64</v>
          </cell>
          <cell r="J442">
            <v>104</v>
          </cell>
          <cell r="K442" t="str">
            <v>8</v>
          </cell>
          <cell r="L442" t="str">
            <v/>
          </cell>
          <cell r="M442" t="str">
            <v>СК3</v>
          </cell>
          <cell r="O442">
            <v>60</v>
          </cell>
          <cell r="P442" t="str">
            <v>Вареные колбасы «Дугушка Стародворская» Вес п/а ТМ «Дугушка»</v>
          </cell>
          <cell r="U442" t="str">
            <v/>
          </cell>
          <cell r="V442" t="str">
            <v/>
          </cell>
          <cell r="W442" t="str">
            <v>кг</v>
          </cell>
          <cell r="X442">
            <v>0</v>
          </cell>
          <cell r="Y442">
            <v>0</v>
          </cell>
          <cell r="Z442" t="str">
            <v/>
          </cell>
        </row>
        <row r="443">
          <cell r="A443" t="str">
            <v>SU002094</v>
          </cell>
          <cell r="B443" t="str">
            <v>P004938</v>
          </cell>
          <cell r="C443">
            <v>4301012145</v>
          </cell>
          <cell r="D443">
            <v>4607091383522</v>
          </cell>
          <cell r="F443">
            <v>0.88</v>
          </cell>
          <cell r="G443">
            <v>6</v>
          </cell>
          <cell r="H443">
            <v>5.28</v>
          </cell>
          <cell r="I443">
            <v>5.64</v>
          </cell>
          <cell r="J443">
            <v>104</v>
          </cell>
          <cell r="K443" t="str">
            <v>8</v>
          </cell>
          <cell r="L443" t="str">
            <v/>
          </cell>
          <cell r="M443" t="str">
            <v>СК1</v>
          </cell>
          <cell r="O443">
            <v>60</v>
          </cell>
          <cell r="P443" t="str">
            <v>Вареные колбасы «Докторская Дугушка» Весовой п/а ТМ «Стародворье»</v>
          </cell>
          <cell r="U443" t="str">
            <v/>
          </cell>
          <cell r="V443" t="str">
            <v/>
          </cell>
          <cell r="W443" t="str">
            <v>кг</v>
          </cell>
          <cell r="X443">
            <v>0</v>
          </cell>
          <cell r="Y443">
            <v>0</v>
          </cell>
          <cell r="Z443" t="str">
            <v/>
          </cell>
        </row>
        <row r="444">
          <cell r="A444" t="str">
            <v>SU002998</v>
          </cell>
          <cell r="B444" t="str">
            <v>P004033</v>
          </cell>
          <cell r="C444">
            <v>4301011774</v>
          </cell>
          <cell r="D444">
            <v>4680115884502</v>
          </cell>
          <cell r="F444">
            <v>0.88</v>
          </cell>
          <cell r="G444">
            <v>6</v>
          </cell>
          <cell r="H444">
            <v>5.28</v>
          </cell>
          <cell r="I444">
            <v>5.64</v>
          </cell>
          <cell r="J444">
            <v>104</v>
          </cell>
          <cell r="K444" t="str">
            <v>8</v>
          </cell>
          <cell r="L444" t="str">
            <v/>
          </cell>
          <cell r="M444" t="str">
            <v>СК1</v>
          </cell>
          <cell r="O444">
            <v>60</v>
          </cell>
          <cell r="P444" t="str">
            <v>Вареные колбасы «Молочная ГОСТ» Весовой п/а ТМ «Дугушка»</v>
          </cell>
          <cell r="U444" t="str">
            <v/>
          </cell>
          <cell r="V444" t="str">
            <v/>
          </cell>
          <cell r="W444" t="str">
            <v>кг</v>
          </cell>
          <cell r="X444">
            <v>0</v>
          </cell>
          <cell r="Y444">
            <v>0</v>
          </cell>
          <cell r="Z444" t="str">
            <v/>
          </cell>
        </row>
        <row r="445">
          <cell r="A445" t="str">
            <v>SU002010</v>
          </cell>
          <cell r="B445" t="str">
            <v>P004030</v>
          </cell>
          <cell r="C445">
            <v>4301011771</v>
          </cell>
          <cell r="D445">
            <v>4607091389104</v>
          </cell>
          <cell r="F445">
            <v>0.88</v>
          </cell>
          <cell r="G445">
            <v>6</v>
          </cell>
          <cell r="H445">
            <v>5.28</v>
          </cell>
          <cell r="I445">
            <v>5.64</v>
          </cell>
          <cell r="J445">
            <v>104</v>
          </cell>
          <cell r="K445" t="str">
            <v>8</v>
          </cell>
          <cell r="L445" t="str">
            <v/>
          </cell>
          <cell r="M445" t="str">
            <v>СК1</v>
          </cell>
          <cell r="O445">
            <v>60</v>
          </cell>
          <cell r="P445" t="str">
            <v>Вареные колбасы «Молочная Дугушка» Весовые Вектор ТМ «Дугушка»</v>
          </cell>
          <cell r="U445" t="str">
            <v/>
          </cell>
          <cell r="V445" t="str">
            <v/>
          </cell>
          <cell r="W445" t="str">
            <v>кг</v>
          </cell>
          <cell r="X445">
            <v>0</v>
          </cell>
          <cell r="Y445">
            <v>0</v>
          </cell>
          <cell r="Z445" t="str">
            <v/>
          </cell>
        </row>
        <row r="446">
          <cell r="A446" t="str">
            <v>SU002999</v>
          </cell>
          <cell r="B446" t="str">
            <v>P004045</v>
          </cell>
          <cell r="C446">
            <v>4301011799</v>
          </cell>
          <cell r="D446">
            <v>4680115884519</v>
          </cell>
          <cell r="F446">
            <v>0.88</v>
          </cell>
          <cell r="G446">
            <v>6</v>
          </cell>
          <cell r="H446">
            <v>5.28</v>
          </cell>
          <cell r="I446">
            <v>5.64</v>
          </cell>
          <cell r="J446">
            <v>104</v>
          </cell>
          <cell r="K446" t="str">
            <v>8</v>
          </cell>
          <cell r="L446" t="str">
            <v/>
          </cell>
          <cell r="M446" t="str">
            <v>СК3</v>
          </cell>
          <cell r="O446">
            <v>60</v>
          </cell>
          <cell r="P446" t="str">
            <v>Вареные колбасы «Русская ГОСТ» Весовой п/а ТМ «Дугушка»</v>
          </cell>
          <cell r="U446" t="str">
            <v/>
          </cell>
          <cell r="V446" t="str">
            <v/>
          </cell>
          <cell r="W446" t="str">
            <v>кг</v>
          </cell>
          <cell r="X446">
            <v>0</v>
          </cell>
          <cell r="Y446">
            <v>0</v>
          </cell>
          <cell r="Z446" t="str">
            <v/>
          </cell>
        </row>
        <row r="447">
          <cell r="A447" t="str">
            <v>SU003847</v>
          </cell>
          <cell r="B447" t="str">
            <v>P004917</v>
          </cell>
          <cell r="C447">
            <v>4301012125</v>
          </cell>
          <cell r="D447">
            <v>4680115886391</v>
          </cell>
          <cell r="F447">
            <v>0.4</v>
          </cell>
          <cell r="G447">
            <v>6</v>
          </cell>
          <cell r="H447">
            <v>2.4</v>
          </cell>
          <cell r="I447">
            <v>2.58</v>
          </cell>
          <cell r="J447">
            <v>182</v>
          </cell>
          <cell r="K447" t="str">
            <v>14</v>
          </cell>
          <cell r="L447" t="str">
            <v/>
          </cell>
          <cell r="M447" t="str">
            <v>СК3</v>
          </cell>
          <cell r="O447">
            <v>60</v>
          </cell>
          <cell r="P447" t="str">
            <v>Вареные колбасы «Докторская» ГОСТ 23670-2019 Фикс.вес 0,4 полиамид ТМ «Стародворье»</v>
          </cell>
          <cell r="U447" t="str">
            <v/>
          </cell>
          <cell r="V447" t="str">
            <v/>
          </cell>
          <cell r="W447" t="str">
            <v>кг</v>
          </cell>
          <cell r="X447">
            <v>0</v>
          </cell>
          <cell r="Y447">
            <v>0</v>
          </cell>
          <cell r="Z447" t="str">
            <v/>
          </cell>
        </row>
        <row r="448">
          <cell r="A448" t="str">
            <v>SU002632</v>
          </cell>
          <cell r="B448" t="str">
            <v>P004043</v>
          </cell>
          <cell r="C448">
            <v>4301011778</v>
          </cell>
          <cell r="D448">
            <v>4680115880603</v>
          </cell>
          <cell r="F448">
            <v>0.6</v>
          </cell>
          <cell r="G448">
            <v>6</v>
          </cell>
          <cell r="H448">
            <v>3.6</v>
          </cell>
          <cell r="I448">
            <v>3.81</v>
          </cell>
          <cell r="J448">
            <v>132</v>
          </cell>
          <cell r="K448" t="str">
            <v>12</v>
          </cell>
          <cell r="L448" t="str">
            <v/>
          </cell>
          <cell r="M448" t="str">
            <v>СК1</v>
          </cell>
          <cell r="O448">
            <v>60</v>
          </cell>
          <cell r="P448" t="str">
            <v>Вареные колбасы «Докторская ГОСТ» Фикс.вес 0,6 Вектор ТМ «Дугушка»</v>
          </cell>
          <cell r="U448" t="str">
            <v/>
          </cell>
          <cell r="V448" t="str">
            <v/>
          </cell>
          <cell r="W448" t="str">
            <v>кг</v>
          </cell>
          <cell r="X448">
            <v>0</v>
          </cell>
          <cell r="Y448">
            <v>0</v>
          </cell>
          <cell r="Z448" t="str">
            <v/>
          </cell>
        </row>
        <row r="449">
          <cell r="A449" t="str">
            <v>SU002632</v>
          </cell>
          <cell r="B449" t="str">
            <v>P004689</v>
          </cell>
          <cell r="C449">
            <v>4301012035</v>
          </cell>
          <cell r="D449">
            <v>4680115880603</v>
          </cell>
          <cell r="F449">
            <v>0.6</v>
          </cell>
          <cell r="G449">
            <v>8</v>
          </cell>
          <cell r="H449">
            <v>4.8</v>
          </cell>
          <cell r="I449">
            <v>6.93</v>
          </cell>
          <cell r="J449">
            <v>132</v>
          </cell>
          <cell r="K449" t="str">
            <v>12</v>
          </cell>
          <cell r="L449" t="str">
            <v/>
          </cell>
          <cell r="M449" t="str">
            <v>СК1</v>
          </cell>
          <cell r="O449">
            <v>60</v>
          </cell>
          <cell r="P449" t="str">
            <v>Вареные колбасы «Докторская ГОСТ» Фикс.вес 0,6 п/а ТМ «Дугушка»</v>
          </cell>
          <cell r="U449" t="str">
            <v/>
          </cell>
          <cell r="V449" t="str">
            <v/>
          </cell>
          <cell r="W449" t="str">
            <v>кг</v>
          </cell>
          <cell r="X449">
            <v>0</v>
          </cell>
          <cell r="Y449">
            <v>0</v>
          </cell>
          <cell r="Z449" t="str">
            <v/>
          </cell>
        </row>
        <row r="450">
          <cell r="A450" t="str">
            <v>SU002220</v>
          </cell>
          <cell r="B450" t="str">
            <v>P004939</v>
          </cell>
          <cell r="C450">
            <v>4301012146</v>
          </cell>
          <cell r="D450">
            <v>4607091389999</v>
          </cell>
          <cell r="F450">
            <v>0.6</v>
          </cell>
          <cell r="G450">
            <v>8</v>
          </cell>
          <cell r="H450">
            <v>4.8</v>
          </cell>
          <cell r="I450">
            <v>5.01</v>
          </cell>
          <cell r="J450">
            <v>132</v>
          </cell>
          <cell r="K450" t="str">
            <v>12</v>
          </cell>
          <cell r="L450" t="str">
            <v/>
          </cell>
          <cell r="M450" t="str">
            <v>СК1</v>
          </cell>
          <cell r="O450">
            <v>60</v>
          </cell>
          <cell r="P450" t="str">
            <v>Вареные колбасы «Докторская Дугушка» Фикс.вес 0,6 п/а ТМ «Стародворье»</v>
          </cell>
          <cell r="U450" t="str">
            <v/>
          </cell>
          <cell r="V450" t="str">
            <v/>
          </cell>
          <cell r="W450" t="str">
            <v>кг</v>
          </cell>
          <cell r="X450">
            <v>0</v>
          </cell>
          <cell r="Y450">
            <v>0</v>
          </cell>
          <cell r="Z450" t="str">
            <v/>
          </cell>
        </row>
        <row r="451">
          <cell r="A451" t="str">
            <v>SU002635</v>
          </cell>
          <cell r="B451" t="str">
            <v>P004690</v>
          </cell>
          <cell r="C451">
            <v>4301012036</v>
          </cell>
          <cell r="D451">
            <v>4680115882782</v>
          </cell>
          <cell r="F451">
            <v>0.6</v>
          </cell>
          <cell r="G451">
            <v>8</v>
          </cell>
          <cell r="H451">
            <v>4.8</v>
          </cell>
          <cell r="I451">
            <v>6.96</v>
          </cell>
          <cell r="J451">
            <v>120</v>
          </cell>
          <cell r="K451" t="str">
            <v>12</v>
          </cell>
          <cell r="L451" t="str">
            <v/>
          </cell>
          <cell r="M451" t="str">
            <v>СК1</v>
          </cell>
          <cell r="O451">
            <v>60</v>
          </cell>
          <cell r="P451" t="str">
            <v>Вареные колбасы «Дугушка со шпиком» Фикс.вес 0,6 П/а ТМ «Дугушка»</v>
          </cell>
          <cell r="U451" t="str">
            <v/>
          </cell>
          <cell r="V451" t="str">
            <v/>
          </cell>
          <cell r="W451" t="str">
            <v>кг</v>
          </cell>
          <cell r="X451">
            <v>0</v>
          </cell>
          <cell r="Y451">
            <v>0</v>
          </cell>
          <cell r="Z451" t="str">
            <v/>
          </cell>
        </row>
        <row r="452">
          <cell r="A452" t="str">
            <v>SU003786</v>
          </cell>
          <cell r="B452" t="str">
            <v>P004752</v>
          </cell>
          <cell r="C452">
            <v>4301012050</v>
          </cell>
          <cell r="D452">
            <v>4680115885479</v>
          </cell>
          <cell r="F452">
            <v>0.4</v>
          </cell>
          <cell r="G452">
            <v>6</v>
          </cell>
          <cell r="H452">
            <v>2.4</v>
          </cell>
          <cell r="I452">
            <v>2.58</v>
          </cell>
          <cell r="J452">
            <v>182</v>
          </cell>
          <cell r="K452" t="str">
            <v>14</v>
          </cell>
          <cell r="L452" t="str">
            <v/>
          </cell>
          <cell r="M452" t="str">
            <v>СК1</v>
          </cell>
          <cell r="O452">
            <v>60</v>
          </cell>
          <cell r="P452" t="str">
            <v>Вареные колбасы «Молочная Дугушка» Фикс.вес 0,4 полиамид ТМ «Дугушка»</v>
          </cell>
          <cell r="U452" t="str">
            <v/>
          </cell>
          <cell r="V452" t="str">
            <v/>
          </cell>
          <cell r="W452" t="str">
            <v>кг</v>
          </cell>
          <cell r="X452">
            <v>0</v>
          </cell>
          <cell r="Y452">
            <v>0</v>
          </cell>
          <cell r="Z452" t="str">
            <v/>
          </cell>
        </row>
        <row r="453">
          <cell r="A453" t="str">
            <v>SU002631</v>
          </cell>
          <cell r="B453" t="str">
            <v>P004048</v>
          </cell>
          <cell r="C453">
            <v>4301011784</v>
          </cell>
          <cell r="D453">
            <v>4607091389982</v>
          </cell>
          <cell r="F453">
            <v>0.6</v>
          </cell>
          <cell r="G453">
            <v>6</v>
          </cell>
          <cell r="H453">
            <v>3.6</v>
          </cell>
          <cell r="I453">
            <v>3.81</v>
          </cell>
          <cell r="J453">
            <v>132</v>
          </cell>
          <cell r="K453" t="str">
            <v>12</v>
          </cell>
          <cell r="L453" t="str">
            <v/>
          </cell>
          <cell r="M453" t="str">
            <v>СК1</v>
          </cell>
          <cell r="O453">
            <v>60</v>
          </cell>
          <cell r="P453" t="str">
            <v>Вареные колбасы «Молочная Дугушка» Фикс.вес 0,6 П/а ТМ «Дугушка»</v>
          </cell>
          <cell r="U453" t="str">
            <v/>
          </cell>
          <cell r="V453" t="str">
            <v/>
          </cell>
          <cell r="W453" t="str">
            <v>кг</v>
          </cell>
          <cell r="X453">
            <v>0</v>
          </cell>
          <cell r="Y453">
            <v>0</v>
          </cell>
          <cell r="Z453" t="str">
            <v/>
          </cell>
        </row>
        <row r="454">
          <cell r="A454" t="str">
            <v>SU002631</v>
          </cell>
          <cell r="B454" t="str">
            <v>P004688</v>
          </cell>
          <cell r="C454">
            <v>4301012034</v>
          </cell>
          <cell r="D454">
            <v>4607091389982</v>
          </cell>
          <cell r="F454">
            <v>0.6</v>
          </cell>
          <cell r="G454">
            <v>8</v>
          </cell>
          <cell r="H454">
            <v>4.8</v>
          </cell>
          <cell r="I454">
            <v>6.96</v>
          </cell>
          <cell r="J454">
            <v>120</v>
          </cell>
          <cell r="K454" t="str">
            <v>12</v>
          </cell>
          <cell r="L454" t="str">
            <v/>
          </cell>
          <cell r="M454" t="str">
            <v>СК1</v>
          </cell>
          <cell r="O454">
            <v>60</v>
          </cell>
          <cell r="P454" t="str">
            <v>Вареные колбасы «Молочная Дугушка» Фикс.вес 0,6 П/а ТМ «Дугушка»</v>
          </cell>
          <cell r="U454" t="str">
            <v/>
          </cell>
          <cell r="V454" t="str">
            <v/>
          </cell>
          <cell r="W454" t="str">
            <v>кг</v>
          </cell>
          <cell r="X454">
            <v>0</v>
          </cell>
          <cell r="Y454">
            <v>0</v>
          </cell>
          <cell r="Z454" t="str">
            <v/>
          </cell>
        </row>
        <row r="455">
          <cell r="P455" t="str">
            <v>Итого</v>
          </cell>
          <cell r="W455" t="str">
            <v>кор</v>
          </cell>
          <cell r="X455">
            <v>0</v>
          </cell>
          <cell r="Y455">
            <v>0</v>
          </cell>
          <cell r="Z455">
            <v>0</v>
          </cell>
        </row>
        <row r="456">
          <cell r="P456" t="str">
            <v>Итого</v>
          </cell>
          <cell r="W456" t="str">
            <v>кг</v>
          </cell>
          <cell r="X456">
            <v>0</v>
          </cell>
          <cell r="Y456">
            <v>0</v>
          </cell>
        </row>
        <row r="457">
          <cell r="A457" t="str">
            <v>Ветчины</v>
          </cell>
        </row>
        <row r="458">
          <cell r="A458" t="str">
            <v>SU002035</v>
          </cell>
          <cell r="B458" t="str">
            <v>P004460</v>
          </cell>
          <cell r="C458">
            <v>4301020334</v>
          </cell>
          <cell r="D458">
            <v>4607091388930</v>
          </cell>
          <cell r="F458">
            <v>0.88</v>
          </cell>
          <cell r="G458">
            <v>6</v>
          </cell>
          <cell r="H458">
            <v>5.28</v>
          </cell>
          <cell r="I458">
            <v>5.64</v>
          </cell>
          <cell r="J458">
            <v>104</v>
          </cell>
          <cell r="K458" t="str">
            <v>8</v>
          </cell>
          <cell r="L458" t="str">
            <v/>
          </cell>
          <cell r="M458" t="str">
            <v>СК3</v>
          </cell>
          <cell r="O458">
            <v>70</v>
          </cell>
          <cell r="P458" t="str">
            <v>Ветчины Дугушка Дугушка Вес б/о Дугушка</v>
          </cell>
          <cell r="U458" t="str">
            <v/>
          </cell>
          <cell r="V458" t="str">
            <v/>
          </cell>
          <cell r="W458" t="str">
            <v>кг</v>
          </cell>
          <cell r="X458">
            <v>0</v>
          </cell>
          <cell r="Y458">
            <v>0</v>
          </cell>
          <cell r="Z458" t="str">
            <v/>
          </cell>
        </row>
        <row r="459">
          <cell r="A459" t="str">
            <v>SU003742</v>
          </cell>
          <cell r="B459" t="str">
            <v>P004757</v>
          </cell>
          <cell r="C459">
            <v>4301020384</v>
          </cell>
          <cell r="D459">
            <v>4680115886407</v>
          </cell>
          <cell r="F459">
            <v>0.4</v>
          </cell>
          <cell r="G459">
            <v>6</v>
          </cell>
          <cell r="H459">
            <v>2.4</v>
          </cell>
          <cell r="I459">
            <v>2.58</v>
          </cell>
          <cell r="J459">
            <v>182</v>
          </cell>
          <cell r="K459" t="str">
            <v>14</v>
          </cell>
          <cell r="L459" t="str">
            <v/>
          </cell>
          <cell r="M459" t="str">
            <v>СК3</v>
          </cell>
          <cell r="O459">
            <v>70</v>
          </cell>
          <cell r="P459" t="str">
            <v>Ветчины «Дугушка» Фикс.вес 0,4 полиамид ТМ «Стародворье»</v>
          </cell>
          <cell r="U459" t="str">
            <v/>
          </cell>
          <cell r="V459" t="str">
            <v/>
          </cell>
          <cell r="W459" t="str">
            <v>кг</v>
          </cell>
          <cell r="X459">
            <v>0</v>
          </cell>
          <cell r="Y459">
            <v>0</v>
          </cell>
          <cell r="Z459" t="str">
            <v/>
          </cell>
        </row>
        <row r="460">
          <cell r="A460" t="str">
            <v>SU002643</v>
          </cell>
          <cell r="B460" t="str">
            <v>P004923</v>
          </cell>
          <cell r="C460">
            <v>4301020385</v>
          </cell>
          <cell r="D460">
            <v>4680115880054</v>
          </cell>
          <cell r="F460">
            <v>0.6</v>
          </cell>
          <cell r="G460">
            <v>8</v>
          </cell>
          <cell r="H460">
            <v>4.8</v>
          </cell>
          <cell r="I460">
            <v>6.93</v>
          </cell>
          <cell r="J460">
            <v>132</v>
          </cell>
          <cell r="K460" t="str">
            <v>12</v>
          </cell>
          <cell r="L460" t="str">
            <v/>
          </cell>
          <cell r="M460" t="str">
            <v>СК1</v>
          </cell>
          <cell r="O460">
            <v>70</v>
          </cell>
          <cell r="P460" t="str">
            <v>Ветчины «Дугушка» Фикс.вес 0,6 полиамид ТМ «Дугушка»</v>
          </cell>
          <cell r="U460" t="str">
            <v/>
          </cell>
          <cell r="V460" t="str">
            <v/>
          </cell>
          <cell r="W460" t="str">
            <v>кг</v>
          </cell>
          <cell r="X460">
            <v>0</v>
          </cell>
          <cell r="Y460">
            <v>0</v>
          </cell>
          <cell r="Z460" t="str">
            <v/>
          </cell>
        </row>
        <row r="461">
          <cell r="P461" t="str">
            <v>Итого</v>
          </cell>
          <cell r="W461" t="str">
            <v>кор</v>
          </cell>
          <cell r="X461">
            <v>0</v>
          </cell>
          <cell r="Y461">
            <v>0</v>
          </cell>
          <cell r="Z461">
            <v>0</v>
          </cell>
        </row>
        <row r="462">
          <cell r="P462" t="str">
            <v>Итого</v>
          </cell>
          <cell r="W462" t="str">
            <v>кг</v>
          </cell>
          <cell r="X462">
            <v>0</v>
          </cell>
          <cell r="Y462">
            <v>0</v>
          </cell>
        </row>
        <row r="463">
          <cell r="A463" t="str">
            <v>Копченые колбасы</v>
          </cell>
        </row>
        <row r="464">
          <cell r="A464" t="str">
            <v>SU002150</v>
          </cell>
          <cell r="B464" t="str">
            <v>P004465</v>
          </cell>
          <cell r="C464">
            <v>4301031349</v>
          </cell>
          <cell r="D464">
            <v>4680115883116</v>
          </cell>
          <cell r="F464">
            <v>0.88</v>
          </cell>
          <cell r="G464">
            <v>6</v>
          </cell>
          <cell r="H464">
            <v>5.28</v>
          </cell>
          <cell r="I464">
            <v>5.64</v>
          </cell>
          <cell r="J464">
            <v>104</v>
          </cell>
          <cell r="K464" t="str">
            <v>8</v>
          </cell>
          <cell r="L464" t="str">
            <v/>
          </cell>
          <cell r="M464" t="str">
            <v>СК1</v>
          </cell>
          <cell r="O464">
            <v>70</v>
          </cell>
          <cell r="P464" t="str">
            <v>В/к колбасы «Рубленая Запеченная» Весовые Вектор ТМ «Дугушка»</v>
          </cell>
          <cell r="U464" t="str">
            <v/>
          </cell>
          <cell r="V464" t="str">
            <v/>
          </cell>
          <cell r="W464" t="str">
            <v>кг</v>
          </cell>
          <cell r="X464">
            <v>0</v>
          </cell>
          <cell r="Y464">
            <v>0</v>
          </cell>
          <cell r="Z464" t="str">
            <v/>
          </cell>
        </row>
        <row r="465">
          <cell r="A465" t="str">
            <v>SU002158</v>
          </cell>
          <cell r="B465" t="str">
            <v>P004466</v>
          </cell>
          <cell r="C465">
            <v>4301031350</v>
          </cell>
          <cell r="D465">
            <v>4680115883093</v>
          </cell>
          <cell r="F465">
            <v>0.88</v>
          </cell>
          <cell r="G465">
            <v>6</v>
          </cell>
          <cell r="H465">
            <v>5.28</v>
          </cell>
          <cell r="I465">
            <v>5.64</v>
          </cell>
          <cell r="J465">
            <v>104</v>
          </cell>
          <cell r="K465" t="str">
            <v>8</v>
          </cell>
          <cell r="L465" t="str">
            <v/>
          </cell>
          <cell r="M465" t="str">
            <v>СК2</v>
          </cell>
          <cell r="O465">
            <v>70</v>
          </cell>
          <cell r="P465" t="str">
            <v>В/к колбасы «Салями Запеченая» Весовые ТМ «Дугушка»</v>
          </cell>
          <cell r="U465" t="str">
            <v/>
          </cell>
          <cell r="V465" t="str">
            <v/>
          </cell>
          <cell r="W465" t="str">
            <v>кг</v>
          </cell>
          <cell r="X465">
            <v>0</v>
          </cell>
          <cell r="Y465">
            <v>0</v>
          </cell>
          <cell r="Z465" t="str">
            <v/>
          </cell>
        </row>
        <row r="466">
          <cell r="A466" t="str">
            <v>SU002151</v>
          </cell>
          <cell r="B466" t="str">
            <v>P004470</v>
          </cell>
          <cell r="C466">
            <v>4301031353</v>
          </cell>
          <cell r="D466">
            <v>4680115883109</v>
          </cell>
          <cell r="F466">
            <v>0.88</v>
          </cell>
          <cell r="G466">
            <v>6</v>
          </cell>
          <cell r="H466">
            <v>5.28</v>
          </cell>
          <cell r="I466">
            <v>5.64</v>
          </cell>
          <cell r="J466">
            <v>104</v>
          </cell>
          <cell r="K466" t="str">
            <v>8</v>
          </cell>
          <cell r="L466" t="str">
            <v/>
          </cell>
          <cell r="M466" t="str">
            <v>СК2</v>
          </cell>
          <cell r="O466">
            <v>70</v>
          </cell>
          <cell r="P466" t="str">
            <v>В/к колбасы «Сервелат Запеченный» Весовые Вектор ТМ «Дугушка»</v>
          </cell>
          <cell r="U466" t="str">
            <v/>
          </cell>
          <cell r="V466" t="str">
            <v/>
          </cell>
          <cell r="W466" t="str">
            <v>кг</v>
          </cell>
          <cell r="X466">
            <v>0</v>
          </cell>
          <cell r="Y466">
            <v>0</v>
          </cell>
          <cell r="Z466" t="str">
            <v/>
          </cell>
        </row>
        <row r="467">
          <cell r="A467" t="str">
            <v>SU002916</v>
          </cell>
          <cell r="B467" t="str">
            <v>P004468</v>
          </cell>
          <cell r="C467">
            <v>4301031351</v>
          </cell>
          <cell r="D467">
            <v>4680115882072</v>
          </cell>
          <cell r="F467">
            <v>0.6</v>
          </cell>
          <cell r="G467">
            <v>6</v>
          </cell>
          <cell r="H467">
            <v>3.6</v>
          </cell>
          <cell r="I467">
            <v>3.81</v>
          </cell>
          <cell r="J467">
            <v>132</v>
          </cell>
          <cell r="K467" t="str">
            <v>12</v>
          </cell>
          <cell r="L467" t="str">
            <v/>
          </cell>
          <cell r="M467" t="str">
            <v>СК1</v>
          </cell>
          <cell r="O467">
            <v>70</v>
          </cell>
          <cell r="P467" t="str">
            <v>В/к колбасы «Рубленая Запеченная» Фикс.вес 0,6 Вектор ТМ «Дугушка»</v>
          </cell>
          <cell r="U467" t="str">
            <v/>
          </cell>
          <cell r="V467" t="str">
            <v/>
          </cell>
          <cell r="W467" t="str">
            <v>кг</v>
          </cell>
          <cell r="X467">
            <v>0</v>
          </cell>
          <cell r="Y467">
            <v>0</v>
          </cell>
          <cell r="Z467" t="str">
            <v/>
          </cell>
        </row>
        <row r="468">
          <cell r="A468" t="str">
            <v>SU002916</v>
          </cell>
          <cell r="B468" t="str">
            <v>P004934</v>
          </cell>
          <cell r="C468">
            <v>4301031419</v>
          </cell>
          <cell r="D468">
            <v>4680115882072</v>
          </cell>
          <cell r="F468">
            <v>0.6</v>
          </cell>
          <cell r="G468">
            <v>8</v>
          </cell>
          <cell r="H468">
            <v>4.8</v>
          </cell>
          <cell r="I468">
            <v>6.93</v>
          </cell>
          <cell r="J468">
            <v>132</v>
          </cell>
          <cell r="K468" t="str">
            <v>12</v>
          </cell>
          <cell r="L468" t="str">
            <v/>
          </cell>
          <cell r="M468" t="str">
            <v>СК1</v>
          </cell>
          <cell r="O468">
            <v>70</v>
          </cell>
          <cell r="P468" t="str">
            <v>В/к колбасы «Рубленая Запеченная» Фикс.вес 0,6 вектор ТМ «Дугушка»</v>
          </cell>
          <cell r="U468" t="str">
            <v/>
          </cell>
          <cell r="V468" t="str">
            <v/>
          </cell>
          <cell r="W468" t="str">
            <v>кг</v>
          </cell>
          <cell r="X468">
            <v>0</v>
          </cell>
          <cell r="Y468">
            <v>0</v>
          </cell>
          <cell r="Z468" t="str">
            <v/>
          </cell>
        </row>
        <row r="469">
          <cell r="A469" t="str">
            <v>SU002919</v>
          </cell>
          <cell r="B469" t="str">
            <v>P004930</v>
          </cell>
          <cell r="C469">
            <v>4301031418</v>
          </cell>
          <cell r="D469">
            <v>4680115882102</v>
          </cell>
          <cell r="F469">
            <v>0.6</v>
          </cell>
          <cell r="G469">
            <v>8</v>
          </cell>
          <cell r="H469">
            <v>4.8</v>
          </cell>
          <cell r="I469">
            <v>6.69</v>
          </cell>
          <cell r="J469">
            <v>132</v>
          </cell>
          <cell r="K469" t="str">
            <v>12</v>
          </cell>
          <cell r="L469" t="str">
            <v/>
          </cell>
          <cell r="M469" t="str">
            <v>СК2</v>
          </cell>
          <cell r="O469">
            <v>70</v>
          </cell>
          <cell r="P469" t="str">
            <v>Копченые колбасы «Салями Запеченая» Фикс.вес 0,6 вектор ТМ «Стародворье»</v>
          </cell>
          <cell r="U469" t="str">
            <v/>
          </cell>
          <cell r="V469" t="str">
            <v/>
          </cell>
          <cell r="W469" t="str">
            <v>кг</v>
          </cell>
          <cell r="X469">
            <v>0</v>
          </cell>
          <cell r="Y469">
            <v>0</v>
          </cell>
          <cell r="Z469" t="str">
            <v/>
          </cell>
        </row>
        <row r="470">
          <cell r="A470" t="str">
            <v>SU002918</v>
          </cell>
          <cell r="B470" t="str">
            <v>P004929</v>
          </cell>
          <cell r="C470">
            <v>4301031417</v>
          </cell>
          <cell r="D470">
            <v>4680115882096</v>
          </cell>
          <cell r="F470">
            <v>0.6</v>
          </cell>
          <cell r="G470">
            <v>8</v>
          </cell>
          <cell r="H470">
            <v>4.8</v>
          </cell>
          <cell r="I470">
            <v>6.69</v>
          </cell>
          <cell r="J470">
            <v>132</v>
          </cell>
          <cell r="K470" t="str">
            <v>12</v>
          </cell>
          <cell r="L470" t="str">
            <v/>
          </cell>
          <cell r="M470" t="str">
            <v>СК2</v>
          </cell>
          <cell r="O470">
            <v>70</v>
          </cell>
          <cell r="P470" t="str">
            <v>В/к колбасы «Сервелат Запеченный» Фикс.вес 0,6 вектор ТМ «Стародворье»</v>
          </cell>
          <cell r="U470" t="str">
            <v/>
          </cell>
          <cell r="V470" t="str">
            <v/>
          </cell>
          <cell r="W470" t="str">
            <v>кг</v>
          </cell>
          <cell r="X470">
            <v>0</v>
          </cell>
          <cell r="Y470">
            <v>0</v>
          </cell>
          <cell r="Z470" t="str">
            <v/>
          </cell>
        </row>
        <row r="471">
          <cell r="P471" t="str">
            <v>Итого</v>
          </cell>
          <cell r="W471" t="str">
            <v>кор</v>
          </cell>
          <cell r="X471">
            <v>0</v>
          </cell>
          <cell r="Y471">
            <v>0</v>
          </cell>
          <cell r="Z471">
            <v>0</v>
          </cell>
        </row>
        <row r="472">
          <cell r="P472" t="str">
            <v>Итого</v>
          </cell>
          <cell r="W472" t="str">
            <v>кг</v>
          </cell>
          <cell r="X472">
            <v>0</v>
          </cell>
          <cell r="Y472">
            <v>0</v>
          </cell>
        </row>
        <row r="473">
          <cell r="A473" t="str">
            <v>Сосиски</v>
          </cell>
        </row>
        <row r="474">
          <cell r="A474" t="str">
            <v>SU002218</v>
          </cell>
          <cell r="B474" t="str">
            <v>P002854</v>
          </cell>
          <cell r="C474">
            <v>4301051232</v>
          </cell>
          <cell r="D474">
            <v>4607091383409</v>
          </cell>
          <cell r="F474">
            <v>1.3</v>
          </cell>
          <cell r="G474">
            <v>6</v>
          </cell>
          <cell r="H474">
            <v>7.8</v>
          </cell>
          <cell r="I474">
            <v>8.3010000000000002</v>
          </cell>
          <cell r="J474">
            <v>64</v>
          </cell>
          <cell r="K474" t="str">
            <v>8</v>
          </cell>
          <cell r="L474" t="str">
            <v/>
          </cell>
          <cell r="M474" t="str">
            <v>СК3</v>
          </cell>
          <cell r="O474">
            <v>45</v>
          </cell>
          <cell r="P474" t="str">
            <v>Сосиски «Молочные Дугушки» Весовые П/а мгс ТМ «Дугушка»</v>
          </cell>
          <cell r="U474" t="str">
            <v/>
          </cell>
          <cell r="V474" t="str">
            <v/>
          </cell>
          <cell r="W474" t="str">
            <v>кг</v>
          </cell>
          <cell r="X474">
            <v>0</v>
          </cell>
          <cell r="Y474">
            <v>0</v>
          </cell>
          <cell r="Z474" t="str">
            <v/>
          </cell>
        </row>
        <row r="475">
          <cell r="A475" t="str">
            <v>SU002219</v>
          </cell>
          <cell r="B475" t="str">
            <v>P002855</v>
          </cell>
          <cell r="C475">
            <v>4301051233</v>
          </cell>
          <cell r="D475">
            <v>4607091383416</v>
          </cell>
          <cell r="F475">
            <v>1.3</v>
          </cell>
          <cell r="G475">
            <v>6</v>
          </cell>
          <cell r="H475">
            <v>7.8</v>
          </cell>
          <cell r="I475">
            <v>8.3010000000000002</v>
          </cell>
          <cell r="J475">
            <v>64</v>
          </cell>
          <cell r="K475" t="str">
            <v>8</v>
          </cell>
          <cell r="L475" t="str">
            <v/>
          </cell>
          <cell r="M475" t="str">
            <v>СК3</v>
          </cell>
          <cell r="O475">
            <v>45</v>
          </cell>
          <cell r="P475" t="str">
            <v>Сосиски «Сливочные Дугушки» Весовые П/а мгс ТМ «Дугушка»</v>
          </cell>
          <cell r="U475" t="str">
            <v/>
          </cell>
          <cell r="V475" t="str">
            <v/>
          </cell>
          <cell r="W475" t="str">
            <v>кг</v>
          </cell>
          <cell r="X475">
            <v>0</v>
          </cell>
          <cell r="Y475">
            <v>0</v>
          </cell>
          <cell r="Z475" t="str">
            <v/>
          </cell>
        </row>
        <row r="476">
          <cell r="A476" t="str">
            <v>SU002146</v>
          </cell>
          <cell r="B476" t="str">
            <v>P002319</v>
          </cell>
          <cell r="C476">
            <v>4301051064</v>
          </cell>
          <cell r="D476">
            <v>4680115883536</v>
          </cell>
          <cell r="F476">
            <v>0.3</v>
          </cell>
          <cell r="G476">
            <v>6</v>
          </cell>
          <cell r="H476">
            <v>1.8</v>
          </cell>
          <cell r="I476">
            <v>2.0459999999999998</v>
          </cell>
          <cell r="J476">
            <v>182</v>
          </cell>
          <cell r="K476" t="str">
            <v>14</v>
          </cell>
          <cell r="L476" t="str">
            <v/>
          </cell>
          <cell r="M476" t="str">
            <v>СК3</v>
          </cell>
          <cell r="O476">
            <v>45</v>
          </cell>
          <cell r="P476" t="str">
            <v>Сосиски «Молочные Дугушки» ф/в 0,3 амицел ТМ «Дугушка»</v>
          </cell>
          <cell r="U476" t="str">
            <v/>
          </cell>
          <cell r="V476" t="str">
            <v/>
          </cell>
          <cell r="W476" t="str">
            <v>кг</v>
          </cell>
          <cell r="X476">
            <v>0</v>
          </cell>
          <cell r="Y476">
            <v>0</v>
          </cell>
          <cell r="Z476" t="str">
            <v/>
          </cell>
        </row>
        <row r="477">
          <cell r="P477" t="str">
            <v>Итого</v>
          </cell>
          <cell r="W477" t="str">
            <v>кор</v>
          </cell>
          <cell r="X477">
            <v>0</v>
          </cell>
          <cell r="Y477">
            <v>0</v>
          </cell>
          <cell r="Z477">
            <v>0</v>
          </cell>
        </row>
        <row r="478">
          <cell r="P478" t="str">
            <v>Итого</v>
          </cell>
          <cell r="W478" t="str">
            <v>кг</v>
          </cell>
          <cell r="X478">
            <v>0</v>
          </cell>
          <cell r="Y478">
            <v>0</v>
          </cell>
        </row>
        <row r="479">
          <cell r="A479" t="str">
            <v>Зареченские продукты</v>
          </cell>
        </row>
        <row r="480">
          <cell r="A480" t="str">
            <v>Зареченские продукты</v>
          </cell>
        </row>
        <row r="481">
          <cell r="A481" t="str">
            <v>Вареные колбасы</v>
          </cell>
        </row>
        <row r="482">
          <cell r="A482" t="str">
            <v>SU003290</v>
          </cell>
          <cell r="B482" t="str">
            <v>P004000</v>
          </cell>
          <cell r="C482">
            <v>4301011763</v>
          </cell>
          <cell r="D482">
            <v>4640242181011</v>
          </cell>
          <cell r="F482">
            <v>1.35</v>
          </cell>
          <cell r="G482">
            <v>8</v>
          </cell>
          <cell r="H482">
            <v>10.8</v>
          </cell>
          <cell r="I482">
            <v>11.234999999999999</v>
          </cell>
          <cell r="J482">
            <v>64</v>
          </cell>
          <cell r="K482" t="str">
            <v>8</v>
          </cell>
          <cell r="L482" t="str">
            <v/>
          </cell>
          <cell r="M482" t="str">
            <v>СК3</v>
          </cell>
          <cell r="O482">
            <v>55</v>
          </cell>
          <cell r="P482" t="str">
            <v>Вареные колбасы «Молочная» Весовой п/а ТМ «Зареченские»</v>
          </cell>
          <cell r="U482" t="str">
            <v/>
          </cell>
          <cell r="V482" t="str">
            <v/>
          </cell>
          <cell r="W482" t="str">
            <v>кг</v>
          </cell>
          <cell r="X482">
            <v>0</v>
          </cell>
          <cell r="Y482">
            <v>0</v>
          </cell>
          <cell r="Z482" t="str">
            <v/>
          </cell>
        </row>
        <row r="483">
          <cell r="A483" t="str">
            <v>SU002807</v>
          </cell>
          <cell r="B483" t="str">
            <v>P003583</v>
          </cell>
          <cell r="C483">
            <v>4301011585</v>
          </cell>
          <cell r="D483">
            <v>4640242180441</v>
          </cell>
          <cell r="F483">
            <v>1.5</v>
          </cell>
          <cell r="G483">
            <v>8</v>
          </cell>
          <cell r="H483">
            <v>12</v>
          </cell>
          <cell r="I483">
            <v>12.435</v>
          </cell>
          <cell r="J483">
            <v>64</v>
          </cell>
          <cell r="K483" t="str">
            <v>8</v>
          </cell>
          <cell r="L483" t="str">
            <v/>
          </cell>
          <cell r="M483" t="str">
            <v>СК1</v>
          </cell>
          <cell r="O483">
            <v>50</v>
          </cell>
          <cell r="P483" t="str">
            <v>Вареные колбасы «Муромская» Весовой п/а ТМ «Зареченские»</v>
          </cell>
          <cell r="U483" t="str">
            <v/>
          </cell>
          <cell r="V483" t="str">
            <v/>
          </cell>
          <cell r="W483" t="str">
            <v>кг</v>
          </cell>
          <cell r="X483">
            <v>0</v>
          </cell>
          <cell r="Y483">
            <v>0</v>
          </cell>
          <cell r="Z483" t="str">
            <v/>
          </cell>
        </row>
        <row r="484">
          <cell r="A484" t="str">
            <v>SU002808</v>
          </cell>
          <cell r="B484" t="str">
            <v>P003582</v>
          </cell>
          <cell r="C484">
            <v>4301011584</v>
          </cell>
          <cell r="D484">
            <v>4640242180564</v>
          </cell>
          <cell r="F484">
            <v>1.5</v>
          </cell>
          <cell r="G484">
            <v>8</v>
          </cell>
          <cell r="H484">
            <v>12</v>
          </cell>
          <cell r="I484">
            <v>12.435</v>
          </cell>
          <cell r="J484">
            <v>64</v>
          </cell>
          <cell r="K484" t="str">
            <v>8</v>
          </cell>
          <cell r="L484" t="str">
            <v/>
          </cell>
          <cell r="M484" t="str">
            <v>СК1</v>
          </cell>
          <cell r="O484">
            <v>50</v>
          </cell>
          <cell r="P484" t="str">
            <v>Вареные колбасы «Нежная» НТУ Весовые П/а ТМ «Зареченские»</v>
          </cell>
          <cell r="U484" t="str">
            <v/>
          </cell>
          <cell r="V484" t="str">
            <v/>
          </cell>
          <cell r="W484" t="str">
            <v>кг</v>
          </cell>
          <cell r="X484">
            <v>0</v>
          </cell>
          <cell r="Y484">
            <v>0</v>
          </cell>
          <cell r="Z484" t="str">
            <v/>
          </cell>
        </row>
        <row r="485">
          <cell r="A485" t="str">
            <v>SU003296</v>
          </cell>
          <cell r="B485" t="str">
            <v>P004002</v>
          </cell>
          <cell r="C485">
            <v>4301011764</v>
          </cell>
          <cell r="D485">
            <v>4640242181189</v>
          </cell>
          <cell r="F485">
            <v>0.4</v>
          </cell>
          <cell r="G485">
            <v>10</v>
          </cell>
          <cell r="H485">
            <v>4</v>
          </cell>
          <cell r="I485">
            <v>4.21</v>
          </cell>
          <cell r="J485">
            <v>132</v>
          </cell>
          <cell r="K485" t="str">
            <v>12</v>
          </cell>
          <cell r="L485" t="str">
            <v/>
          </cell>
          <cell r="M485" t="str">
            <v>СК3</v>
          </cell>
          <cell r="O485">
            <v>55</v>
          </cell>
          <cell r="P485" t="str">
            <v>Вареные колбасы «Молочная» Фикс.вес 0,4 п/а ТМ «Зареченские»</v>
          </cell>
          <cell r="U485" t="str">
            <v/>
          </cell>
          <cell r="V485" t="str">
            <v/>
          </cell>
          <cell r="W485" t="str">
            <v>кг</v>
          </cell>
          <cell r="X485">
            <v>0</v>
          </cell>
          <cell r="Y485">
            <v>0</v>
          </cell>
          <cell r="Z485" t="str">
            <v/>
          </cell>
        </row>
        <row r="486">
          <cell r="P486" t="str">
            <v>Итого</v>
          </cell>
          <cell r="W486" t="str">
            <v>кор</v>
          </cell>
          <cell r="X486">
            <v>0</v>
          </cell>
          <cell r="Y486">
            <v>0</v>
          </cell>
          <cell r="Z486">
            <v>0</v>
          </cell>
        </row>
        <row r="487">
          <cell r="P487" t="str">
            <v>Итого</v>
          </cell>
          <cell r="W487" t="str">
            <v>кг</v>
          </cell>
          <cell r="X487">
            <v>0</v>
          </cell>
          <cell r="Y487">
            <v>0</v>
          </cell>
        </row>
        <row r="488">
          <cell r="A488" t="str">
            <v>Ветчины</v>
          </cell>
        </row>
        <row r="489">
          <cell r="A489" t="str">
            <v>SU002806</v>
          </cell>
          <cell r="B489" t="str">
            <v>P003591</v>
          </cell>
          <cell r="C489">
            <v>4301020269</v>
          </cell>
          <cell r="D489">
            <v>4640242180519</v>
          </cell>
          <cell r="F489">
            <v>1.35</v>
          </cell>
          <cell r="G489">
            <v>8</v>
          </cell>
          <cell r="H489">
            <v>10.8</v>
          </cell>
          <cell r="I489">
            <v>11.234999999999999</v>
          </cell>
          <cell r="J489">
            <v>64</v>
          </cell>
          <cell r="K489" t="str">
            <v>8</v>
          </cell>
          <cell r="L489" t="str">
            <v/>
          </cell>
          <cell r="M489" t="str">
            <v>СК3</v>
          </cell>
          <cell r="O489">
            <v>50</v>
          </cell>
          <cell r="P489" t="str">
            <v>Ветчины «Нежная» Весовой п/а ТМ «Зареченские»</v>
          </cell>
          <cell r="U489" t="str">
            <v/>
          </cell>
          <cell r="V489" t="str">
            <v/>
          </cell>
          <cell r="W489" t="str">
            <v>кг</v>
          </cell>
          <cell r="X489">
            <v>0</v>
          </cell>
          <cell r="Y489">
            <v>0</v>
          </cell>
          <cell r="Z489" t="str">
            <v/>
          </cell>
        </row>
        <row r="490">
          <cell r="A490" t="str">
            <v>SU002806</v>
          </cell>
          <cell r="B490" t="str">
            <v>P005012</v>
          </cell>
          <cell r="C490">
            <v>4301020400</v>
          </cell>
          <cell r="D490">
            <v>4640242180519</v>
          </cell>
          <cell r="F490">
            <v>1.5</v>
          </cell>
          <cell r="G490">
            <v>8</v>
          </cell>
          <cell r="H490">
            <v>12</v>
          </cell>
          <cell r="I490">
            <v>12.435</v>
          </cell>
          <cell r="J490">
            <v>64</v>
          </cell>
          <cell r="K490" t="str">
            <v>8</v>
          </cell>
          <cell r="L490" t="str">
            <v/>
          </cell>
          <cell r="M490" t="str">
            <v>СК1</v>
          </cell>
          <cell r="O490">
            <v>50</v>
          </cell>
          <cell r="P490" t="str">
            <v>Ветчины «Нежная» Весовой п/а ТМ «Зареченские продукты»</v>
          </cell>
          <cell r="U490" t="str">
            <v/>
          </cell>
          <cell r="V490" t="str">
            <v/>
          </cell>
          <cell r="W490" t="str">
            <v>кг</v>
          </cell>
          <cell r="X490">
            <v>0</v>
          </cell>
          <cell r="Y490">
            <v>0</v>
          </cell>
          <cell r="Z490" t="str">
            <v/>
          </cell>
        </row>
        <row r="491">
          <cell r="A491" t="str">
            <v>SU002811</v>
          </cell>
          <cell r="B491" t="str">
            <v>P003588</v>
          </cell>
          <cell r="C491">
            <v>4301020260</v>
          </cell>
          <cell r="D491">
            <v>4640242180526</v>
          </cell>
          <cell r="F491">
            <v>1.8</v>
          </cell>
          <cell r="G491">
            <v>6</v>
          </cell>
          <cell r="H491">
            <v>10.8</v>
          </cell>
          <cell r="I491">
            <v>11.234999999999999</v>
          </cell>
          <cell r="J491">
            <v>64</v>
          </cell>
          <cell r="K491" t="str">
            <v>8</v>
          </cell>
          <cell r="L491" t="str">
            <v/>
          </cell>
          <cell r="M491" t="str">
            <v>СК1</v>
          </cell>
          <cell r="O491">
            <v>50</v>
          </cell>
          <cell r="P491" t="str">
            <v>Ветчины «Нежная» Весовой п/а ТМ «Зареченские» большой батон</v>
          </cell>
          <cell r="U491" t="str">
            <v/>
          </cell>
          <cell r="V491" t="str">
            <v/>
          </cell>
          <cell r="W491" t="str">
            <v>кг</v>
          </cell>
          <cell r="X491">
            <v>0</v>
          </cell>
          <cell r="Y491">
            <v>0</v>
          </cell>
          <cell r="Z491" t="str">
            <v/>
          </cell>
        </row>
        <row r="492">
          <cell r="A492" t="str">
            <v>SU003298</v>
          </cell>
          <cell r="B492" t="str">
            <v>P004003</v>
          </cell>
          <cell r="C492">
            <v>4301020295</v>
          </cell>
          <cell r="D492">
            <v>4640242181363</v>
          </cell>
          <cell r="F492">
            <v>0.4</v>
          </cell>
          <cell r="G492">
            <v>10</v>
          </cell>
          <cell r="H492">
            <v>4</v>
          </cell>
          <cell r="I492">
            <v>4.21</v>
          </cell>
          <cell r="J492">
            <v>132</v>
          </cell>
          <cell r="K492" t="str">
            <v>12</v>
          </cell>
          <cell r="L492" t="str">
            <v/>
          </cell>
          <cell r="M492" t="str">
            <v>СК1</v>
          </cell>
          <cell r="O492">
            <v>50</v>
          </cell>
          <cell r="P492" t="str">
            <v>Ветчины «Рубленая» Фикс.вес 0,4 п/а ТМ «Зареченские»</v>
          </cell>
          <cell r="U492" t="str">
            <v/>
          </cell>
          <cell r="V492" t="str">
            <v/>
          </cell>
          <cell r="W492" t="str">
            <v>кг</v>
          </cell>
          <cell r="X492">
            <v>0</v>
          </cell>
          <cell r="Y492">
            <v>0</v>
          </cell>
          <cell r="Z492" t="str">
            <v/>
          </cell>
        </row>
        <row r="493">
          <cell r="P493" t="str">
            <v>Итого</v>
          </cell>
          <cell r="W493" t="str">
            <v>кор</v>
          </cell>
          <cell r="X493">
            <v>0</v>
          </cell>
          <cell r="Y493">
            <v>0</v>
          </cell>
          <cell r="Z493">
            <v>0</v>
          </cell>
        </row>
        <row r="494">
          <cell r="P494" t="str">
            <v>Итого</v>
          </cell>
          <cell r="W494" t="str">
            <v>кг</v>
          </cell>
          <cell r="X494">
            <v>0</v>
          </cell>
          <cell r="Y494">
            <v>0</v>
          </cell>
        </row>
        <row r="495">
          <cell r="A495" t="str">
            <v>Копченые колбасы</v>
          </cell>
        </row>
        <row r="496">
          <cell r="A496" t="str">
            <v>SU002805</v>
          </cell>
          <cell r="B496" t="str">
            <v>P003584</v>
          </cell>
          <cell r="C496">
            <v>4301031280</v>
          </cell>
          <cell r="D496">
            <v>4640242180816</v>
          </cell>
          <cell r="F496">
            <v>0.7</v>
          </cell>
          <cell r="G496">
            <v>6</v>
          </cell>
          <cell r="H496">
            <v>4.2</v>
          </cell>
          <cell r="I496">
            <v>4.47</v>
          </cell>
          <cell r="J496">
            <v>132</v>
          </cell>
          <cell r="K496" t="str">
            <v>12</v>
          </cell>
          <cell r="L496" t="str">
            <v/>
          </cell>
          <cell r="M496" t="str">
            <v>СК2</v>
          </cell>
          <cell r="O496">
            <v>40</v>
          </cell>
          <cell r="P496" t="str">
            <v>Копченые колбасы «Сервелат Пражский» Весовой фиброуз ТМ «Зареченские»</v>
          </cell>
          <cell r="U496" t="str">
            <v/>
          </cell>
          <cell r="V496" t="str">
            <v/>
          </cell>
          <cell r="W496" t="str">
            <v>кг</v>
          </cell>
          <cell r="X496">
            <v>0</v>
          </cell>
          <cell r="Y496">
            <v>0</v>
          </cell>
          <cell r="Z496" t="str">
            <v/>
          </cell>
        </row>
        <row r="497">
          <cell r="A497" t="str">
            <v>SU002809</v>
          </cell>
          <cell r="B497" t="str">
            <v>P003586</v>
          </cell>
          <cell r="C497">
            <v>4301031244</v>
          </cell>
          <cell r="D497">
            <v>4640242180595</v>
          </cell>
          <cell r="F497">
            <v>0.7</v>
          </cell>
          <cell r="G497">
            <v>6</v>
          </cell>
          <cell r="H497">
            <v>4.2</v>
          </cell>
          <cell r="I497">
            <v>4.47</v>
          </cell>
          <cell r="J497">
            <v>132</v>
          </cell>
          <cell r="K497" t="str">
            <v>12</v>
          </cell>
          <cell r="L497" t="str">
            <v/>
          </cell>
          <cell r="M497" t="str">
            <v>СК2</v>
          </cell>
          <cell r="O497">
            <v>40</v>
          </cell>
          <cell r="P497" t="str">
            <v>В/к колбасы «Сервелат Рижский» НТУ Весовые Фиброуз в/у ТМ «Зареченские»</v>
          </cell>
          <cell r="U497" t="str">
            <v/>
          </cell>
          <cell r="V497" t="str">
            <v/>
          </cell>
          <cell r="W497" t="str">
            <v>кг</v>
          </cell>
          <cell r="X497">
            <v>0</v>
          </cell>
          <cell r="Y497">
            <v>0</v>
          </cell>
          <cell r="Z497" t="str">
            <v/>
          </cell>
        </row>
        <row r="498">
          <cell r="P498" t="str">
            <v>Итого</v>
          </cell>
          <cell r="W498" t="str">
            <v>кор</v>
          </cell>
          <cell r="X498">
            <v>0</v>
          </cell>
          <cell r="Y498">
            <v>0</v>
          </cell>
          <cell r="Z498">
            <v>0</v>
          </cell>
        </row>
        <row r="499">
          <cell r="P499" t="str">
            <v>Итого</v>
          </cell>
          <cell r="W499" t="str">
            <v>кг</v>
          </cell>
          <cell r="X499">
            <v>0</v>
          </cell>
          <cell r="Y499">
            <v>0</v>
          </cell>
        </row>
        <row r="500">
          <cell r="A500" t="str">
            <v>Сосиски</v>
          </cell>
        </row>
        <row r="501">
          <cell r="A501" t="str">
            <v>SU002655</v>
          </cell>
          <cell r="B501" t="str">
            <v>P004991</v>
          </cell>
          <cell r="C501">
            <v>4301052046</v>
          </cell>
          <cell r="D501">
            <v>4640242180533</v>
          </cell>
          <cell r="F501">
            <v>1.5</v>
          </cell>
          <cell r="G501">
            <v>6</v>
          </cell>
          <cell r="H501">
            <v>9</v>
          </cell>
          <cell r="I501">
            <v>9.5190000000000001</v>
          </cell>
          <cell r="J501">
            <v>64</v>
          </cell>
          <cell r="K501" t="str">
            <v>8</v>
          </cell>
          <cell r="L501" t="str">
            <v/>
          </cell>
          <cell r="M501" t="str">
            <v>СК4</v>
          </cell>
          <cell r="O501">
            <v>45</v>
          </cell>
          <cell r="P501" t="str">
            <v>Сосиски «Датские» Весовой п/а ТМ «Зареченские продукты»</v>
          </cell>
          <cell r="U501" t="str">
            <v/>
          </cell>
          <cell r="V501" t="str">
            <v/>
          </cell>
          <cell r="W501" t="str">
            <v>кг</v>
          </cell>
          <cell r="X501">
            <v>0</v>
          </cell>
          <cell r="Y501">
            <v>0</v>
          </cell>
          <cell r="Z501" t="str">
            <v/>
          </cell>
        </row>
        <row r="502">
          <cell r="A502" t="str">
            <v>SU002655</v>
          </cell>
          <cell r="B502" t="str">
            <v>P004737</v>
          </cell>
          <cell r="C502">
            <v>4301051887</v>
          </cell>
          <cell r="D502">
            <v>4640242180533</v>
          </cell>
          <cell r="F502">
            <v>1.3</v>
          </cell>
          <cell r="G502">
            <v>6</v>
          </cell>
          <cell r="H502">
            <v>7.8</v>
          </cell>
          <cell r="I502">
            <v>8.3190000000000008</v>
          </cell>
          <cell r="J502">
            <v>64</v>
          </cell>
          <cell r="K502" t="str">
            <v>8</v>
          </cell>
          <cell r="L502" t="str">
            <v/>
          </cell>
          <cell r="M502" t="str">
            <v>СК3</v>
          </cell>
          <cell r="O502">
            <v>45</v>
          </cell>
          <cell r="P502" t="str">
            <v>Сосиски «Датские» Весовой п/а ТМ «Зареченские продукты»</v>
          </cell>
          <cell r="U502" t="str">
            <v/>
          </cell>
          <cell r="V502" t="str">
            <v/>
          </cell>
          <cell r="W502" t="str">
            <v>кг</v>
          </cell>
          <cell r="X502">
            <v>0</v>
          </cell>
          <cell r="Y502">
            <v>0</v>
          </cell>
          <cell r="Z502" t="str">
            <v/>
          </cell>
        </row>
        <row r="503">
          <cell r="A503" t="str">
            <v>SU002812</v>
          </cell>
          <cell r="B503" t="str">
            <v>P004879</v>
          </cell>
          <cell r="C503">
            <v>4301051920</v>
          </cell>
          <cell r="D503">
            <v>4640242181233</v>
          </cell>
          <cell r="F503">
            <v>0.3</v>
          </cell>
          <cell r="G503">
            <v>6</v>
          </cell>
          <cell r="H503">
            <v>1.8</v>
          </cell>
          <cell r="I503">
            <v>2.0640000000000001</v>
          </cell>
          <cell r="J503">
            <v>182</v>
          </cell>
          <cell r="K503" t="str">
            <v>14</v>
          </cell>
          <cell r="L503" t="str">
            <v/>
          </cell>
          <cell r="M503" t="str">
            <v>СК4</v>
          </cell>
          <cell r="O503">
            <v>45</v>
          </cell>
          <cell r="P503" t="str">
            <v>Сосиски «Датские» Фикс.вес 0,3 п/а ТМ «Зареченские продукты»</v>
          </cell>
          <cell r="U503" t="str">
            <v>20.06.2025</v>
          </cell>
          <cell r="V503" t="str">
            <v/>
          </cell>
          <cell r="W503" t="str">
            <v>кг</v>
          </cell>
          <cell r="X503">
            <v>0</v>
          </cell>
          <cell r="Y503">
            <v>0</v>
          </cell>
          <cell r="Z503" t="str">
            <v/>
          </cell>
        </row>
        <row r="504">
          <cell r="P504" t="str">
            <v>Итого</v>
          </cell>
          <cell r="W504" t="str">
            <v>кор</v>
          </cell>
          <cell r="X504">
            <v>0</v>
          </cell>
          <cell r="Y504">
            <v>0</v>
          </cell>
          <cell r="Z504">
            <v>0</v>
          </cell>
        </row>
        <row r="505">
          <cell r="P505" t="str">
            <v>Итого</v>
          </cell>
          <cell r="W505" t="str">
            <v>кг</v>
          </cell>
          <cell r="X505">
            <v>0</v>
          </cell>
          <cell r="Y505">
            <v>0</v>
          </cell>
        </row>
        <row r="506">
          <cell r="A506" t="str">
            <v>Сардельки</v>
          </cell>
        </row>
        <row r="507">
          <cell r="A507" t="str">
            <v>SU002970</v>
          </cell>
          <cell r="B507" t="str">
            <v>P004319</v>
          </cell>
          <cell r="C507">
            <v>4301060485</v>
          </cell>
          <cell r="D507">
            <v>4640242180120</v>
          </cell>
          <cell r="F507">
            <v>1.3</v>
          </cell>
          <cell r="G507">
            <v>6</v>
          </cell>
          <cell r="H507">
            <v>7.8</v>
          </cell>
          <cell r="I507">
            <v>8.2349999999999994</v>
          </cell>
          <cell r="J507">
            <v>64</v>
          </cell>
          <cell r="K507" t="str">
            <v>8</v>
          </cell>
          <cell r="L507" t="str">
            <v/>
          </cell>
          <cell r="M507" t="str">
            <v>СК3</v>
          </cell>
          <cell r="O507">
            <v>40</v>
          </cell>
          <cell r="P507" t="str">
            <v>Сардельки «Зареченские» Весовой NDX ТМ «Зареченские» HR</v>
          </cell>
          <cell r="U507" t="str">
            <v/>
          </cell>
          <cell r="V507" t="str">
            <v/>
          </cell>
          <cell r="W507" t="str">
            <v>кг</v>
          </cell>
          <cell r="X507">
            <v>0</v>
          </cell>
          <cell r="Y507">
            <v>0</v>
          </cell>
          <cell r="Z507" t="str">
            <v/>
          </cell>
        </row>
        <row r="508">
          <cell r="A508" t="str">
            <v>SU002970</v>
          </cell>
          <cell r="B508" t="str">
            <v>P004925</v>
          </cell>
          <cell r="C508">
            <v>4301060496</v>
          </cell>
          <cell r="D508">
            <v>4640242180120</v>
          </cell>
          <cell r="F508">
            <v>1.5</v>
          </cell>
          <cell r="G508">
            <v>6</v>
          </cell>
          <cell r="H508">
            <v>9</v>
          </cell>
          <cell r="I508">
            <v>9.4350000000000005</v>
          </cell>
          <cell r="J508">
            <v>64</v>
          </cell>
          <cell r="K508" t="str">
            <v>8</v>
          </cell>
          <cell r="L508" t="str">
            <v/>
          </cell>
          <cell r="M508" t="str">
            <v>СК4</v>
          </cell>
          <cell r="O508">
            <v>40</v>
          </cell>
          <cell r="P508" t="str">
            <v>Сардельки «Зареченские» Весовой полиамид ТМ «Зареченские продукты»</v>
          </cell>
          <cell r="U508" t="str">
            <v/>
          </cell>
          <cell r="V508" t="str">
            <v/>
          </cell>
          <cell r="W508" t="str">
            <v>кг</v>
          </cell>
          <cell r="X508">
            <v>0</v>
          </cell>
          <cell r="Y508">
            <v>0</v>
          </cell>
          <cell r="Z508" t="str">
            <v/>
          </cell>
        </row>
        <row r="509">
          <cell r="A509" t="str">
            <v>SU002971</v>
          </cell>
          <cell r="B509" t="str">
            <v>P004320</v>
          </cell>
          <cell r="C509">
            <v>4301060486</v>
          </cell>
          <cell r="D509">
            <v>4640242180137</v>
          </cell>
          <cell r="F509">
            <v>1.3</v>
          </cell>
          <cell r="G509">
            <v>6</v>
          </cell>
          <cell r="H509">
            <v>7.8</v>
          </cell>
          <cell r="I509">
            <v>8.2349999999999994</v>
          </cell>
          <cell r="J509">
            <v>64</v>
          </cell>
          <cell r="K509" t="str">
            <v>8</v>
          </cell>
          <cell r="L509" t="str">
            <v/>
          </cell>
          <cell r="M509" t="str">
            <v>СК3</v>
          </cell>
          <cell r="O509">
            <v>40</v>
          </cell>
          <cell r="P509" t="str">
            <v>Сардельки «Шпикачки Зареченские» Весовой NDX ТМ «Зареченские» HR</v>
          </cell>
          <cell r="U509" t="str">
            <v/>
          </cell>
          <cell r="V509" t="str">
            <v/>
          </cell>
          <cell r="W509" t="str">
            <v>кг</v>
          </cell>
          <cell r="X509">
            <v>0</v>
          </cell>
          <cell r="Y509">
            <v>0</v>
          </cell>
          <cell r="Z509" t="str">
            <v/>
          </cell>
        </row>
        <row r="510">
          <cell r="A510" t="str">
            <v>SU002971</v>
          </cell>
          <cell r="B510" t="str">
            <v>P004927</v>
          </cell>
          <cell r="C510">
            <v>4301060498</v>
          </cell>
          <cell r="D510">
            <v>4640242180137</v>
          </cell>
          <cell r="F510">
            <v>1.5</v>
          </cell>
          <cell r="G510">
            <v>6</v>
          </cell>
          <cell r="H510">
            <v>9</v>
          </cell>
          <cell r="I510">
            <v>9.4350000000000005</v>
          </cell>
          <cell r="J510">
            <v>64</v>
          </cell>
          <cell r="K510" t="str">
            <v>8</v>
          </cell>
          <cell r="L510" t="str">
            <v/>
          </cell>
          <cell r="M510" t="str">
            <v>СК4</v>
          </cell>
          <cell r="O510">
            <v>40</v>
          </cell>
          <cell r="P510" t="str">
            <v>Сардельки «Шпикачки Зареченские» Весовой полиамид ТМ «Зареченские продукты»</v>
          </cell>
          <cell r="U510" t="str">
            <v/>
          </cell>
          <cell r="V510" t="str">
            <v/>
          </cell>
          <cell r="W510" t="str">
            <v>кг</v>
          </cell>
          <cell r="X510">
            <v>0</v>
          </cell>
          <cell r="Y510">
            <v>0</v>
          </cell>
          <cell r="Z510" t="str">
            <v/>
          </cell>
        </row>
        <row r="511">
          <cell r="P511" t="str">
            <v>Итого</v>
          </cell>
          <cell r="W511" t="str">
            <v>кор</v>
          </cell>
          <cell r="X511">
            <v>0</v>
          </cell>
          <cell r="Y511">
            <v>0</v>
          </cell>
          <cell r="Z511">
            <v>0</v>
          </cell>
        </row>
        <row r="512">
          <cell r="P512" t="str">
            <v>Итого</v>
          </cell>
          <cell r="W512" t="str">
            <v>кг</v>
          </cell>
          <cell r="X512">
            <v>0</v>
          </cell>
          <cell r="Y512">
            <v>0</v>
          </cell>
        </row>
        <row r="513">
          <cell r="A513" t="str">
            <v>Зареченские продукты Светофор</v>
          </cell>
        </row>
        <row r="514">
          <cell r="A514" t="str">
            <v>Ветчины</v>
          </cell>
        </row>
        <row r="515">
          <cell r="A515" t="str">
            <v>SU002967</v>
          </cell>
          <cell r="B515" t="str">
            <v>P004317</v>
          </cell>
          <cell r="C515">
            <v>4301020314</v>
          </cell>
          <cell r="D515">
            <v>4640242180090</v>
          </cell>
          <cell r="F515">
            <v>1.5</v>
          </cell>
          <cell r="G515">
            <v>8</v>
          </cell>
          <cell r="H515">
            <v>12</v>
          </cell>
          <cell r="I515">
            <v>12.435</v>
          </cell>
          <cell r="J515">
            <v>64</v>
          </cell>
          <cell r="K515" t="str">
            <v>8</v>
          </cell>
          <cell r="L515" t="str">
            <v/>
          </cell>
          <cell r="M515" t="str">
            <v>СК1</v>
          </cell>
          <cell r="O515">
            <v>50</v>
          </cell>
          <cell r="P515" t="str">
            <v>Ветчины «Рубленая» Весовой п/а ТМ «Зареченские» НТУ HR</v>
          </cell>
          <cell r="U515" t="str">
            <v/>
          </cell>
          <cell r="V515" t="str">
            <v/>
          </cell>
          <cell r="W515" t="str">
            <v>кг</v>
          </cell>
          <cell r="X515">
            <v>0</v>
          </cell>
          <cell r="Y515">
            <v>0</v>
          </cell>
          <cell r="Z515" t="str">
            <v/>
          </cell>
        </row>
        <row r="516">
          <cell r="P516" t="str">
            <v>Итого</v>
          </cell>
          <cell r="W516" t="str">
            <v>кор</v>
          </cell>
          <cell r="X516">
            <v>0</v>
          </cell>
          <cell r="Y516">
            <v>0</v>
          </cell>
          <cell r="Z516">
            <v>0</v>
          </cell>
        </row>
        <row r="517">
          <cell r="P517" t="str">
            <v>Итого</v>
          </cell>
          <cell r="W517" t="str">
            <v>кг</v>
          </cell>
          <cell r="X517">
            <v>0</v>
          </cell>
          <cell r="Y517">
            <v>0</v>
          </cell>
        </row>
        <row r="518">
          <cell r="P518" t="str">
            <v>ИТОГО НЕТТО</v>
          </cell>
          <cell r="W518" t="str">
            <v>кг</v>
          </cell>
          <cell r="X518">
            <v>0</v>
          </cell>
          <cell r="Y518">
            <v>0</v>
          </cell>
        </row>
        <row r="519">
          <cell r="P519" t="str">
            <v>ИТОГО БРУТТО</v>
          </cell>
          <cell r="W519" t="str">
            <v>кг</v>
          </cell>
          <cell r="X519">
            <v>0</v>
          </cell>
          <cell r="Y519">
            <v>0</v>
          </cell>
        </row>
        <row r="520">
          <cell r="P520" t="str">
            <v>Кол-во паллет</v>
          </cell>
          <cell r="W520" t="str">
            <v>шт</v>
          </cell>
          <cell r="X520">
            <v>0</v>
          </cell>
          <cell r="Y520">
            <v>0</v>
          </cell>
        </row>
        <row r="521">
          <cell r="P521" t="str">
            <v>Вес брутто  с паллетами</v>
          </cell>
          <cell r="W521" t="str">
            <v>кг</v>
          </cell>
          <cell r="X521">
            <v>0</v>
          </cell>
          <cell r="Y521">
            <v>0</v>
          </cell>
        </row>
        <row r="522">
          <cell r="P522" t="str">
            <v>Кол-во коробок</v>
          </cell>
          <cell r="W522" t="str">
            <v>шт</v>
          </cell>
          <cell r="X522">
            <v>0</v>
          </cell>
          <cell r="Y522">
            <v>0</v>
          </cell>
        </row>
        <row r="523">
          <cell r="P523" t="str">
            <v>Объем заказа</v>
          </cell>
          <cell r="W523" t="str">
            <v>м3</v>
          </cell>
          <cell r="Z523">
            <v>0</v>
          </cell>
        </row>
        <row r="525">
          <cell r="A525" t="str">
            <v>ТОРГОВАЯ МАРКА</v>
          </cell>
          <cell r="B525" t="str">
            <v>Ядрена копоть</v>
          </cell>
          <cell r="C525" t="str">
            <v>Вязанка</v>
          </cell>
          <cell r="D525" t="str">
            <v>Вязанка</v>
          </cell>
          <cell r="E525" t="str">
            <v>Вязанка</v>
          </cell>
          <cell r="F525" t="str">
            <v>Вязанка</v>
          </cell>
          <cell r="G525" t="str">
            <v>Вязанка</v>
          </cell>
          <cell r="H525" t="str">
            <v>Вязанка</v>
          </cell>
          <cell r="I525" t="str">
            <v>Стародворье</v>
          </cell>
          <cell r="J525" t="str">
            <v>Стародворье</v>
          </cell>
          <cell r="K525" t="str">
            <v>Стародворье</v>
          </cell>
          <cell r="L525" t="str">
            <v>Стародворье</v>
          </cell>
          <cell r="M525" t="str">
            <v>Стародворье</v>
          </cell>
          <cell r="O525" t="str">
            <v>Стародворье</v>
          </cell>
          <cell r="P525" t="str">
            <v>Стародворье</v>
          </cell>
          <cell r="Q525" t="str">
            <v>Стародворье</v>
          </cell>
          <cell r="R525" t="str">
            <v>Стародворье</v>
          </cell>
          <cell r="S525" t="str">
            <v>Стародворье</v>
          </cell>
          <cell r="T525" t="str">
            <v>Особый рецепт</v>
          </cell>
          <cell r="U525" t="str">
            <v>Особый рецепт</v>
          </cell>
          <cell r="V525" t="str">
            <v>Баварушка</v>
          </cell>
          <cell r="W525" t="str">
            <v>Баварушка</v>
          </cell>
          <cell r="X525" t="str">
            <v>Баварушка</v>
          </cell>
          <cell r="Y525" t="str">
            <v>Баварушка</v>
          </cell>
          <cell r="Z525" t="str">
            <v>Дугушка</v>
          </cell>
        </row>
        <row r="526">
          <cell r="A526" t="str">
            <v>СЕРИЯ</v>
          </cell>
          <cell r="B526" t="str">
            <v>Ядрена копоть</v>
          </cell>
          <cell r="C526" t="str">
            <v>ГОСТ</v>
          </cell>
          <cell r="D526" t="str">
            <v>Филейская</v>
          </cell>
          <cell r="E526" t="str">
            <v>Молокуша</v>
          </cell>
          <cell r="F526" t="str">
            <v>Сливушка</v>
          </cell>
          <cell r="G526" t="str">
            <v>Халяль</v>
          </cell>
          <cell r="H526" t="str">
            <v>Вязанка</v>
          </cell>
          <cell r="I526" t="str">
            <v>Мясорубская</v>
          </cell>
          <cell r="J526" t="str">
            <v>Сочинка</v>
          </cell>
          <cell r="K526" t="str">
            <v>Стародворская</v>
          </cell>
          <cell r="L526" t="str">
            <v>Филедворская по-стародворски</v>
          </cell>
          <cell r="M526" t="str">
            <v>Стародворская Золоченная в печи</v>
          </cell>
          <cell r="O526" t="str">
            <v>Сочинка по-баварски</v>
          </cell>
          <cell r="P526" t="str">
            <v>Стародворская EDLP/EDPP</v>
          </cell>
          <cell r="Q526" t="str">
            <v>Филейная</v>
          </cell>
          <cell r="R526" t="str">
            <v>Бордо</v>
          </cell>
          <cell r="S526" t="str">
            <v>Бавария</v>
          </cell>
          <cell r="T526" t="str">
            <v>Особая</v>
          </cell>
          <cell r="U526" t="str">
            <v>Особая Без свинины</v>
          </cell>
          <cell r="V526" t="str">
            <v>Филейбургская</v>
          </cell>
          <cell r="W526" t="str">
            <v>Балыкбургская</v>
          </cell>
          <cell r="X526" t="str">
            <v>Краковюрст</v>
          </cell>
          <cell r="Y526" t="str">
            <v>Бюргерсы</v>
          </cell>
          <cell r="Z526" t="str">
            <v>Дугушка</v>
          </cell>
        </row>
        <row r="528">
          <cell r="A528" t="str">
            <v>ИТОГО, кг</v>
          </cell>
          <cell r="B528">
            <v>0</v>
          </cell>
          <cell r="C528">
            <v>0</v>
          </cell>
          <cell r="D528">
            <v>0</v>
          </cell>
          <cell r="E528">
            <v>0</v>
          </cell>
          <cell r="F528">
            <v>0</v>
          </cell>
          <cell r="G528">
            <v>0</v>
          </cell>
          <cell r="H528">
            <v>0</v>
          </cell>
          <cell r="I528">
            <v>0</v>
          </cell>
          <cell r="J528">
            <v>0</v>
          </cell>
          <cell r="K528">
            <v>0</v>
          </cell>
          <cell r="L528">
            <v>0</v>
          </cell>
          <cell r="M528">
            <v>0</v>
          </cell>
          <cell r="O528">
            <v>0</v>
          </cell>
          <cell r="P528">
            <v>0</v>
          </cell>
          <cell r="Q528">
            <v>0</v>
          </cell>
          <cell r="R528">
            <v>0</v>
          </cell>
          <cell r="S528">
            <v>0</v>
          </cell>
          <cell r="T528">
            <v>0</v>
          </cell>
          <cell r="U528">
            <v>0</v>
          </cell>
          <cell r="V528">
            <v>0</v>
          </cell>
          <cell r="W528">
            <v>0</v>
          </cell>
          <cell r="X528">
            <v>0</v>
          </cell>
          <cell r="Y528">
            <v>0</v>
          </cell>
          <cell r="Z528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 fitToPage="1"/>
  </sheetPr>
  <dimension ref="A1:N44"/>
  <sheetViews>
    <sheetView tabSelected="1" zoomScaleNormal="100" workbookViewId="0">
      <pane xSplit="3" ySplit="3" topLeftCell="D4" activePane="bottomRight" state="frozen"/>
      <selection pane="topRight" activeCell="J1" sqref="J1"/>
      <selection pane="bottomLeft" activeCell="A4" sqref="A4"/>
      <selection pane="bottomRight" activeCell="Q20" sqref="Q20"/>
    </sheetView>
  </sheetViews>
  <sheetFormatPr defaultColWidth="10.5" defaultRowHeight="11.45" customHeight="1" x14ac:dyDescent="0.2"/>
  <cols>
    <col min="1" max="1" width="3.1640625" customWidth="1"/>
    <col min="2" max="2" width="2.5" style="1" customWidth="1"/>
    <col min="3" max="3" width="120.33203125" style="1" customWidth="1"/>
    <col min="5" max="5" width="2" customWidth="1"/>
    <col min="8" max="8" width="11.1640625" bestFit="1" customWidth="1"/>
    <col min="9" max="9" width="14.33203125" bestFit="1" customWidth="1"/>
    <col min="10" max="10" width="33.6640625" customWidth="1"/>
  </cols>
  <sheetData>
    <row r="1" spans="1:14" ht="129.75" customHeight="1" x14ac:dyDescent="0.2">
      <c r="A1" s="2"/>
      <c r="B1" s="13" t="s">
        <v>0</v>
      </c>
      <c r="C1" s="3" t="s">
        <v>1</v>
      </c>
    </row>
    <row r="2" spans="1:14" ht="14.25" customHeight="1" x14ac:dyDescent="0.2">
      <c r="A2" s="2"/>
      <c r="B2" s="13"/>
      <c r="C2" s="3"/>
    </row>
    <row r="3" spans="1:14" ht="12.95" customHeight="1" x14ac:dyDescent="0.2">
      <c r="A3" s="2"/>
      <c r="B3" s="3"/>
      <c r="C3" s="3"/>
      <c r="K3" t="s">
        <v>141</v>
      </c>
      <c r="L3" t="s">
        <v>142</v>
      </c>
    </row>
    <row r="4" spans="1:14" ht="11.45" customHeight="1" x14ac:dyDescent="0.2">
      <c r="C4" s="4" t="s">
        <v>2</v>
      </c>
      <c r="D4" s="5">
        <v>266</v>
      </c>
      <c r="E4" s="5"/>
      <c r="F4" s="7" t="s">
        <v>138</v>
      </c>
      <c r="G4" s="7" t="s">
        <v>139</v>
      </c>
      <c r="H4" s="8">
        <v>4301051861</v>
      </c>
      <c r="I4" s="7">
        <v>4680115885905</v>
      </c>
      <c r="J4" s="9" t="s">
        <v>140</v>
      </c>
      <c r="K4" s="5">
        <f>VLOOKUP(F4,'[1]Бланк заказа'!$A:$Z,6,0)</f>
        <v>0.3</v>
      </c>
      <c r="L4" s="5">
        <f>D4*K4</f>
        <v>79.8</v>
      </c>
      <c r="N4" t="b">
        <f>COUNTIF(F:F,F4)&gt;1</f>
        <v>0</v>
      </c>
    </row>
    <row r="5" spans="1:14" ht="11.45" customHeight="1" x14ac:dyDescent="0.2">
      <c r="C5" s="4" t="s">
        <v>3</v>
      </c>
      <c r="D5" s="5">
        <v>250</v>
      </c>
      <c r="E5" s="5"/>
      <c r="F5" s="7" t="s">
        <v>132</v>
      </c>
      <c r="G5" s="7" t="s">
        <v>133</v>
      </c>
      <c r="H5" s="8">
        <v>4301011382</v>
      </c>
      <c r="I5" s="7">
        <v>4607091385687</v>
      </c>
      <c r="J5" s="9" t="s">
        <v>134</v>
      </c>
      <c r="K5" s="5">
        <f>VLOOKUP(F5,'[1]Бланк заказа'!$A:$Z,6,0)</f>
        <v>0.4</v>
      </c>
      <c r="L5" s="5">
        <f t="shared" ref="L5:L39" si="0">D5*K5</f>
        <v>100</v>
      </c>
      <c r="N5" t="b">
        <f t="shared" ref="N5:N39" si="1">COUNTIF(F:F,F5)&gt;1</f>
        <v>0</v>
      </c>
    </row>
    <row r="6" spans="1:14" ht="11.45" customHeight="1" x14ac:dyDescent="0.2">
      <c r="C6" s="4" t="s">
        <v>4</v>
      </c>
      <c r="D6" s="5">
        <v>100</v>
      </c>
      <c r="E6" s="5"/>
      <c r="F6" s="7" t="s">
        <v>135</v>
      </c>
      <c r="G6" s="7" t="s">
        <v>136</v>
      </c>
      <c r="H6" s="8">
        <v>4301051820</v>
      </c>
      <c r="I6" s="7">
        <v>4680115884915</v>
      </c>
      <c r="J6" s="9" t="s">
        <v>137</v>
      </c>
      <c r="K6" s="5">
        <f>VLOOKUP(F6,'[1]Бланк заказа'!$A:$Z,6,0)</f>
        <v>0.3</v>
      </c>
      <c r="L6" s="5">
        <f t="shared" si="0"/>
        <v>30</v>
      </c>
      <c r="N6" t="b">
        <f t="shared" si="1"/>
        <v>0</v>
      </c>
    </row>
    <row r="7" spans="1:14" ht="11.45" customHeight="1" x14ac:dyDescent="0.2">
      <c r="C7" s="4" t="s">
        <v>5</v>
      </c>
      <c r="D7" s="5">
        <v>235</v>
      </c>
      <c r="E7" s="5"/>
      <c r="F7" s="7" t="s">
        <v>38</v>
      </c>
      <c r="G7" s="7" t="s">
        <v>39</v>
      </c>
      <c r="H7" s="8">
        <v>4301020296</v>
      </c>
      <c r="I7" s="7">
        <v>4680115881433</v>
      </c>
      <c r="J7" s="9" t="s">
        <v>40</v>
      </c>
      <c r="K7" s="5">
        <f>VLOOKUP(F7,'[1]Бланк заказа'!$A:$Z,6,0)</f>
        <v>0.45</v>
      </c>
      <c r="L7" s="5">
        <f t="shared" si="0"/>
        <v>105.75</v>
      </c>
      <c r="N7" t="b">
        <f t="shared" si="1"/>
        <v>0</v>
      </c>
    </row>
    <row r="8" spans="1:14" ht="11.45" customHeight="1" x14ac:dyDescent="0.2">
      <c r="C8" s="4" t="s">
        <v>6</v>
      </c>
      <c r="D8" s="5">
        <v>0</v>
      </c>
      <c r="E8" s="5"/>
      <c r="F8" s="7" t="s">
        <v>41</v>
      </c>
      <c r="G8" s="7" t="s">
        <v>42</v>
      </c>
      <c r="H8" s="8">
        <v>4301051837</v>
      </c>
      <c r="I8" s="7">
        <v>4680115884311</v>
      </c>
      <c r="J8" s="9" t="s">
        <v>43</v>
      </c>
      <c r="K8" s="5">
        <f>VLOOKUP(F8,'[1]Бланк заказа'!$A:$Z,6,0)</f>
        <v>0.3</v>
      </c>
      <c r="L8" s="5">
        <f t="shared" si="0"/>
        <v>0</v>
      </c>
      <c r="N8" t="b">
        <f t="shared" si="1"/>
        <v>0</v>
      </c>
    </row>
    <row r="9" spans="1:14" ht="11.45" customHeight="1" x14ac:dyDescent="0.2">
      <c r="C9" s="4" t="s">
        <v>7</v>
      </c>
      <c r="D9" s="5">
        <v>180</v>
      </c>
      <c r="E9" s="5"/>
      <c r="F9" s="7" t="s">
        <v>44</v>
      </c>
      <c r="G9" s="7" t="s">
        <v>45</v>
      </c>
      <c r="H9" s="8">
        <v>4301051929</v>
      </c>
      <c r="I9" s="7">
        <v>4680115884403</v>
      </c>
      <c r="J9" s="9" t="s">
        <v>46</v>
      </c>
      <c r="K9" s="5">
        <f>VLOOKUP(F9,'[1]Бланк заказа'!$A:$Z,6,0)</f>
        <v>0.3</v>
      </c>
      <c r="L9" s="5">
        <f t="shared" si="0"/>
        <v>54</v>
      </c>
      <c r="N9" t="b">
        <f t="shared" si="1"/>
        <v>0</v>
      </c>
    </row>
    <row r="10" spans="1:14" ht="11.45" customHeight="1" x14ac:dyDescent="0.2">
      <c r="C10" s="4" t="s">
        <v>8</v>
      </c>
      <c r="D10" s="5">
        <v>100</v>
      </c>
      <c r="E10" s="5"/>
      <c r="F10" s="7" t="s">
        <v>47</v>
      </c>
      <c r="G10" s="7" t="s">
        <v>48</v>
      </c>
      <c r="H10" s="8">
        <v>4301060351</v>
      </c>
      <c r="I10" s="7">
        <v>4680115881464</v>
      </c>
      <c r="J10" s="9" t="s">
        <v>49</v>
      </c>
      <c r="K10" s="5">
        <f>VLOOKUP(F10,'[1]Бланк заказа'!$A:$Z,6,0)</f>
        <v>0.4</v>
      </c>
      <c r="L10" s="5">
        <f t="shared" si="0"/>
        <v>40</v>
      </c>
      <c r="N10" t="b">
        <f t="shared" si="1"/>
        <v>0</v>
      </c>
    </row>
    <row r="11" spans="1:14" ht="11.45" customHeight="1" x14ac:dyDescent="0.2">
      <c r="C11" s="15" t="s">
        <v>9</v>
      </c>
      <c r="D11" s="5">
        <v>150</v>
      </c>
      <c r="E11" s="5"/>
      <c r="F11" s="14" t="s">
        <v>50</v>
      </c>
      <c r="G11" s="14"/>
      <c r="H11" s="14"/>
      <c r="I11" s="14"/>
      <c r="J11" s="14"/>
      <c r="K11" s="5">
        <v>0</v>
      </c>
      <c r="L11" s="5">
        <f t="shared" si="0"/>
        <v>0</v>
      </c>
      <c r="N11" t="b">
        <f t="shared" si="1"/>
        <v>0</v>
      </c>
    </row>
    <row r="12" spans="1:14" ht="11.45" customHeight="1" x14ac:dyDescent="0.2">
      <c r="C12" s="4" t="s">
        <v>10</v>
      </c>
      <c r="D12" s="5">
        <v>100</v>
      </c>
      <c r="E12" s="5"/>
      <c r="F12" s="7" t="s">
        <v>51</v>
      </c>
      <c r="G12" s="7" t="s">
        <v>52</v>
      </c>
      <c r="H12" s="8">
        <v>4301051740</v>
      </c>
      <c r="I12" s="7">
        <v>4680115884533</v>
      </c>
      <c r="J12" s="9" t="s">
        <v>53</v>
      </c>
      <c r="K12" s="5">
        <f>VLOOKUP(F12,'[1]Бланк заказа'!$A:$Z,6,0)</f>
        <v>0.3</v>
      </c>
      <c r="L12" s="5">
        <f t="shared" si="0"/>
        <v>30</v>
      </c>
      <c r="N12" t="b">
        <f t="shared" si="1"/>
        <v>0</v>
      </c>
    </row>
    <row r="13" spans="1:14" ht="11.45" customHeight="1" x14ac:dyDescent="0.2">
      <c r="C13" s="4" t="s">
        <v>11</v>
      </c>
      <c r="D13" s="5">
        <v>150</v>
      </c>
      <c r="E13" s="5"/>
      <c r="F13" s="7" t="s">
        <v>54</v>
      </c>
      <c r="G13" s="7" t="s">
        <v>55</v>
      </c>
      <c r="H13" s="8">
        <v>4301060317</v>
      </c>
      <c r="I13" s="7">
        <v>4680115880238</v>
      </c>
      <c r="J13" s="9" t="s">
        <v>56</v>
      </c>
      <c r="K13" s="5">
        <f>VLOOKUP(F13,'[1]Бланк заказа'!$A:$Z,6,0)</f>
        <v>0.33</v>
      </c>
      <c r="L13" s="5">
        <f t="shared" si="0"/>
        <v>49.5</v>
      </c>
      <c r="N13" t="b">
        <f t="shared" si="1"/>
        <v>0</v>
      </c>
    </row>
    <row r="14" spans="1:14" ht="11.45" customHeight="1" x14ac:dyDescent="0.2">
      <c r="C14" s="4" t="s">
        <v>12</v>
      </c>
      <c r="D14" s="5">
        <v>180</v>
      </c>
      <c r="E14" s="5"/>
      <c r="F14" s="7" t="s">
        <v>57</v>
      </c>
      <c r="G14" s="7" t="s">
        <v>58</v>
      </c>
      <c r="H14" s="8">
        <v>4301051666</v>
      </c>
      <c r="I14" s="7">
        <v>4680115880092</v>
      </c>
      <c r="J14" s="9" t="s">
        <v>59</v>
      </c>
      <c r="K14" s="5">
        <f>VLOOKUP(F14,'[1]Бланк заказа'!$A:$Z,6,0)</f>
        <v>0.4</v>
      </c>
      <c r="L14" s="5">
        <f t="shared" si="0"/>
        <v>72</v>
      </c>
      <c r="N14" t="b">
        <f t="shared" si="1"/>
        <v>0</v>
      </c>
    </row>
    <row r="15" spans="1:14" ht="11.45" customHeight="1" x14ac:dyDescent="0.2">
      <c r="C15" s="4" t="s">
        <v>13</v>
      </c>
      <c r="D15" s="5">
        <v>160</v>
      </c>
      <c r="E15" s="5"/>
      <c r="F15" s="7" t="s">
        <v>60</v>
      </c>
      <c r="G15" s="7" t="s">
        <v>61</v>
      </c>
      <c r="H15" s="8">
        <v>4301051668</v>
      </c>
      <c r="I15" s="7">
        <v>4680115880221</v>
      </c>
      <c r="J15" s="9" t="s">
        <v>62</v>
      </c>
      <c r="K15" s="5">
        <f>VLOOKUP(F15,'[1]Бланк заказа'!$A:$Z,6,0)</f>
        <v>0.4</v>
      </c>
      <c r="L15" s="5">
        <f t="shared" si="0"/>
        <v>64</v>
      </c>
      <c r="N15" t="b">
        <f t="shared" si="1"/>
        <v>0</v>
      </c>
    </row>
    <row r="16" spans="1:14" ht="11.45" customHeight="1" x14ac:dyDescent="0.2">
      <c r="C16" s="4" t="s">
        <v>14</v>
      </c>
      <c r="D16" s="5">
        <v>230</v>
      </c>
      <c r="E16" s="5"/>
      <c r="F16" s="7" t="s">
        <v>63</v>
      </c>
      <c r="G16" s="7" t="s">
        <v>64</v>
      </c>
      <c r="H16" s="8">
        <v>4301011824</v>
      </c>
      <c r="I16" s="7">
        <v>4680115884144</v>
      </c>
      <c r="J16" s="9" t="s">
        <v>65</v>
      </c>
      <c r="K16" s="5">
        <f>VLOOKUP(F16,'[1]Бланк заказа'!$A:$Z,6,0)</f>
        <v>0.4</v>
      </c>
      <c r="L16" s="5">
        <f t="shared" si="0"/>
        <v>92</v>
      </c>
      <c r="N16" t="b">
        <f t="shared" si="1"/>
        <v>0</v>
      </c>
    </row>
    <row r="17" spans="3:14" ht="11.45" customHeight="1" x14ac:dyDescent="0.2">
      <c r="C17" s="4" t="s">
        <v>15</v>
      </c>
      <c r="D17" s="5">
        <v>250</v>
      </c>
      <c r="E17" s="5"/>
      <c r="F17" s="7" t="s">
        <v>66</v>
      </c>
      <c r="G17" s="7" t="s">
        <v>67</v>
      </c>
      <c r="H17" s="8">
        <v>4301011722</v>
      </c>
      <c r="I17" s="7">
        <v>4680115884205</v>
      </c>
      <c r="J17" s="9" t="s">
        <v>68</v>
      </c>
      <c r="K17" s="5">
        <f>VLOOKUP(F17,'[1]Бланк заказа'!$A:$Z,6,0)</f>
        <v>0.4</v>
      </c>
      <c r="L17" s="5">
        <f t="shared" si="0"/>
        <v>100</v>
      </c>
      <c r="N17" t="b">
        <f t="shared" si="1"/>
        <v>0</v>
      </c>
    </row>
    <row r="18" spans="3:14" ht="11.45" customHeight="1" x14ac:dyDescent="0.2">
      <c r="C18" s="4" t="s">
        <v>16</v>
      </c>
      <c r="D18" s="5">
        <v>200</v>
      </c>
      <c r="E18" s="5"/>
      <c r="F18" s="7" t="s">
        <v>69</v>
      </c>
      <c r="G18" s="7" t="s">
        <v>70</v>
      </c>
      <c r="H18" s="8">
        <v>4301011851</v>
      </c>
      <c r="I18" s="7">
        <v>4680115885820</v>
      </c>
      <c r="J18" s="9" t="s">
        <v>71</v>
      </c>
      <c r="K18" s="5">
        <f>VLOOKUP(F18,'[1]Бланк заказа'!$A:$Z,6,0)</f>
        <v>0.4</v>
      </c>
      <c r="L18" s="5">
        <f t="shared" si="0"/>
        <v>80</v>
      </c>
      <c r="N18" t="b">
        <f t="shared" si="1"/>
        <v>0</v>
      </c>
    </row>
    <row r="19" spans="3:14" ht="11.45" customHeight="1" x14ac:dyDescent="0.2">
      <c r="C19" s="4" t="s">
        <v>17</v>
      </c>
      <c r="D19" s="5">
        <v>270</v>
      </c>
      <c r="E19" s="5"/>
      <c r="F19" s="7" t="s">
        <v>72</v>
      </c>
      <c r="G19" s="7" t="s">
        <v>73</v>
      </c>
      <c r="H19" s="8">
        <v>4301051795</v>
      </c>
      <c r="I19" s="7">
        <v>4680115881228</v>
      </c>
      <c r="J19" s="9" t="s">
        <v>74</v>
      </c>
      <c r="K19" s="5">
        <f>VLOOKUP(F19,'[1]Бланк заказа'!$A:$Z,6,0)</f>
        <v>0.4</v>
      </c>
      <c r="L19" s="5">
        <f t="shared" si="0"/>
        <v>108</v>
      </c>
      <c r="N19" t="b">
        <f t="shared" si="1"/>
        <v>0</v>
      </c>
    </row>
    <row r="20" spans="3:14" ht="11.45" customHeight="1" x14ac:dyDescent="0.2">
      <c r="C20" s="4" t="s">
        <v>18</v>
      </c>
      <c r="D20" s="5">
        <v>260</v>
      </c>
      <c r="E20" s="5"/>
      <c r="F20" s="7" t="s">
        <v>75</v>
      </c>
      <c r="G20" s="7" t="s">
        <v>76</v>
      </c>
      <c r="H20" s="8">
        <v>4301051388</v>
      </c>
      <c r="I20" s="7">
        <v>4680115881211</v>
      </c>
      <c r="J20" s="9" t="s">
        <v>77</v>
      </c>
      <c r="K20" s="5">
        <f>VLOOKUP(F20,'[1]Бланк заказа'!$A:$Z,6,0)</f>
        <v>0.4</v>
      </c>
      <c r="L20" s="5">
        <f t="shared" si="0"/>
        <v>104</v>
      </c>
      <c r="N20" t="b">
        <f t="shared" si="1"/>
        <v>0</v>
      </c>
    </row>
    <row r="21" spans="3:14" ht="11.45" customHeight="1" x14ac:dyDescent="0.2">
      <c r="C21" s="4" t="s">
        <v>19</v>
      </c>
      <c r="D21" s="5">
        <v>195</v>
      </c>
      <c r="F21" s="7" t="s">
        <v>78</v>
      </c>
      <c r="G21" s="7" t="s">
        <v>79</v>
      </c>
      <c r="H21" s="8">
        <v>4301051782</v>
      </c>
      <c r="I21" s="7">
        <v>4680115884618</v>
      </c>
      <c r="J21" s="9" t="s">
        <v>80</v>
      </c>
      <c r="K21" s="5">
        <f>VLOOKUP(F21,'[1]Бланк заказа'!$A:$Z,6,0)</f>
        <v>0.6</v>
      </c>
      <c r="L21" s="5">
        <f t="shared" si="0"/>
        <v>117</v>
      </c>
      <c r="N21" t="b">
        <f t="shared" si="1"/>
        <v>0</v>
      </c>
    </row>
    <row r="22" spans="3:14" ht="11.45" customHeight="1" x14ac:dyDescent="0.2">
      <c r="C22" s="4" t="s">
        <v>20</v>
      </c>
      <c r="D22">
        <v>150</v>
      </c>
      <c r="F22" s="7" t="s">
        <v>81</v>
      </c>
      <c r="G22" s="7" t="s">
        <v>82</v>
      </c>
      <c r="H22" s="8">
        <v>4301031305</v>
      </c>
      <c r="I22" s="7">
        <v>4607091389845</v>
      </c>
      <c r="J22" s="9" t="s">
        <v>83</v>
      </c>
      <c r="K22" s="5">
        <f>VLOOKUP(F22,'[1]Бланк заказа'!$A:$Z,6,0)</f>
        <v>0.35</v>
      </c>
      <c r="L22" s="5">
        <f t="shared" si="0"/>
        <v>52.5</v>
      </c>
      <c r="N22" t="b">
        <f t="shared" si="1"/>
        <v>0</v>
      </c>
    </row>
    <row r="23" spans="3:14" ht="11.45" customHeight="1" x14ac:dyDescent="0.2">
      <c r="C23" s="4" t="s">
        <v>21</v>
      </c>
      <c r="D23" s="5">
        <v>150</v>
      </c>
      <c r="F23" s="7" t="s">
        <v>84</v>
      </c>
      <c r="G23" s="7" t="s">
        <v>85</v>
      </c>
      <c r="H23" s="8">
        <v>4301011859</v>
      </c>
      <c r="I23" s="7">
        <v>4680115885608</v>
      </c>
      <c r="J23" s="9" t="s">
        <v>86</v>
      </c>
      <c r="K23" s="5">
        <f>VLOOKUP(F23,'[1]Бланк заказа'!$A:$Z,6,0)</f>
        <v>0.4</v>
      </c>
      <c r="L23" s="5">
        <f t="shared" si="0"/>
        <v>60</v>
      </c>
      <c r="N23" t="b">
        <f t="shared" si="1"/>
        <v>0</v>
      </c>
    </row>
    <row r="24" spans="3:14" ht="11.45" customHeight="1" x14ac:dyDescent="0.2">
      <c r="C24" s="4" t="s">
        <v>22</v>
      </c>
      <c r="D24">
        <v>200</v>
      </c>
      <c r="F24" s="7" t="s">
        <v>87</v>
      </c>
      <c r="G24" s="7" t="s">
        <v>88</v>
      </c>
      <c r="H24" s="8">
        <v>4301031066</v>
      </c>
      <c r="I24" s="7">
        <v>4607091383836</v>
      </c>
      <c r="J24" s="9" t="s">
        <v>89</v>
      </c>
      <c r="K24" s="5">
        <f>VLOOKUP(F24,'[1]Бланк заказа'!$A:$Z,6,0)</f>
        <v>0.3</v>
      </c>
      <c r="L24" s="5">
        <f t="shared" si="0"/>
        <v>60</v>
      </c>
      <c r="N24" t="b">
        <f t="shared" si="1"/>
        <v>0</v>
      </c>
    </row>
    <row r="25" spans="3:14" ht="11.45" customHeight="1" x14ac:dyDescent="0.2">
      <c r="C25" s="4" t="s">
        <v>23</v>
      </c>
      <c r="D25" s="5">
        <v>180</v>
      </c>
      <c r="F25" s="7" t="s">
        <v>90</v>
      </c>
      <c r="G25" s="7" t="s">
        <v>91</v>
      </c>
      <c r="H25" s="8">
        <v>4301051461</v>
      </c>
      <c r="I25" s="7">
        <v>4680115883604</v>
      </c>
      <c r="J25" s="9" t="s">
        <v>92</v>
      </c>
      <c r="K25" s="5">
        <f>VLOOKUP(F25,'[1]Бланк заказа'!$A:$Z,6,0)</f>
        <v>0.35</v>
      </c>
      <c r="L25" s="5">
        <f t="shared" si="0"/>
        <v>62.999999999999993</v>
      </c>
      <c r="N25" t="b">
        <f t="shared" si="1"/>
        <v>0</v>
      </c>
    </row>
    <row r="26" spans="3:14" ht="11.45" customHeight="1" x14ac:dyDescent="0.2">
      <c r="C26" s="4" t="s">
        <v>24</v>
      </c>
      <c r="D26">
        <v>120</v>
      </c>
      <c r="F26" s="7" t="s">
        <v>93</v>
      </c>
      <c r="G26" s="7" t="s">
        <v>94</v>
      </c>
      <c r="H26" s="8">
        <v>4301051864</v>
      </c>
      <c r="I26" s="7">
        <v>4680115883567</v>
      </c>
      <c r="J26" s="9" t="s">
        <v>95</v>
      </c>
      <c r="K26" s="5">
        <f>VLOOKUP(F26,'[1]Бланк заказа'!$A:$Z,6,0)</f>
        <v>0.35</v>
      </c>
      <c r="L26" s="5">
        <f t="shared" si="0"/>
        <v>42</v>
      </c>
      <c r="N26" t="b">
        <f t="shared" si="1"/>
        <v>0</v>
      </c>
    </row>
    <row r="27" spans="3:14" ht="11.45" customHeight="1" x14ac:dyDescent="0.2">
      <c r="C27" s="4" t="s">
        <v>25</v>
      </c>
      <c r="D27">
        <v>200</v>
      </c>
      <c r="F27" s="7" t="s">
        <v>96</v>
      </c>
      <c r="G27" s="7" t="s">
        <v>97</v>
      </c>
      <c r="H27" s="8">
        <v>4301011868</v>
      </c>
      <c r="I27" s="7">
        <v>4680115884861</v>
      </c>
      <c r="J27" s="9" t="s">
        <v>98</v>
      </c>
      <c r="K27" s="5">
        <f>VLOOKUP(F27,'[1]Бланк заказа'!$A:$Z,6,0)</f>
        <v>0.5</v>
      </c>
      <c r="L27" s="5">
        <f t="shared" si="0"/>
        <v>100</v>
      </c>
      <c r="N27" t="b">
        <f t="shared" si="1"/>
        <v>0</v>
      </c>
    </row>
    <row r="28" spans="3:14" ht="11.45" customHeight="1" x14ac:dyDescent="0.2">
      <c r="C28" s="4" t="s">
        <v>26</v>
      </c>
      <c r="D28">
        <v>100</v>
      </c>
      <c r="F28" s="7" t="s">
        <v>99</v>
      </c>
      <c r="G28" s="7" t="s">
        <v>100</v>
      </c>
      <c r="H28" s="8">
        <v>4301031362</v>
      </c>
      <c r="I28" s="7">
        <v>4607091384338</v>
      </c>
      <c r="J28" s="9" t="s">
        <v>101</v>
      </c>
      <c r="K28" s="5">
        <f>VLOOKUP(F28,'[1]Бланк заказа'!$A:$Z,6,0)</f>
        <v>0.35</v>
      </c>
      <c r="L28" s="5">
        <f t="shared" si="0"/>
        <v>35</v>
      </c>
      <c r="N28" t="b">
        <f t="shared" si="1"/>
        <v>0</v>
      </c>
    </row>
    <row r="29" spans="3:14" ht="11.45" customHeight="1" x14ac:dyDescent="0.2">
      <c r="C29" s="4" t="s">
        <v>27</v>
      </c>
      <c r="D29">
        <v>200</v>
      </c>
      <c r="F29" s="7" t="s">
        <v>102</v>
      </c>
      <c r="G29" s="7" t="s">
        <v>103</v>
      </c>
      <c r="H29" s="8">
        <v>4301031361</v>
      </c>
      <c r="I29" s="7">
        <v>4607091389524</v>
      </c>
      <c r="J29" s="9" t="s">
        <v>104</v>
      </c>
      <c r="K29" s="5">
        <f>VLOOKUP(F29,'[1]Бланк заказа'!$A:$Z,6,0)</f>
        <v>0.35</v>
      </c>
      <c r="L29" s="5">
        <f t="shared" si="0"/>
        <v>70</v>
      </c>
      <c r="N29" t="b">
        <f t="shared" si="1"/>
        <v>0</v>
      </c>
    </row>
    <row r="30" spans="3:14" ht="11.45" customHeight="1" x14ac:dyDescent="0.2">
      <c r="C30" s="4" t="s">
        <v>28</v>
      </c>
      <c r="D30">
        <v>100</v>
      </c>
      <c r="F30" s="7" t="s">
        <v>105</v>
      </c>
      <c r="G30" s="7" t="s">
        <v>106</v>
      </c>
      <c r="H30" s="8">
        <v>4301031358</v>
      </c>
      <c r="I30" s="7">
        <v>4607091389531</v>
      </c>
      <c r="J30" s="9" t="s">
        <v>107</v>
      </c>
      <c r="K30" s="5">
        <f>VLOOKUP(F30,'[1]Бланк заказа'!$A:$Z,6,0)</f>
        <v>0.35</v>
      </c>
      <c r="L30" s="5">
        <f t="shared" si="0"/>
        <v>35</v>
      </c>
      <c r="N30" t="b">
        <f t="shared" si="1"/>
        <v>0</v>
      </c>
    </row>
    <row r="31" spans="3:14" ht="11.45" customHeight="1" x14ac:dyDescent="0.2">
      <c r="C31" s="4" t="s">
        <v>29</v>
      </c>
      <c r="D31">
        <v>150</v>
      </c>
      <c r="F31" s="7" t="s">
        <v>108</v>
      </c>
      <c r="G31" s="7" t="s">
        <v>109</v>
      </c>
      <c r="H31" s="8">
        <v>4301031360</v>
      </c>
      <c r="I31" s="7">
        <v>4607091384345</v>
      </c>
      <c r="J31" s="9" t="s">
        <v>110</v>
      </c>
      <c r="K31" s="5">
        <f>VLOOKUP(F31,'[1]Бланк заказа'!$A:$Z,6,0)</f>
        <v>0.35</v>
      </c>
      <c r="L31" s="5">
        <f t="shared" si="0"/>
        <v>52.5</v>
      </c>
      <c r="N31" t="b">
        <f t="shared" si="1"/>
        <v>0</v>
      </c>
    </row>
    <row r="32" spans="3:14" ht="11.45" customHeight="1" x14ac:dyDescent="0.2">
      <c r="C32" s="20" t="s">
        <v>30</v>
      </c>
      <c r="D32">
        <v>180</v>
      </c>
      <c r="F32" s="7" t="s">
        <v>111</v>
      </c>
      <c r="G32" s="7" t="s">
        <v>112</v>
      </c>
      <c r="H32" s="8">
        <v>4301051284</v>
      </c>
      <c r="I32" s="7">
        <v>4607091384352</v>
      </c>
      <c r="J32" s="9" t="s">
        <v>113</v>
      </c>
      <c r="K32" s="5">
        <f>VLOOKUP(F32,'[1]Бланк заказа'!$A:$Z,6,0)</f>
        <v>0.6</v>
      </c>
      <c r="L32" s="5">
        <f t="shared" si="0"/>
        <v>108</v>
      </c>
      <c r="N32" t="b">
        <f t="shared" si="1"/>
        <v>1</v>
      </c>
    </row>
    <row r="33" spans="3:14" ht="11.45" customHeight="1" x14ac:dyDescent="0.2">
      <c r="C33" s="4" t="s">
        <v>31</v>
      </c>
      <c r="D33">
        <v>150</v>
      </c>
      <c r="F33" s="7" t="s">
        <v>114</v>
      </c>
      <c r="G33" s="7" t="s">
        <v>115</v>
      </c>
      <c r="H33" s="8">
        <v>4301051431</v>
      </c>
      <c r="I33" s="7">
        <v>4607091389654</v>
      </c>
      <c r="J33" s="9" t="s">
        <v>116</v>
      </c>
      <c r="K33" s="5">
        <f>VLOOKUP(F33,'[1]Бланк заказа'!$A:$Z,6,0)</f>
        <v>0.33</v>
      </c>
      <c r="L33" s="5">
        <f t="shared" si="0"/>
        <v>49.5</v>
      </c>
      <c r="N33" t="b">
        <f t="shared" si="1"/>
        <v>0</v>
      </c>
    </row>
    <row r="34" spans="3:14" ht="11.45" customHeight="1" x14ac:dyDescent="0.2">
      <c r="C34" s="4" t="s">
        <v>32</v>
      </c>
      <c r="D34">
        <v>247</v>
      </c>
      <c r="F34" s="7" t="s">
        <v>117</v>
      </c>
      <c r="G34" s="7" t="s">
        <v>118</v>
      </c>
      <c r="H34" s="8">
        <v>4301011784</v>
      </c>
      <c r="I34" s="7">
        <v>4607091389982</v>
      </c>
      <c r="J34" s="9" t="s">
        <v>119</v>
      </c>
      <c r="K34" s="5">
        <f>VLOOKUP(F34,'[1]Бланк заказа'!$A:$Z,6,0)</f>
        <v>0.6</v>
      </c>
      <c r="L34" s="5">
        <f t="shared" si="0"/>
        <v>148.19999999999999</v>
      </c>
      <c r="N34" t="b">
        <f t="shared" si="1"/>
        <v>0</v>
      </c>
    </row>
    <row r="35" spans="3:14" ht="11.45" customHeight="1" x14ac:dyDescent="0.2">
      <c r="C35" s="6" t="s">
        <v>33</v>
      </c>
      <c r="D35">
        <v>252</v>
      </c>
      <c r="F35" s="7" t="s">
        <v>120</v>
      </c>
      <c r="G35" s="7" t="s">
        <v>121</v>
      </c>
      <c r="H35" s="8">
        <v>4301020179</v>
      </c>
      <c r="I35" s="7">
        <v>4607091384178</v>
      </c>
      <c r="J35" s="9" t="s">
        <v>122</v>
      </c>
      <c r="K35" s="5">
        <f>VLOOKUP(F35,'[1]Бланк заказа'!$A:$Z,6,0)</f>
        <v>0.4</v>
      </c>
      <c r="L35" s="5">
        <f t="shared" si="0"/>
        <v>100.80000000000001</v>
      </c>
      <c r="N35" t="b">
        <f t="shared" si="1"/>
        <v>0</v>
      </c>
    </row>
    <row r="36" spans="3:14" ht="11.45" customHeight="1" x14ac:dyDescent="0.2">
      <c r="C36" s="15" t="s">
        <v>34</v>
      </c>
      <c r="D36">
        <v>240</v>
      </c>
      <c r="F36" s="16" t="s">
        <v>123</v>
      </c>
      <c r="G36" s="16" t="s">
        <v>124</v>
      </c>
      <c r="H36" s="17">
        <v>4301030962</v>
      </c>
      <c r="I36" s="16">
        <v>4607091386547</v>
      </c>
      <c r="J36" s="18" t="s">
        <v>125</v>
      </c>
      <c r="K36" s="5">
        <v>0</v>
      </c>
      <c r="L36" s="5">
        <f t="shared" si="0"/>
        <v>0</v>
      </c>
      <c r="N36" t="b">
        <f t="shared" si="1"/>
        <v>0</v>
      </c>
    </row>
    <row r="37" spans="3:14" ht="11.45" customHeight="1" x14ac:dyDescent="0.2">
      <c r="C37" s="15" t="s">
        <v>35</v>
      </c>
      <c r="D37">
        <v>300</v>
      </c>
      <c r="F37" s="16" t="s">
        <v>126</v>
      </c>
      <c r="G37" s="16" t="s">
        <v>127</v>
      </c>
      <c r="H37" s="17">
        <v>4301011428</v>
      </c>
      <c r="I37" s="16">
        <v>4607091389708</v>
      </c>
      <c r="J37" s="18" t="s">
        <v>128</v>
      </c>
      <c r="K37" s="5">
        <v>0</v>
      </c>
      <c r="L37" s="5">
        <f t="shared" si="0"/>
        <v>0</v>
      </c>
      <c r="N37" t="b">
        <f t="shared" si="1"/>
        <v>0</v>
      </c>
    </row>
    <row r="38" spans="3:14" ht="11.45" customHeight="1" x14ac:dyDescent="0.2">
      <c r="C38" s="6" t="s">
        <v>36</v>
      </c>
      <c r="D38">
        <v>300</v>
      </c>
      <c r="F38" s="7" t="s">
        <v>129</v>
      </c>
      <c r="G38" s="10" t="s">
        <v>130</v>
      </c>
      <c r="H38" s="11">
        <v>4301180001</v>
      </c>
      <c r="I38" s="12">
        <v>4680115880016</v>
      </c>
      <c r="J38" s="9" t="s">
        <v>131</v>
      </c>
      <c r="K38" s="5">
        <f>VLOOKUP(F38,'[1]Бланк заказа'!$A:$Z,6,0)</f>
        <v>0.1</v>
      </c>
      <c r="L38" s="5">
        <f t="shared" si="0"/>
        <v>30</v>
      </c>
      <c r="N38" t="b">
        <f t="shared" si="1"/>
        <v>0</v>
      </c>
    </row>
    <row r="39" spans="3:14" ht="11.45" customHeight="1" x14ac:dyDescent="0.2">
      <c r="C39" s="20" t="s">
        <v>37</v>
      </c>
      <c r="D39">
        <v>180</v>
      </c>
      <c r="F39" s="7" t="s">
        <v>111</v>
      </c>
      <c r="G39" s="7" t="s">
        <v>112</v>
      </c>
      <c r="H39" s="8">
        <v>4301051284</v>
      </c>
      <c r="I39" s="7">
        <v>4607091384352</v>
      </c>
      <c r="J39" s="9" t="s">
        <v>113</v>
      </c>
      <c r="K39" s="21">
        <v>0</v>
      </c>
      <c r="L39" s="21">
        <f t="shared" si="0"/>
        <v>0</v>
      </c>
      <c r="N39" t="b">
        <f t="shared" si="1"/>
        <v>1</v>
      </c>
    </row>
    <row r="40" spans="3:14" ht="11.45" customHeight="1" x14ac:dyDescent="0.2">
      <c r="C40" s="4"/>
      <c r="L40" s="19">
        <f>SUM(L4:L39)</f>
        <v>2232.5500000000002</v>
      </c>
    </row>
    <row r="41" spans="3:14" ht="11.45" customHeight="1" x14ac:dyDescent="0.2">
      <c r="C41" s="4"/>
    </row>
    <row r="42" spans="3:14" ht="11.45" customHeight="1" x14ac:dyDescent="0.2">
      <c r="C42" s="4"/>
    </row>
    <row r="43" spans="3:14" ht="11.45" customHeight="1" x14ac:dyDescent="0.2">
      <c r="C43" s="4"/>
    </row>
    <row r="44" spans="3:14" ht="11.45" customHeight="1" x14ac:dyDescent="0.2">
      <c r="C44" s="4"/>
    </row>
  </sheetData>
  <autoFilter ref="B3:C3" xr:uid="{00000000-0009-0000-0000-000000000000}"/>
  <mergeCells count="2">
    <mergeCell ref="B1:B2"/>
    <mergeCell ref="F11:J11"/>
  </mergeCells>
  <phoneticPr fontId="2" type="noConversion"/>
  <pageMargins left="0.75" right="1" top="0.75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Uaer4</cp:lastModifiedBy>
  <cp:lastPrinted>2022-09-28T12:53:59Z</cp:lastPrinted>
  <dcterms:created xsi:type="dcterms:W3CDTF">2022-10-06T06:21:40Z</dcterms:created>
  <dcterms:modified xsi:type="dcterms:W3CDTF">2025-06-20T07:44:21Z</dcterms:modified>
</cp:coreProperties>
</file>