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018F9E3D-7D44-4FAF-8F0B-806298E784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AB528" i="2" s="1"/>
  <c r="X512" i="2"/>
  <c r="X511" i="2"/>
  <c r="BO510" i="2"/>
  <c r="BM510" i="2"/>
  <c r="Y510" i="2"/>
  <c r="BO509" i="2"/>
  <c r="BM509" i="2"/>
  <c r="Y509" i="2"/>
  <c r="BP509" i="2" s="1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Z503" i="2" s="1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Z492" i="2" s="1"/>
  <c r="BO491" i="2"/>
  <c r="BM491" i="2"/>
  <c r="Y491" i="2"/>
  <c r="BP491" i="2" s="1"/>
  <c r="BO490" i="2"/>
  <c r="BM490" i="2"/>
  <c r="Y490" i="2"/>
  <c r="BO489" i="2"/>
  <c r="BM489" i="2"/>
  <c r="Y489" i="2"/>
  <c r="Z489" i="2" s="1"/>
  <c r="X487" i="2"/>
  <c r="X486" i="2"/>
  <c r="BO485" i="2"/>
  <c r="BM485" i="2"/>
  <c r="Y485" i="2"/>
  <c r="BP485" i="2" s="1"/>
  <c r="BO484" i="2"/>
  <c r="BM484" i="2"/>
  <c r="Y484" i="2"/>
  <c r="BP484" i="2" s="1"/>
  <c r="BO483" i="2"/>
  <c r="BM483" i="2"/>
  <c r="Y483" i="2"/>
  <c r="BN483" i="2" s="1"/>
  <c r="BO482" i="2"/>
  <c r="BM482" i="2"/>
  <c r="Y482" i="2"/>
  <c r="X478" i="2"/>
  <c r="X477" i="2"/>
  <c r="BO476" i="2"/>
  <c r="BM476" i="2"/>
  <c r="Y476" i="2"/>
  <c r="BP476" i="2" s="1"/>
  <c r="P476" i="2"/>
  <c r="BO475" i="2"/>
  <c r="BM475" i="2"/>
  <c r="Y475" i="2"/>
  <c r="BP475" i="2" s="1"/>
  <c r="P475" i="2"/>
  <c r="BO474" i="2"/>
  <c r="BM474" i="2"/>
  <c r="Y474" i="2"/>
  <c r="Z474" i="2" s="1"/>
  <c r="P474" i="2"/>
  <c r="X472" i="2"/>
  <c r="X471" i="2"/>
  <c r="BO470" i="2"/>
  <c r="BM470" i="2"/>
  <c r="Y470" i="2"/>
  <c r="Z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Z450" i="2" s="1"/>
  <c r="BO449" i="2"/>
  <c r="BM449" i="2"/>
  <c r="Y449" i="2"/>
  <c r="P449" i="2"/>
  <c r="BO448" i="2"/>
  <c r="BM448" i="2"/>
  <c r="Y448" i="2"/>
  <c r="P448" i="2"/>
  <c r="BO447" i="2"/>
  <c r="BM447" i="2"/>
  <c r="Y447" i="2"/>
  <c r="BN447" i="2" s="1"/>
  <c r="P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BP444" i="2" s="1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BN434" i="2" s="1"/>
  <c r="P434" i="2"/>
  <c r="X431" i="2"/>
  <c r="X430" i="2"/>
  <c r="BO429" i="2"/>
  <c r="BM429" i="2"/>
  <c r="Y429" i="2"/>
  <c r="X528" i="2" s="1"/>
  <c r="P429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X419" i="2"/>
  <c r="X418" i="2"/>
  <c r="BO417" i="2"/>
  <c r="BM417" i="2"/>
  <c r="Y417" i="2"/>
  <c r="BP417" i="2" s="1"/>
  <c r="P417" i="2"/>
  <c r="BO416" i="2"/>
  <c r="BM416" i="2"/>
  <c r="Y416" i="2"/>
  <c r="Z416" i="2" s="1"/>
  <c r="P416" i="2"/>
  <c r="X413" i="2"/>
  <c r="X412" i="2"/>
  <c r="BO411" i="2"/>
  <c r="BM411" i="2"/>
  <c r="Y411" i="2"/>
  <c r="BP411" i="2" s="1"/>
  <c r="P411" i="2"/>
  <c r="BO410" i="2"/>
  <c r="BM410" i="2"/>
  <c r="Y410" i="2"/>
  <c r="Y412" i="2" s="1"/>
  <c r="P410" i="2"/>
  <c r="X408" i="2"/>
  <c r="X407" i="2"/>
  <c r="BO406" i="2"/>
  <c r="BM406" i="2"/>
  <c r="Z406" i="2"/>
  <c r="Y406" i="2"/>
  <c r="BN406" i="2" s="1"/>
  <c r="P406" i="2"/>
  <c r="BO405" i="2"/>
  <c r="BM405" i="2"/>
  <c r="Y405" i="2"/>
  <c r="Z405" i="2" s="1"/>
  <c r="P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Z400" i="2" s="1"/>
  <c r="P400" i="2"/>
  <c r="BO399" i="2"/>
  <c r="BM399" i="2"/>
  <c r="Y399" i="2"/>
  <c r="BN399" i="2" s="1"/>
  <c r="P399" i="2"/>
  <c r="BO398" i="2"/>
  <c r="BM398" i="2"/>
  <c r="Y398" i="2"/>
  <c r="BP398" i="2" s="1"/>
  <c r="P398" i="2"/>
  <c r="BO397" i="2"/>
  <c r="BM397" i="2"/>
  <c r="Y397" i="2"/>
  <c r="P397" i="2"/>
  <c r="X393" i="2"/>
  <c r="X392" i="2"/>
  <c r="BO391" i="2"/>
  <c r="BM391" i="2"/>
  <c r="Y391" i="2"/>
  <c r="Y393" i="2" s="1"/>
  <c r="P391" i="2"/>
  <c r="X389" i="2"/>
  <c r="X388" i="2"/>
  <c r="BO387" i="2"/>
  <c r="BM387" i="2"/>
  <c r="Y387" i="2"/>
  <c r="P387" i="2"/>
  <c r="BO386" i="2"/>
  <c r="BM386" i="2"/>
  <c r="Y386" i="2"/>
  <c r="BP386" i="2" s="1"/>
  <c r="P386" i="2"/>
  <c r="X384" i="2"/>
  <c r="X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BN375" i="2" s="1"/>
  <c r="P375" i="2"/>
  <c r="X372" i="2"/>
  <c r="X371" i="2"/>
  <c r="BO370" i="2"/>
  <c r="BM370" i="2"/>
  <c r="Y370" i="2"/>
  <c r="Y372" i="2" s="1"/>
  <c r="P370" i="2"/>
  <c r="X368" i="2"/>
  <c r="X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BP361" i="2" s="1"/>
  <c r="P361" i="2"/>
  <c r="BO360" i="2"/>
  <c r="BM360" i="2"/>
  <c r="Y360" i="2"/>
  <c r="Y363" i="2" s="1"/>
  <c r="P360" i="2"/>
  <c r="X358" i="2"/>
  <c r="X357" i="2"/>
  <c r="BO356" i="2"/>
  <c r="BM356" i="2"/>
  <c r="Y356" i="2"/>
  <c r="BP356" i="2" s="1"/>
  <c r="P356" i="2"/>
  <c r="BO355" i="2"/>
  <c r="BM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Z353" i="2" s="1"/>
  <c r="P353" i="2"/>
  <c r="BO352" i="2"/>
  <c r="BM352" i="2"/>
  <c r="Y352" i="2"/>
  <c r="P352" i="2"/>
  <c r="BO351" i="2"/>
  <c r="BM351" i="2"/>
  <c r="Y351" i="2"/>
  <c r="BP351" i="2" s="1"/>
  <c r="P351" i="2"/>
  <c r="BO350" i="2"/>
  <c r="BM350" i="2"/>
  <c r="Y350" i="2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Y346" i="2" s="1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BO335" i="2"/>
  <c r="BM335" i="2"/>
  <c r="Y335" i="2"/>
  <c r="Y338" i="2" s="1"/>
  <c r="P335" i="2"/>
  <c r="X333" i="2"/>
  <c r="X332" i="2"/>
  <c r="BO331" i="2"/>
  <c r="BM331" i="2"/>
  <c r="Y331" i="2"/>
  <c r="BP331" i="2" s="1"/>
  <c r="P331" i="2"/>
  <c r="BO330" i="2"/>
  <c r="BM330" i="2"/>
  <c r="Y330" i="2"/>
  <c r="BP330" i="2" s="1"/>
  <c r="P330" i="2"/>
  <c r="BO329" i="2"/>
  <c r="BM329" i="2"/>
  <c r="Y329" i="2"/>
  <c r="BO328" i="2"/>
  <c r="BM328" i="2"/>
  <c r="Y328" i="2"/>
  <c r="BP328" i="2" s="1"/>
  <c r="BO327" i="2"/>
  <c r="BM327" i="2"/>
  <c r="Y327" i="2"/>
  <c r="X325" i="2"/>
  <c r="X324" i="2"/>
  <c r="BO323" i="2"/>
  <c r="BM323" i="2"/>
  <c r="Y323" i="2"/>
  <c r="BP323" i="2" s="1"/>
  <c r="P323" i="2"/>
  <c r="BO322" i="2"/>
  <c r="BM322" i="2"/>
  <c r="Y322" i="2"/>
  <c r="P322" i="2"/>
  <c r="BO321" i="2"/>
  <c r="BM321" i="2"/>
  <c r="Y321" i="2"/>
  <c r="Z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Z315" i="2" s="1"/>
  <c r="P315" i="2"/>
  <c r="BO314" i="2"/>
  <c r="BM314" i="2"/>
  <c r="Y314" i="2"/>
  <c r="BN314" i="2" s="1"/>
  <c r="P314" i="2"/>
  <c r="BO313" i="2"/>
  <c r="BM313" i="2"/>
  <c r="Y313" i="2"/>
  <c r="BP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P305" i="2"/>
  <c r="BO304" i="2"/>
  <c r="BM304" i="2"/>
  <c r="Y304" i="2"/>
  <c r="BN304" i="2" s="1"/>
  <c r="P304" i="2"/>
  <c r="BO303" i="2"/>
  <c r="BM303" i="2"/>
  <c r="Y303" i="2"/>
  <c r="BP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N294" i="2" s="1"/>
  <c r="P294" i="2"/>
  <c r="X291" i="2"/>
  <c r="X290" i="2"/>
  <c r="BO289" i="2"/>
  <c r="BM289" i="2"/>
  <c r="Y289" i="2"/>
  <c r="Y291" i="2" s="1"/>
  <c r="P289" i="2"/>
  <c r="X286" i="2"/>
  <c r="X285" i="2"/>
  <c r="BO284" i="2"/>
  <c r="BM284" i="2"/>
  <c r="Y284" i="2"/>
  <c r="P284" i="2"/>
  <c r="X282" i="2"/>
  <c r="X281" i="2"/>
  <c r="BO280" i="2"/>
  <c r="BM280" i="2"/>
  <c r="Y280" i="2"/>
  <c r="BN280" i="2" s="1"/>
  <c r="P280" i="2"/>
  <c r="X277" i="2"/>
  <c r="X276" i="2"/>
  <c r="BO275" i="2"/>
  <c r="BM275" i="2"/>
  <c r="Y275" i="2"/>
  <c r="Z275" i="2" s="1"/>
  <c r="P275" i="2"/>
  <c r="BO274" i="2"/>
  <c r="BM274" i="2"/>
  <c r="Y274" i="2"/>
  <c r="P274" i="2"/>
  <c r="BO273" i="2"/>
  <c r="BM273" i="2"/>
  <c r="Y273" i="2"/>
  <c r="Y277" i="2" s="1"/>
  <c r="P273" i="2"/>
  <c r="X270" i="2"/>
  <c r="X269" i="2"/>
  <c r="BO268" i="2"/>
  <c r="BM268" i="2"/>
  <c r="Y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Z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Z249" i="2" s="1"/>
  <c r="P249" i="2"/>
  <c r="BO248" i="2"/>
  <c r="BM248" i="2"/>
  <c r="Y248" i="2"/>
  <c r="BP248" i="2" s="1"/>
  <c r="P248" i="2"/>
  <c r="BO247" i="2"/>
  <c r="BM247" i="2"/>
  <c r="Y247" i="2"/>
  <c r="BN247" i="2" s="1"/>
  <c r="BO246" i="2"/>
  <c r="BM246" i="2"/>
  <c r="Y246" i="2"/>
  <c r="P246" i="2"/>
  <c r="X244" i="2"/>
  <c r="X243" i="2"/>
  <c r="BO242" i="2"/>
  <c r="BM242" i="2"/>
  <c r="Y242" i="2"/>
  <c r="Z242" i="2" s="1"/>
  <c r="P242" i="2"/>
  <c r="BO241" i="2"/>
  <c r="BM241" i="2"/>
  <c r="Y241" i="2"/>
  <c r="BP241" i="2" s="1"/>
  <c r="X239" i="2"/>
  <c r="X238" i="2"/>
  <c r="BO237" i="2"/>
  <c r="BM237" i="2"/>
  <c r="Y237" i="2"/>
  <c r="BN237" i="2" s="1"/>
  <c r="P237" i="2"/>
  <c r="BO236" i="2"/>
  <c r="BM236" i="2"/>
  <c r="Y236" i="2"/>
  <c r="BP236" i="2" s="1"/>
  <c r="P236" i="2"/>
  <c r="X234" i="2"/>
  <c r="X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P226" i="2"/>
  <c r="X223" i="2"/>
  <c r="X222" i="2"/>
  <c r="BP221" i="2"/>
  <c r="BO221" i="2"/>
  <c r="BN221" i="2"/>
  <c r="BM221" i="2"/>
  <c r="Z221" i="2"/>
  <c r="Y221" i="2"/>
  <c r="P221" i="2"/>
  <c r="BO220" i="2"/>
  <c r="BM220" i="2"/>
  <c r="Y220" i="2"/>
  <c r="P220" i="2"/>
  <c r="X218" i="2"/>
  <c r="X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Z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Z198" i="2" s="1"/>
  <c r="P198" i="2"/>
  <c r="BO197" i="2"/>
  <c r="BM197" i="2"/>
  <c r="Y197" i="2"/>
  <c r="BN197" i="2" s="1"/>
  <c r="P197" i="2"/>
  <c r="X195" i="2"/>
  <c r="X194" i="2"/>
  <c r="BO193" i="2"/>
  <c r="BM193" i="2"/>
  <c r="Y193" i="2"/>
  <c r="P193" i="2"/>
  <c r="BO192" i="2"/>
  <c r="BM192" i="2"/>
  <c r="Y192" i="2"/>
  <c r="P192" i="2"/>
  <c r="X190" i="2"/>
  <c r="X189" i="2"/>
  <c r="BO188" i="2"/>
  <c r="BM188" i="2"/>
  <c r="Y188" i="2"/>
  <c r="BN188" i="2" s="1"/>
  <c r="P188" i="2"/>
  <c r="BO187" i="2"/>
  <c r="BM187" i="2"/>
  <c r="Y187" i="2"/>
  <c r="Y190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Y178" i="2"/>
  <c r="P178" i="2"/>
  <c r="BO177" i="2"/>
  <c r="BM177" i="2"/>
  <c r="Y177" i="2"/>
  <c r="BP177" i="2" s="1"/>
  <c r="P177" i="2"/>
  <c r="BO176" i="2"/>
  <c r="BM176" i="2"/>
  <c r="Y176" i="2"/>
  <c r="P176" i="2"/>
  <c r="X174" i="2"/>
  <c r="X173" i="2"/>
  <c r="BO172" i="2"/>
  <c r="BM172" i="2"/>
  <c r="Y172" i="2"/>
  <c r="Z172" i="2" s="1"/>
  <c r="P172" i="2"/>
  <c r="BO171" i="2"/>
  <c r="BM171" i="2"/>
  <c r="Y171" i="2"/>
  <c r="BN171" i="2" s="1"/>
  <c r="P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N154" i="2" s="1"/>
  <c r="P154" i="2"/>
  <c r="BP153" i="2"/>
  <c r="BO153" i="2"/>
  <c r="BM153" i="2"/>
  <c r="Y153" i="2"/>
  <c r="BN153" i="2" s="1"/>
  <c r="P153" i="2"/>
  <c r="BO152" i="2"/>
  <c r="BM152" i="2"/>
  <c r="Y152" i="2"/>
  <c r="P152" i="2"/>
  <c r="X150" i="2"/>
  <c r="Y149" i="2"/>
  <c r="X149" i="2"/>
  <c r="BP148" i="2"/>
  <c r="BO148" i="2"/>
  <c r="BN148" i="2"/>
  <c r="BM148" i="2"/>
  <c r="Z148" i="2"/>
  <c r="Z149" i="2" s="1"/>
  <c r="Y148" i="2"/>
  <c r="P148" i="2"/>
  <c r="X145" i="2"/>
  <c r="X144" i="2"/>
  <c r="BO143" i="2"/>
  <c r="BM143" i="2"/>
  <c r="Y143" i="2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Z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G528" i="2" s="1"/>
  <c r="P132" i="2"/>
  <c r="X129" i="2"/>
  <c r="X128" i="2"/>
  <c r="BO127" i="2"/>
  <c r="BM127" i="2"/>
  <c r="Y127" i="2"/>
  <c r="BP127" i="2" s="1"/>
  <c r="P127" i="2"/>
  <c r="BO126" i="2"/>
  <c r="BM126" i="2"/>
  <c r="Y126" i="2"/>
  <c r="BN126" i="2" s="1"/>
  <c r="P126" i="2"/>
  <c r="X124" i="2"/>
  <c r="X123" i="2"/>
  <c r="BO122" i="2"/>
  <c r="BM122" i="2"/>
  <c r="Y122" i="2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N108" i="2" s="1"/>
  <c r="P108" i="2"/>
  <c r="BO107" i="2"/>
  <c r="BM107" i="2"/>
  <c r="Y107" i="2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Z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N91" i="2" s="1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P83" i="2"/>
  <c r="X81" i="2"/>
  <c r="X80" i="2"/>
  <c r="BO79" i="2"/>
  <c r="BM79" i="2"/>
  <c r="Y79" i="2"/>
  <c r="Z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Y72" i="2" s="1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P54" i="2"/>
  <c r="BO53" i="2"/>
  <c r="BM53" i="2"/>
  <c r="Y53" i="2"/>
  <c r="P53" i="2"/>
  <c r="BO52" i="2"/>
  <c r="BM52" i="2"/>
  <c r="Y52" i="2"/>
  <c r="D528" i="2" s="1"/>
  <c r="P52" i="2"/>
  <c r="Y49" i="2"/>
  <c r="X49" i="2"/>
  <c r="Y48" i="2"/>
  <c r="X48" i="2"/>
  <c r="BP47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P42" i="2" s="1"/>
  <c r="P42" i="2"/>
  <c r="BO41" i="2"/>
  <c r="BM41" i="2"/>
  <c r="Y41" i="2"/>
  <c r="Y45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N31" i="2" s="1"/>
  <c r="P31" i="2"/>
  <c r="BO30" i="2"/>
  <c r="BM30" i="2"/>
  <c r="Y30" i="2"/>
  <c r="Z30" i="2" s="1"/>
  <c r="P30" i="2"/>
  <c r="BO29" i="2"/>
  <c r="BM29" i="2"/>
  <c r="Y29" i="2"/>
  <c r="BN29" i="2" s="1"/>
  <c r="P29" i="2"/>
  <c r="BO28" i="2"/>
  <c r="BM28" i="2"/>
  <c r="Y28" i="2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A10" i="2" s="1"/>
  <c r="D7" i="2"/>
  <c r="Q6" i="2"/>
  <c r="P2" i="2"/>
  <c r="Z75" i="2" l="1"/>
  <c r="BN75" i="2"/>
  <c r="Z119" i="2"/>
  <c r="BN119" i="2"/>
  <c r="Z197" i="2"/>
  <c r="Z257" i="2"/>
  <c r="BN257" i="2"/>
  <c r="BP294" i="2"/>
  <c r="BP375" i="2"/>
  <c r="AA528" i="2"/>
  <c r="BP483" i="2"/>
  <c r="Z484" i="2"/>
  <c r="BN484" i="2"/>
  <c r="BP507" i="2"/>
  <c r="Z508" i="2"/>
  <c r="BN508" i="2"/>
  <c r="Z26" i="2"/>
  <c r="BN26" i="2"/>
  <c r="Z63" i="2"/>
  <c r="BN63" i="2"/>
  <c r="BP91" i="2"/>
  <c r="Z99" i="2"/>
  <c r="BN99" i="2"/>
  <c r="Z126" i="2"/>
  <c r="Z177" i="2"/>
  <c r="BN177" i="2"/>
  <c r="Z203" i="2"/>
  <c r="BN203" i="2"/>
  <c r="Z231" i="2"/>
  <c r="BN231" i="2"/>
  <c r="BP304" i="2"/>
  <c r="Y311" i="2"/>
  <c r="Z355" i="2"/>
  <c r="BN355" i="2"/>
  <c r="BP399" i="2"/>
  <c r="Z423" i="2"/>
  <c r="BN423" i="2"/>
  <c r="Z466" i="2"/>
  <c r="BN466" i="2"/>
  <c r="BP53" i="2"/>
  <c r="BN53" i="2"/>
  <c r="Z53" i="2"/>
  <c r="BP83" i="2"/>
  <c r="BN83" i="2"/>
  <c r="Z83" i="2"/>
  <c r="BP122" i="2"/>
  <c r="BN122" i="2"/>
  <c r="Z122" i="2"/>
  <c r="X519" i="2"/>
  <c r="X522" i="2"/>
  <c r="BP28" i="2"/>
  <c r="BN28" i="2"/>
  <c r="Z28" i="2"/>
  <c r="BP70" i="2"/>
  <c r="BN70" i="2"/>
  <c r="Z70" i="2"/>
  <c r="F528" i="2"/>
  <c r="BN107" i="2"/>
  <c r="BP107" i="2"/>
  <c r="Y383" i="2"/>
  <c r="Y384" i="2"/>
  <c r="Y66" i="2"/>
  <c r="E528" i="2"/>
  <c r="Y102" i="2"/>
  <c r="Z127" i="2"/>
  <c r="BN127" i="2"/>
  <c r="Y128" i="2"/>
  <c r="Z142" i="2"/>
  <c r="BN142" i="2"/>
  <c r="Y145" i="2"/>
  <c r="Z168" i="2"/>
  <c r="BN168" i="2"/>
  <c r="Z182" i="2"/>
  <c r="Z183" i="2" s="1"/>
  <c r="BN182" i="2"/>
  <c r="BP182" i="2"/>
  <c r="Y183" i="2"/>
  <c r="BP188" i="2"/>
  <c r="Y189" i="2"/>
  <c r="Z200" i="2"/>
  <c r="BN200" i="2"/>
  <c r="Z211" i="2"/>
  <c r="BN211" i="2"/>
  <c r="Z228" i="2"/>
  <c r="Z236" i="2"/>
  <c r="BN236" i="2"/>
  <c r="Z241" i="2"/>
  <c r="Z243" i="2" s="1"/>
  <c r="BN241" i="2"/>
  <c r="BP280" i="2"/>
  <c r="Y281" i="2"/>
  <c r="Y282" i="2"/>
  <c r="Z299" i="2"/>
  <c r="BN299" i="2"/>
  <c r="Z309" i="2"/>
  <c r="BN309" i="2"/>
  <c r="Y310" i="2"/>
  <c r="BP314" i="2"/>
  <c r="Z330" i="2"/>
  <c r="BN330" i="2"/>
  <c r="Z365" i="2"/>
  <c r="BN365" i="2"/>
  <c r="Y389" i="2"/>
  <c r="Y407" i="2"/>
  <c r="Z404" i="2"/>
  <c r="Y413" i="2"/>
  <c r="BP434" i="2"/>
  <c r="Y435" i="2"/>
  <c r="Y436" i="2"/>
  <c r="Z444" i="2"/>
  <c r="BN444" i="2"/>
  <c r="Z476" i="2"/>
  <c r="BN476" i="2"/>
  <c r="BN30" i="2"/>
  <c r="BP30" i="2"/>
  <c r="Y37" i="2"/>
  <c r="Y59" i="2"/>
  <c r="BN55" i="2"/>
  <c r="BP55" i="2"/>
  <c r="BP77" i="2"/>
  <c r="BN89" i="2"/>
  <c r="Y92" i="2"/>
  <c r="BN105" i="2"/>
  <c r="Y123" i="2"/>
  <c r="BN137" i="2"/>
  <c r="BP137" i="2"/>
  <c r="Y139" i="2"/>
  <c r="BN138" i="2"/>
  <c r="I528" i="2"/>
  <c r="Y161" i="2"/>
  <c r="BP160" i="2"/>
  <c r="BN160" i="2"/>
  <c r="Z160" i="2"/>
  <c r="Z161" i="2" s="1"/>
  <c r="Y162" i="2"/>
  <c r="BN164" i="2"/>
  <c r="Y174" i="2"/>
  <c r="Y173" i="2"/>
  <c r="Z164" i="2"/>
  <c r="BP170" i="2"/>
  <c r="BN170" i="2"/>
  <c r="Z170" i="2"/>
  <c r="BP192" i="2"/>
  <c r="Y195" i="2"/>
  <c r="Y194" i="2"/>
  <c r="BP193" i="2"/>
  <c r="BN193" i="2"/>
  <c r="Z193" i="2"/>
  <c r="BP201" i="2"/>
  <c r="BN201" i="2"/>
  <c r="Z201" i="2"/>
  <c r="BP213" i="2"/>
  <c r="BN213" i="2"/>
  <c r="Z213" i="2"/>
  <c r="BP220" i="2"/>
  <c r="BN220" i="2"/>
  <c r="Z220" i="2"/>
  <c r="Z222" i="2" s="1"/>
  <c r="BN246" i="2"/>
  <c r="BP246" i="2"/>
  <c r="BN249" i="2"/>
  <c r="BP249" i="2"/>
  <c r="BP251" i="2"/>
  <c r="BN251" i="2"/>
  <c r="Z251" i="2"/>
  <c r="BN260" i="2"/>
  <c r="BP260" i="2"/>
  <c r="BP266" i="2"/>
  <c r="BN266" i="2"/>
  <c r="Z266" i="2"/>
  <c r="Y270" i="2"/>
  <c r="BP274" i="2"/>
  <c r="BN274" i="2"/>
  <c r="Z274" i="2"/>
  <c r="Y301" i="2"/>
  <c r="Y300" i="2"/>
  <c r="BP297" i="2"/>
  <c r="BN297" i="2"/>
  <c r="Z297" i="2"/>
  <c r="BN360" i="2"/>
  <c r="BN397" i="2"/>
  <c r="BP402" i="2"/>
  <c r="BN402" i="2"/>
  <c r="Z402" i="2"/>
  <c r="BN448" i="2"/>
  <c r="Z448" i="2"/>
  <c r="BP448" i="2"/>
  <c r="X518" i="2"/>
  <c r="Y32" i="2"/>
  <c r="BP27" i="2"/>
  <c r="Z35" i="2"/>
  <c r="Z36" i="2" s="1"/>
  <c r="BN35" i="2"/>
  <c r="BP35" i="2"/>
  <c r="Z42" i="2"/>
  <c r="BN42" i="2"/>
  <c r="X520" i="2"/>
  <c r="BP52" i="2"/>
  <c r="Z61" i="2"/>
  <c r="BN61" i="2"/>
  <c r="BP61" i="2"/>
  <c r="Z68" i="2"/>
  <c r="BN68" i="2"/>
  <c r="BP68" i="2"/>
  <c r="Y81" i="2"/>
  <c r="Z77" i="2"/>
  <c r="Z78" i="2"/>
  <c r="BN78" i="2"/>
  <c r="Y86" i="2"/>
  <c r="BP96" i="2"/>
  <c r="Z112" i="2"/>
  <c r="Z115" i="2" s="1"/>
  <c r="BN112" i="2"/>
  <c r="BP112" i="2"/>
  <c r="BN114" i="2"/>
  <c r="BP114" i="2"/>
  <c r="Y115" i="2"/>
  <c r="Z120" i="2"/>
  <c r="BN120" i="2"/>
  <c r="BP126" i="2"/>
  <c r="Y129" i="2"/>
  <c r="Z133" i="2"/>
  <c r="BN133" i="2"/>
  <c r="Y134" i="2"/>
  <c r="Z143" i="2"/>
  <c r="BN143" i="2"/>
  <c r="BP143" i="2"/>
  <c r="BP164" i="2"/>
  <c r="BN165" i="2"/>
  <c r="BP165" i="2"/>
  <c r="BP167" i="2"/>
  <c r="BN167" i="2"/>
  <c r="Z167" i="2"/>
  <c r="BP178" i="2"/>
  <c r="BN178" i="2"/>
  <c r="Z178" i="2"/>
  <c r="BN208" i="2"/>
  <c r="BP208" i="2"/>
  <c r="BP210" i="2"/>
  <c r="BN210" i="2"/>
  <c r="Z210" i="2"/>
  <c r="Y234" i="2"/>
  <c r="BP226" i="2"/>
  <c r="BN226" i="2"/>
  <c r="Z226" i="2"/>
  <c r="BP232" i="2"/>
  <c r="BN232" i="2"/>
  <c r="Z232" i="2"/>
  <c r="BN248" i="2"/>
  <c r="Z248" i="2"/>
  <c r="BP317" i="2"/>
  <c r="BN317" i="2"/>
  <c r="Z317" i="2"/>
  <c r="BN336" i="2"/>
  <c r="Z336" i="2"/>
  <c r="BP336" i="2"/>
  <c r="BN451" i="2"/>
  <c r="BP467" i="2"/>
  <c r="BN467" i="2"/>
  <c r="Z467" i="2"/>
  <c r="BN489" i="2"/>
  <c r="BP489" i="2"/>
  <c r="BP496" i="2"/>
  <c r="Z496" i="2"/>
  <c r="Y499" i="2"/>
  <c r="Y498" i="2"/>
  <c r="BN510" i="2"/>
  <c r="BP510" i="2"/>
  <c r="M528" i="2"/>
  <c r="H528" i="2"/>
  <c r="Y150" i="2"/>
  <c r="Y156" i="2"/>
  <c r="BN172" i="2"/>
  <c r="BP172" i="2"/>
  <c r="Y180" i="2"/>
  <c r="BP187" i="2"/>
  <c r="J528" i="2"/>
  <c r="BP197" i="2"/>
  <c r="BN198" i="2"/>
  <c r="BP198" i="2"/>
  <c r="Y206" i="2"/>
  <c r="BN215" i="2"/>
  <c r="BP215" i="2"/>
  <c r="BN216" i="2"/>
  <c r="Y223" i="2"/>
  <c r="BP228" i="2"/>
  <c r="BN229" i="2"/>
  <c r="BP229" i="2"/>
  <c r="Y239" i="2"/>
  <c r="Y244" i="2"/>
  <c r="BN259" i="2"/>
  <c r="Z259" i="2"/>
  <c r="BP268" i="2"/>
  <c r="BN268" i="2"/>
  <c r="Z268" i="2"/>
  <c r="Y285" i="2"/>
  <c r="Y286" i="2"/>
  <c r="BP307" i="2"/>
  <c r="BN307" i="2"/>
  <c r="Z307" i="2"/>
  <c r="BP329" i="2"/>
  <c r="BN329" i="2"/>
  <c r="Z329" i="2"/>
  <c r="BN337" i="2"/>
  <c r="BP337" i="2"/>
  <c r="BP343" i="2"/>
  <c r="BN343" i="2"/>
  <c r="Z343" i="2"/>
  <c r="BN352" i="2"/>
  <c r="BP352" i="2"/>
  <c r="BP378" i="2"/>
  <c r="BN378" i="2"/>
  <c r="Z378" i="2"/>
  <c r="BP387" i="2"/>
  <c r="BN387" i="2"/>
  <c r="Z387" i="2"/>
  <c r="BN417" i="2"/>
  <c r="Y419" i="2"/>
  <c r="Y425" i="2"/>
  <c r="Y426" i="2"/>
  <c r="BP422" i="2"/>
  <c r="BN422" i="2"/>
  <c r="Z422" i="2"/>
  <c r="Z528" i="2"/>
  <c r="BN441" i="2"/>
  <c r="BP441" i="2"/>
  <c r="BN446" i="2"/>
  <c r="Z446" i="2"/>
  <c r="BP449" i="2"/>
  <c r="BN449" i="2"/>
  <c r="Z449" i="2"/>
  <c r="BN454" i="2"/>
  <c r="BP454" i="2"/>
  <c r="Z498" i="2"/>
  <c r="BN497" i="2"/>
  <c r="BP497" i="2"/>
  <c r="BN502" i="2"/>
  <c r="BP502" i="2"/>
  <c r="BN321" i="2"/>
  <c r="BP321" i="2"/>
  <c r="Y325" i="2"/>
  <c r="BN322" i="2"/>
  <c r="Y332" i="2"/>
  <c r="BN327" i="2"/>
  <c r="Y358" i="2"/>
  <c r="BN350" i="2"/>
  <c r="Y367" i="2"/>
  <c r="Y368" i="2"/>
  <c r="BN382" i="2"/>
  <c r="BP404" i="2"/>
  <c r="BP406" i="2"/>
  <c r="BN452" i="2"/>
  <c r="BN459" i="2"/>
  <c r="BP459" i="2"/>
  <c r="BN464" i="2"/>
  <c r="BP464" i="2"/>
  <c r="Y471" i="2"/>
  <c r="BN469" i="2"/>
  <c r="BP469" i="2"/>
  <c r="BN474" i="2"/>
  <c r="BP474" i="2"/>
  <c r="Y478" i="2"/>
  <c r="Y493" i="2"/>
  <c r="BN492" i="2"/>
  <c r="BP492" i="2"/>
  <c r="Y511" i="2"/>
  <c r="Y512" i="2"/>
  <c r="P528" i="2"/>
  <c r="H9" i="2"/>
  <c r="X521" i="2"/>
  <c r="Y333" i="2"/>
  <c r="Y418" i="2"/>
  <c r="F9" i="2"/>
  <c r="Z31" i="2"/>
  <c r="Z56" i="2"/>
  <c r="Y71" i="2"/>
  <c r="Z89" i="2"/>
  <c r="Z105" i="2"/>
  <c r="Z138" i="2"/>
  <c r="Z139" i="2" s="1"/>
  <c r="Z216" i="2"/>
  <c r="Y252" i="2"/>
  <c r="Y269" i="2"/>
  <c r="Z322" i="2"/>
  <c r="Z327" i="2"/>
  <c r="Z350" i="2"/>
  <c r="Z360" i="2"/>
  <c r="Y388" i="2"/>
  <c r="Z397" i="2"/>
  <c r="Y408" i="2"/>
  <c r="Z452" i="2"/>
  <c r="Y477" i="2"/>
  <c r="K528" i="2"/>
  <c r="L528" i="2"/>
  <c r="Z447" i="2"/>
  <c r="Y455" i="2"/>
  <c r="J9" i="2"/>
  <c r="Y253" i="2"/>
  <c r="Z410" i="2"/>
  <c r="O528" i="2"/>
  <c r="BN56" i="2"/>
  <c r="Z227" i="2"/>
  <c r="Z237" i="2"/>
  <c r="Z289" i="2"/>
  <c r="Z290" i="2" s="1"/>
  <c r="Z335" i="2"/>
  <c r="Z370" i="2"/>
  <c r="Z371" i="2" s="1"/>
  <c r="Z108" i="2"/>
  <c r="Z29" i="2"/>
  <c r="BP89" i="2"/>
  <c r="Z171" i="2"/>
  <c r="Z204" i="2"/>
  <c r="Y261" i="2"/>
  <c r="BN335" i="2"/>
  <c r="BN405" i="2"/>
  <c r="Z442" i="2"/>
  <c r="BN503" i="2"/>
  <c r="Z199" i="2"/>
  <c r="BN376" i="2"/>
  <c r="Y379" i="2"/>
  <c r="Z386" i="2"/>
  <c r="BN400" i="2"/>
  <c r="BN410" i="2"/>
  <c r="Y456" i="2"/>
  <c r="Z465" i="2"/>
  <c r="Z475" i="2"/>
  <c r="Z482" i="2"/>
  <c r="Z485" i="2"/>
  <c r="Q528" i="2"/>
  <c r="Z305" i="2"/>
  <c r="F10" i="2"/>
  <c r="BP31" i="2"/>
  <c r="Z64" i="2"/>
  <c r="BP105" i="2"/>
  <c r="BN54" i="2"/>
  <c r="Y124" i="2"/>
  <c r="BN214" i="2"/>
  <c r="Y217" i="2"/>
  <c r="BP237" i="2"/>
  <c r="BP242" i="2"/>
  <c r="Z256" i="2"/>
  <c r="Z267" i="2"/>
  <c r="Z273" i="2"/>
  <c r="BP275" i="2"/>
  <c r="BP289" i="2"/>
  <c r="Z298" i="2"/>
  <c r="Z308" i="2"/>
  <c r="Z328" i="2"/>
  <c r="BP335" i="2"/>
  <c r="Z344" i="2"/>
  <c r="Z356" i="2"/>
  <c r="BP370" i="2"/>
  <c r="Z391" i="2"/>
  <c r="Z392" i="2" s="1"/>
  <c r="Z403" i="2"/>
  <c r="BP405" i="2"/>
  <c r="BN416" i="2"/>
  <c r="BP429" i="2"/>
  <c r="BN442" i="2"/>
  <c r="Z445" i="2"/>
  <c r="BP447" i="2"/>
  <c r="BN450" i="2"/>
  <c r="BN460" i="2"/>
  <c r="BN470" i="2"/>
  <c r="BN490" i="2"/>
  <c r="BP503" i="2"/>
  <c r="Z515" i="2"/>
  <c r="Z516" i="2" s="1"/>
  <c r="R528" i="2"/>
  <c r="Z295" i="2"/>
  <c r="BN43" i="2"/>
  <c r="Z214" i="2"/>
  <c r="BN227" i="2"/>
  <c r="BN242" i="2"/>
  <c r="BP322" i="2"/>
  <c r="Z230" i="2"/>
  <c r="BN305" i="2"/>
  <c r="BN315" i="2"/>
  <c r="BN353" i="2"/>
  <c r="Z41" i="2"/>
  <c r="Z44" i="2" s="1"/>
  <c r="BP76" i="2"/>
  <c r="Z95" i="2"/>
  <c r="BP97" i="2"/>
  <c r="Z106" i="2"/>
  <c r="BP108" i="2"/>
  <c r="BN118" i="2"/>
  <c r="Y144" i="2"/>
  <c r="Z152" i="2"/>
  <c r="BP154" i="2"/>
  <c r="BN166" i="2"/>
  <c r="BN176" i="2"/>
  <c r="Y179" i="2"/>
  <c r="Z187" i="2"/>
  <c r="BN199" i="2"/>
  <c r="BN209" i="2"/>
  <c r="Y222" i="2"/>
  <c r="BN230" i="2"/>
  <c r="Y233" i="2"/>
  <c r="BN250" i="2"/>
  <c r="Y262" i="2"/>
  <c r="BP295" i="2"/>
  <c r="Z303" i="2"/>
  <c r="BP305" i="2"/>
  <c r="Z313" i="2"/>
  <c r="BP315" i="2"/>
  <c r="Z323" i="2"/>
  <c r="Y339" i="2"/>
  <c r="Z351" i="2"/>
  <c r="BP353" i="2"/>
  <c r="Z361" i="2"/>
  <c r="BP376" i="2"/>
  <c r="BN386" i="2"/>
  <c r="Z398" i="2"/>
  <c r="BP400" i="2"/>
  <c r="BP410" i="2"/>
  <c r="BN421" i="2"/>
  <c r="Z453" i="2"/>
  <c r="BN465" i="2"/>
  <c r="BN475" i="2"/>
  <c r="BN482" i="2"/>
  <c r="BN485" i="2"/>
  <c r="Y494" i="2"/>
  <c r="Z509" i="2"/>
  <c r="S528" i="2"/>
  <c r="BN258" i="2"/>
  <c r="BN289" i="2"/>
  <c r="BP350" i="2"/>
  <c r="BP360" i="2"/>
  <c r="BP397" i="2"/>
  <c r="Z460" i="2"/>
  <c r="Z490" i="2"/>
  <c r="Z118" i="2"/>
  <c r="Z250" i="2"/>
  <c r="BN295" i="2"/>
  <c r="Y318" i="2"/>
  <c r="Z421" i="2"/>
  <c r="BN204" i="2"/>
  <c r="Z22" i="2"/>
  <c r="Z23" i="2" s="1"/>
  <c r="Z57" i="2"/>
  <c r="BN69" i="2"/>
  <c r="BN79" i="2"/>
  <c r="Z90" i="2"/>
  <c r="Z27" i="2"/>
  <c r="BP29" i="2"/>
  <c r="BN41" i="2"/>
  <c r="Y44" i="2"/>
  <c r="Z52" i="2"/>
  <c r="BP54" i="2"/>
  <c r="Z62" i="2"/>
  <c r="BP64" i="2"/>
  <c r="BN74" i="2"/>
  <c r="BN84" i="2"/>
  <c r="BN100" i="2"/>
  <c r="BP113" i="2"/>
  <c r="Z121" i="2"/>
  <c r="Y135" i="2"/>
  <c r="Z169" i="2"/>
  <c r="BP171" i="2"/>
  <c r="Z192" i="2"/>
  <c r="Z202" i="2"/>
  <c r="Z212" i="2"/>
  <c r="Y238" i="2"/>
  <c r="Y243" i="2"/>
  <c r="BN256" i="2"/>
  <c r="BN267" i="2"/>
  <c r="BN273" i="2"/>
  <c r="Y276" i="2"/>
  <c r="Z284" i="2"/>
  <c r="Z285" i="2" s="1"/>
  <c r="Y290" i="2"/>
  <c r="BN298" i="2"/>
  <c r="BN308" i="2"/>
  <c r="Y319" i="2"/>
  <c r="BN328" i="2"/>
  <c r="Z331" i="2"/>
  <c r="BN344" i="2"/>
  <c r="BN356" i="2"/>
  <c r="Z366" i="2"/>
  <c r="Y371" i="2"/>
  <c r="Y380" i="2"/>
  <c r="BN391" i="2"/>
  <c r="BN403" i="2"/>
  <c r="BP416" i="2"/>
  <c r="Z424" i="2"/>
  <c r="Y430" i="2"/>
  <c r="Z440" i="2"/>
  <c r="BN445" i="2"/>
  <c r="BP450" i="2"/>
  <c r="Z458" i="2"/>
  <c r="Z461" i="2" s="1"/>
  <c r="Z468" i="2"/>
  <c r="BP470" i="2"/>
  <c r="BP490" i="2"/>
  <c r="Z501" i="2"/>
  <c r="Y504" i="2"/>
  <c r="BN515" i="2"/>
  <c r="T528" i="2"/>
  <c r="BN275" i="2"/>
  <c r="Z166" i="2"/>
  <c r="Z84" i="2"/>
  <c r="Z85" i="2" s="1"/>
  <c r="BN22" i="2"/>
  <c r="Y33" i="2"/>
  <c r="BP69" i="2"/>
  <c r="BN303" i="2"/>
  <c r="BN313" i="2"/>
  <c r="BN323" i="2"/>
  <c r="BN351" i="2"/>
  <c r="BN361" i="2"/>
  <c r="BN398" i="2"/>
  <c r="BP421" i="2"/>
  <c r="BN453" i="2"/>
  <c r="BP465" i="2"/>
  <c r="BP482" i="2"/>
  <c r="BN509" i="2"/>
  <c r="B528" i="2"/>
  <c r="U528" i="2"/>
  <c r="Z429" i="2"/>
  <c r="Z430" i="2" s="1"/>
  <c r="BN370" i="2"/>
  <c r="Z176" i="2"/>
  <c r="BP258" i="2"/>
  <c r="BN95" i="2"/>
  <c r="Y140" i="2"/>
  <c r="BN152" i="2"/>
  <c r="BP176" i="2"/>
  <c r="BN187" i="2"/>
  <c r="BP199" i="2"/>
  <c r="Y218" i="2"/>
  <c r="BP100" i="2"/>
  <c r="Z132" i="2"/>
  <c r="BN169" i="2"/>
  <c r="BN192" i="2"/>
  <c r="BN202" i="2"/>
  <c r="Y205" i="2"/>
  <c r="BN212" i="2"/>
  <c r="Z265" i="2"/>
  <c r="BP273" i="2"/>
  <c r="BN284" i="2"/>
  <c r="Z296" i="2"/>
  <c r="Z306" i="2"/>
  <c r="Z316" i="2"/>
  <c r="BN331" i="2"/>
  <c r="Z342" i="2"/>
  <c r="Z345" i="2" s="1"/>
  <c r="Z354" i="2"/>
  <c r="BN366" i="2"/>
  <c r="Z377" i="2"/>
  <c r="BP391" i="2"/>
  <c r="Z401" i="2"/>
  <c r="Z411" i="2"/>
  <c r="BN424" i="2"/>
  <c r="BN440" i="2"/>
  <c r="Z443" i="2"/>
  <c r="BN458" i="2"/>
  <c r="Y461" i="2"/>
  <c r="BN468" i="2"/>
  <c r="Z491" i="2"/>
  <c r="BN501" i="2"/>
  <c r="BP515" i="2"/>
  <c r="C528" i="2"/>
  <c r="V528" i="2"/>
  <c r="Z76" i="2"/>
  <c r="Z247" i="2"/>
  <c r="Z54" i="2"/>
  <c r="BP43" i="2"/>
  <c r="BN113" i="2"/>
  <c r="BN57" i="2"/>
  <c r="BP79" i="2"/>
  <c r="BN106" i="2"/>
  <c r="Y109" i="2"/>
  <c r="Y155" i="2"/>
  <c r="BP209" i="2"/>
  <c r="BP41" i="2"/>
  <c r="BN52" i="2"/>
  <c r="BN62" i="2"/>
  <c r="Y65" i="2"/>
  <c r="BP74" i="2"/>
  <c r="Z98" i="2"/>
  <c r="BN121" i="2"/>
  <c r="BP22" i="2"/>
  <c r="Y80" i="2"/>
  <c r="BP90" i="2"/>
  <c r="BP95" i="2"/>
  <c r="BP152" i="2"/>
  <c r="Z382" i="2"/>
  <c r="Z383" i="2" s="1"/>
  <c r="Z417" i="2"/>
  <c r="Z418" i="2" s="1"/>
  <c r="Y431" i="2"/>
  <c r="Z451" i="2"/>
  <c r="Z483" i="2"/>
  <c r="Y486" i="2"/>
  <c r="BN496" i="2"/>
  <c r="Y505" i="2"/>
  <c r="W528" i="2"/>
  <c r="BP138" i="2"/>
  <c r="BP327" i="2"/>
  <c r="BN429" i="2"/>
  <c r="Y93" i="2"/>
  <c r="Z74" i="2"/>
  <c r="BP247" i="2"/>
  <c r="Y85" i="2"/>
  <c r="BN98" i="2"/>
  <c r="Y101" i="2"/>
  <c r="Y110" i="2"/>
  <c r="BN132" i="2"/>
  <c r="BN265" i="2"/>
  <c r="BP284" i="2"/>
  <c r="BN296" i="2"/>
  <c r="BN306" i="2"/>
  <c r="BN316" i="2"/>
  <c r="BN342" i="2"/>
  <c r="Y345" i="2"/>
  <c r="BN354" i="2"/>
  <c r="Y357" i="2"/>
  <c r="BN377" i="2"/>
  <c r="Y392" i="2"/>
  <c r="BN401" i="2"/>
  <c r="BN411" i="2"/>
  <c r="BP440" i="2"/>
  <c r="BN443" i="2"/>
  <c r="BP458" i="2"/>
  <c r="BN491" i="2"/>
  <c r="Y516" i="2"/>
  <c r="Y23" i="2"/>
  <c r="Y58" i="2"/>
  <c r="Y324" i="2"/>
  <c r="Y362" i="2"/>
  <c r="Y472" i="2"/>
  <c r="Z507" i="2"/>
  <c r="Z510" i="2"/>
  <c r="Y528" i="2"/>
  <c r="Z97" i="2"/>
  <c r="Z47" i="2"/>
  <c r="Z48" i="2" s="1"/>
  <c r="Z91" i="2"/>
  <c r="Z96" i="2"/>
  <c r="Z107" i="2"/>
  <c r="BP132" i="2"/>
  <c r="Z153" i="2"/>
  <c r="Z188" i="2"/>
  <c r="Z246" i="2"/>
  <c r="Z280" i="2"/>
  <c r="Z281" i="2" s="1"/>
  <c r="Z294" i="2"/>
  <c r="Z304" i="2"/>
  <c r="Z314" i="2"/>
  <c r="BP342" i="2"/>
  <c r="Z352" i="2"/>
  <c r="Z375" i="2"/>
  <c r="Z399" i="2"/>
  <c r="Z434" i="2"/>
  <c r="Z435" i="2" s="1"/>
  <c r="Z454" i="2"/>
  <c r="Y487" i="2"/>
  <c r="Z502" i="2"/>
  <c r="Z154" i="2"/>
  <c r="Y517" i="2"/>
  <c r="Z144" i="2" l="1"/>
  <c r="Z477" i="2"/>
  <c r="Z238" i="2"/>
  <c r="Z128" i="2"/>
  <c r="Z252" i="2"/>
  <c r="Z134" i="2"/>
  <c r="Z179" i="2"/>
  <c r="Z367" i="2"/>
  <c r="Z217" i="2"/>
  <c r="Z194" i="2"/>
  <c r="Z65" i="2"/>
  <c r="Z276" i="2"/>
  <c r="Z261" i="2"/>
  <c r="Z388" i="2"/>
  <c r="Z233" i="2"/>
  <c r="Z324" i="2"/>
  <c r="Z71" i="2"/>
  <c r="Z173" i="2"/>
  <c r="Z493" i="2"/>
  <c r="Z471" i="2"/>
  <c r="Z32" i="2"/>
  <c r="Y518" i="2"/>
  <c r="Z504" i="2"/>
  <c r="Z425" i="2"/>
  <c r="Z310" i="2"/>
  <c r="Z101" i="2"/>
  <c r="Z205" i="2"/>
  <c r="Z338" i="2"/>
  <c r="Z362" i="2"/>
  <c r="Z486" i="2"/>
  <c r="Z407" i="2"/>
  <c r="Z357" i="2"/>
  <c r="Z123" i="2"/>
  <c r="Z332" i="2"/>
  <c r="Y520" i="2"/>
  <c r="Z58" i="2"/>
  <c r="Z189" i="2"/>
  <c r="Z412" i="2"/>
  <c r="Y519" i="2"/>
  <c r="Y521" i="2" s="1"/>
  <c r="Z511" i="2"/>
  <c r="Z109" i="2"/>
  <c r="Z455" i="2"/>
  <c r="Z269" i="2"/>
  <c r="Z92" i="2"/>
  <c r="Z155" i="2"/>
  <c r="Z80" i="2"/>
  <c r="Z379" i="2"/>
  <c r="Z318" i="2"/>
  <c r="Z300" i="2"/>
  <c r="Y522" i="2"/>
  <c r="Z523" i="2" l="1"/>
</calcChain>
</file>

<file path=xl/sharedStrings.xml><?xml version="1.0" encoding="utf-8"?>
<sst xmlns="http://schemas.openxmlformats.org/spreadsheetml/2006/main" count="3937" uniqueCount="848">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</sst>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21" t="s">
        <v>26</v>
      </c>
      <c r="E1" s="921"/>
      <c r="F1" s="921"/>
      <c r="G1" s="14" t="s">
        <v>66</v>
      </c>
      <c r="H1" s="921" t="s">
        <v>46</v>
      </c>
      <c r="I1" s="921"/>
      <c r="J1" s="921"/>
      <c r="K1" s="921"/>
      <c r="L1" s="921"/>
      <c r="M1" s="921"/>
      <c r="N1" s="921"/>
      <c r="O1" s="921"/>
      <c r="P1" s="921"/>
      <c r="Q1" s="921"/>
      <c r="R1" s="922" t="s">
        <v>67</v>
      </c>
      <c r="S1" s="923"/>
      <c r="T1" s="9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4"/>
      <c r="R2" s="924"/>
      <c r="S2" s="924"/>
      <c r="T2" s="924"/>
      <c r="U2" s="924"/>
      <c r="V2" s="924"/>
      <c r="W2" s="9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24"/>
      <c r="Q3" s="924"/>
      <c r="R3" s="924"/>
      <c r="S3" s="924"/>
      <c r="T3" s="924"/>
      <c r="U3" s="924"/>
      <c r="V3" s="924"/>
      <c r="W3" s="9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903" t="s">
        <v>8</v>
      </c>
      <c r="B5" s="903"/>
      <c r="C5" s="903"/>
      <c r="D5" s="925"/>
      <c r="E5" s="925"/>
      <c r="F5" s="926" t="s">
        <v>14</v>
      </c>
      <c r="G5" s="926"/>
      <c r="H5" s="925"/>
      <c r="I5" s="925"/>
      <c r="J5" s="925"/>
      <c r="K5" s="925"/>
      <c r="L5" s="925"/>
      <c r="M5" s="925"/>
      <c r="N5" s="72"/>
      <c r="P5" s="27" t="s">
        <v>4</v>
      </c>
      <c r="Q5" s="927">
        <v>45829</v>
      </c>
      <c r="R5" s="927"/>
      <c r="T5" s="928" t="s">
        <v>3</v>
      </c>
      <c r="U5" s="929"/>
      <c r="V5" s="930" t="s">
        <v>812</v>
      </c>
      <c r="W5" s="931"/>
      <c r="AB5" s="59"/>
      <c r="AC5" s="59"/>
      <c r="AD5" s="59"/>
      <c r="AE5" s="59"/>
    </row>
    <row r="6" spans="1:32" s="17" customFormat="1" ht="24" customHeight="1" x14ac:dyDescent="0.2">
      <c r="A6" s="903" t="s">
        <v>1</v>
      </c>
      <c r="B6" s="903"/>
      <c r="C6" s="903"/>
      <c r="D6" s="904" t="s">
        <v>822</v>
      </c>
      <c r="E6" s="904"/>
      <c r="F6" s="904"/>
      <c r="G6" s="904"/>
      <c r="H6" s="904"/>
      <c r="I6" s="904"/>
      <c r="J6" s="904"/>
      <c r="K6" s="904"/>
      <c r="L6" s="904"/>
      <c r="M6" s="904"/>
      <c r="N6" s="73"/>
      <c r="P6" s="27" t="s">
        <v>27</v>
      </c>
      <c r="Q6" s="905" t="str">
        <f>IF(Q5=0," ",CHOOSE(WEEKDAY(Q5,2),"Понедельник","Вторник","Среда","Четверг","Пятница","Суббота","Воскресенье"))</f>
        <v>Суббота</v>
      </c>
      <c r="R6" s="905"/>
      <c r="T6" s="906" t="s">
        <v>5</v>
      </c>
      <c r="U6" s="907"/>
      <c r="V6" s="908" t="s">
        <v>69</v>
      </c>
      <c r="W6" s="9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14" t="str">
        <f>IFERROR(VLOOKUP(DeliveryAddress,Table,3,0),1)</f>
        <v>4</v>
      </c>
      <c r="E7" s="915"/>
      <c r="F7" s="915"/>
      <c r="G7" s="915"/>
      <c r="H7" s="915"/>
      <c r="I7" s="915"/>
      <c r="J7" s="915"/>
      <c r="K7" s="915"/>
      <c r="L7" s="915"/>
      <c r="M7" s="916"/>
      <c r="N7" s="74"/>
      <c r="P7" s="29"/>
      <c r="Q7" s="48"/>
      <c r="R7" s="48"/>
      <c r="T7" s="906"/>
      <c r="U7" s="907"/>
      <c r="V7" s="910"/>
      <c r="W7" s="911"/>
      <c r="AB7" s="59"/>
      <c r="AC7" s="59"/>
      <c r="AD7" s="59"/>
      <c r="AE7" s="59"/>
    </row>
    <row r="8" spans="1:32" s="17" customFormat="1" ht="25.5" customHeight="1" x14ac:dyDescent="0.2">
      <c r="A8" s="917" t="s">
        <v>57</v>
      </c>
      <c r="B8" s="917"/>
      <c r="C8" s="917"/>
      <c r="D8" s="918"/>
      <c r="E8" s="918"/>
      <c r="F8" s="918"/>
      <c r="G8" s="918"/>
      <c r="H8" s="918"/>
      <c r="I8" s="918"/>
      <c r="J8" s="918"/>
      <c r="K8" s="918"/>
      <c r="L8" s="918"/>
      <c r="M8" s="918"/>
      <c r="N8" s="75"/>
      <c r="P8" s="27" t="s">
        <v>11</v>
      </c>
      <c r="Q8" s="901">
        <v>0.41666666666666669</v>
      </c>
      <c r="R8" s="901"/>
      <c r="T8" s="906"/>
      <c r="U8" s="907"/>
      <c r="V8" s="910"/>
      <c r="W8" s="911"/>
      <c r="AB8" s="59"/>
      <c r="AC8" s="59"/>
      <c r="AD8" s="59"/>
      <c r="AE8" s="59"/>
    </row>
    <row r="9" spans="1:32" s="17" customFormat="1" ht="39.950000000000003" customHeight="1" x14ac:dyDescent="0.2">
      <c r="A9" s="8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93"/>
      <c r="C9" s="893"/>
      <c r="D9" s="894" t="s">
        <v>45</v>
      </c>
      <c r="E9" s="895"/>
      <c r="F9" s="8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93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919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9"/>
      <c r="L9" s="919"/>
      <c r="M9" s="919"/>
      <c r="N9" s="70"/>
      <c r="P9" s="31" t="s">
        <v>15</v>
      </c>
      <c r="Q9" s="920"/>
      <c r="R9" s="920"/>
      <c r="T9" s="906"/>
      <c r="U9" s="907"/>
      <c r="V9" s="912"/>
      <c r="W9" s="9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93"/>
      <c r="C10" s="893"/>
      <c r="D10" s="894"/>
      <c r="E10" s="895"/>
      <c r="F10" s="8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93"/>
      <c r="H10" s="896" t="str">
        <f>IFERROR(VLOOKUP($D$10,Proxy,2,FALSE),"")</f>
        <v/>
      </c>
      <c r="I10" s="896"/>
      <c r="J10" s="896"/>
      <c r="K10" s="896"/>
      <c r="L10" s="896"/>
      <c r="M10" s="896"/>
      <c r="N10" s="71"/>
      <c r="P10" s="31" t="s">
        <v>32</v>
      </c>
      <c r="Q10" s="897"/>
      <c r="R10" s="897"/>
      <c r="U10" s="29" t="s">
        <v>12</v>
      </c>
      <c r="V10" s="898" t="s">
        <v>70</v>
      </c>
      <c r="W10" s="8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00"/>
      <c r="R11" s="900"/>
      <c r="U11" s="29" t="s">
        <v>28</v>
      </c>
      <c r="V11" s="879" t="s">
        <v>54</v>
      </c>
      <c r="W11" s="8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78" t="s">
        <v>71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8"/>
      <c r="N12" s="76"/>
      <c r="P12" s="27" t="s">
        <v>30</v>
      </c>
      <c r="Q12" s="901"/>
      <c r="R12" s="901"/>
      <c r="S12" s="28"/>
      <c r="T12"/>
      <c r="U12" s="29" t="s">
        <v>45</v>
      </c>
      <c r="V12" s="902"/>
      <c r="W12" s="902"/>
      <c r="X12"/>
      <c r="AB12" s="59"/>
      <c r="AC12" s="59"/>
      <c r="AD12" s="59"/>
      <c r="AE12" s="59"/>
    </row>
    <row r="13" spans="1:32" s="17" customFormat="1" ht="23.25" customHeight="1" x14ac:dyDescent="0.2">
      <c r="A13" s="878" t="s">
        <v>72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8"/>
      <c r="N13" s="76"/>
      <c r="O13" s="31"/>
      <c r="P13" s="31" t="s">
        <v>31</v>
      </c>
      <c r="Q13" s="879"/>
      <c r="R13" s="8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78" t="s">
        <v>73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80" t="s">
        <v>74</v>
      </c>
      <c r="B15" s="880"/>
      <c r="C15" s="880"/>
      <c r="D15" s="880"/>
      <c r="E15" s="880"/>
      <c r="F15" s="880"/>
      <c r="G15" s="880"/>
      <c r="H15" s="880"/>
      <c r="I15" s="880"/>
      <c r="J15" s="880"/>
      <c r="K15" s="880"/>
      <c r="L15" s="880"/>
      <c r="M15" s="880"/>
      <c r="N15" s="77"/>
      <c r="O15"/>
      <c r="P15" s="881" t="s">
        <v>60</v>
      </c>
      <c r="Q15" s="881"/>
      <c r="R15" s="881"/>
      <c r="S15" s="881"/>
      <c r="T15" s="8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82"/>
      <c r="Q16" s="882"/>
      <c r="R16" s="882"/>
      <c r="S16" s="882"/>
      <c r="T16" s="8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64" t="s">
        <v>58</v>
      </c>
      <c r="B17" s="864" t="s">
        <v>48</v>
      </c>
      <c r="C17" s="885" t="s">
        <v>47</v>
      </c>
      <c r="D17" s="887" t="s">
        <v>49</v>
      </c>
      <c r="E17" s="888"/>
      <c r="F17" s="864" t="s">
        <v>21</v>
      </c>
      <c r="G17" s="864" t="s">
        <v>24</v>
      </c>
      <c r="H17" s="864" t="s">
        <v>22</v>
      </c>
      <c r="I17" s="864" t="s">
        <v>23</v>
      </c>
      <c r="J17" s="864" t="s">
        <v>16</v>
      </c>
      <c r="K17" s="864" t="s">
        <v>65</v>
      </c>
      <c r="L17" s="864" t="s">
        <v>63</v>
      </c>
      <c r="M17" s="864" t="s">
        <v>2</v>
      </c>
      <c r="N17" s="864" t="s">
        <v>62</v>
      </c>
      <c r="O17" s="864" t="s">
        <v>25</v>
      </c>
      <c r="P17" s="887" t="s">
        <v>17</v>
      </c>
      <c r="Q17" s="891"/>
      <c r="R17" s="891"/>
      <c r="S17" s="891"/>
      <c r="T17" s="888"/>
      <c r="U17" s="883" t="s">
        <v>55</v>
      </c>
      <c r="V17" s="884"/>
      <c r="W17" s="864" t="s">
        <v>6</v>
      </c>
      <c r="X17" s="864" t="s">
        <v>41</v>
      </c>
      <c r="Y17" s="866" t="s">
        <v>53</v>
      </c>
      <c r="Z17" s="868" t="s">
        <v>18</v>
      </c>
      <c r="AA17" s="870" t="s">
        <v>59</v>
      </c>
      <c r="AB17" s="870" t="s">
        <v>19</v>
      </c>
      <c r="AC17" s="870" t="s">
        <v>64</v>
      </c>
      <c r="AD17" s="872" t="s">
        <v>56</v>
      </c>
      <c r="AE17" s="873"/>
      <c r="AF17" s="874"/>
      <c r="AG17" s="82"/>
      <c r="BD17" s="81" t="s">
        <v>61</v>
      </c>
    </row>
    <row r="18" spans="1:68" ht="14.25" customHeight="1" x14ac:dyDescent="0.2">
      <c r="A18" s="865"/>
      <c r="B18" s="865"/>
      <c r="C18" s="886"/>
      <c r="D18" s="889"/>
      <c r="E18" s="890"/>
      <c r="F18" s="865"/>
      <c r="G18" s="865"/>
      <c r="H18" s="865"/>
      <c r="I18" s="865"/>
      <c r="J18" s="865"/>
      <c r="K18" s="865"/>
      <c r="L18" s="865"/>
      <c r="M18" s="865"/>
      <c r="N18" s="865"/>
      <c r="O18" s="865"/>
      <c r="P18" s="889"/>
      <c r="Q18" s="892"/>
      <c r="R18" s="892"/>
      <c r="S18" s="892"/>
      <c r="T18" s="890"/>
      <c r="U18" s="83" t="s">
        <v>44</v>
      </c>
      <c r="V18" s="83" t="s">
        <v>43</v>
      </c>
      <c r="W18" s="865"/>
      <c r="X18" s="865"/>
      <c r="Y18" s="867"/>
      <c r="Z18" s="869"/>
      <c r="AA18" s="871"/>
      <c r="AB18" s="871"/>
      <c r="AC18" s="871"/>
      <c r="AD18" s="875"/>
      <c r="AE18" s="876"/>
      <c r="AF18" s="877"/>
      <c r="AG18" s="82"/>
      <c r="BD18" s="81"/>
    </row>
    <row r="19" spans="1:68" ht="27.75" customHeight="1" x14ac:dyDescent="0.2">
      <c r="A19" s="626" t="s">
        <v>75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05" t="s">
        <v>75</v>
      </c>
      <c r="B20" s="605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S20" s="605"/>
      <c r="T20" s="605"/>
      <c r="U20" s="605"/>
      <c r="V20" s="605"/>
      <c r="W20" s="605"/>
      <c r="X20" s="605"/>
      <c r="Y20" s="605"/>
      <c r="Z20" s="605"/>
      <c r="AA20" s="65"/>
      <c r="AB20" s="65"/>
      <c r="AC20" s="79"/>
    </row>
    <row r="21" spans="1:68" ht="14.25" customHeight="1" x14ac:dyDescent="0.25">
      <c r="A21" s="606" t="s">
        <v>76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07">
        <v>4680115886643</v>
      </c>
      <c r="E22" s="60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862" t="s">
        <v>79</v>
      </c>
      <c r="Q22" s="609"/>
      <c r="R22" s="609"/>
      <c r="S22" s="609"/>
      <c r="T22" s="6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4"/>
      <c r="P23" s="601" t="s">
        <v>40</v>
      </c>
      <c r="Q23" s="602"/>
      <c r="R23" s="602"/>
      <c r="S23" s="602"/>
      <c r="T23" s="602"/>
      <c r="U23" s="602"/>
      <c r="V23" s="60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4"/>
      <c r="P24" s="601" t="s">
        <v>40</v>
      </c>
      <c r="Q24" s="602"/>
      <c r="R24" s="602"/>
      <c r="S24" s="602"/>
      <c r="T24" s="602"/>
      <c r="U24" s="602"/>
      <c r="V24" s="60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06" t="s">
        <v>83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  <c r="Z25" s="606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07">
        <v>4680115885912</v>
      </c>
      <c r="E26" s="60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9"/>
      <c r="R26" s="609"/>
      <c r="S26" s="609"/>
      <c r="T26" s="61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07">
        <v>4607091388237</v>
      </c>
      <c r="E27" s="60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9"/>
      <c r="R27" s="609"/>
      <c r="S27" s="609"/>
      <c r="T27" s="61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07">
        <v>4680115886230</v>
      </c>
      <c r="E28" s="60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8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9"/>
      <c r="R28" s="609"/>
      <c r="S28" s="609"/>
      <c r="T28" s="61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07">
        <v>4680115886247</v>
      </c>
      <c r="E29" s="60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8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9"/>
      <c r="R29" s="609"/>
      <c r="S29" s="609"/>
      <c r="T29" s="61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07">
        <v>4680115885905</v>
      </c>
      <c r="E30" s="60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8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9"/>
      <c r="R30" s="609"/>
      <c r="S30" s="609"/>
      <c r="T30" s="61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07">
        <v>4607091388244</v>
      </c>
      <c r="E31" s="60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9"/>
      <c r="R31" s="609"/>
      <c r="S31" s="609"/>
      <c r="T31" s="61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98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4"/>
      <c r="P32" s="601" t="s">
        <v>40</v>
      </c>
      <c r="Q32" s="602"/>
      <c r="R32" s="602"/>
      <c r="S32" s="602"/>
      <c r="T32" s="602"/>
      <c r="U32" s="602"/>
      <c r="V32" s="60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4"/>
      <c r="P33" s="601" t="s">
        <v>40</v>
      </c>
      <c r="Q33" s="602"/>
      <c r="R33" s="602"/>
      <c r="S33" s="602"/>
      <c r="T33" s="602"/>
      <c r="U33" s="602"/>
      <c r="V33" s="60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06" t="s">
        <v>104</v>
      </c>
      <c r="B34" s="606"/>
      <c r="C34" s="606"/>
      <c r="D34" s="606"/>
      <c r="E34" s="606"/>
      <c r="F34" s="606"/>
      <c r="G34" s="606"/>
      <c r="H34" s="606"/>
      <c r="I34" s="606"/>
      <c r="J34" s="606"/>
      <c r="K34" s="606"/>
      <c r="L34" s="606"/>
      <c r="M34" s="606"/>
      <c r="N34" s="606"/>
      <c r="O34" s="606"/>
      <c r="P34" s="606"/>
      <c r="Q34" s="606"/>
      <c r="R34" s="606"/>
      <c r="S34" s="606"/>
      <c r="T34" s="606"/>
      <c r="U34" s="606"/>
      <c r="V34" s="606"/>
      <c r="W34" s="606"/>
      <c r="X34" s="606"/>
      <c r="Y34" s="606"/>
      <c r="Z34" s="606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07">
        <v>4607091388503</v>
      </c>
      <c r="E35" s="60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8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9"/>
      <c r="R35" s="609"/>
      <c r="S35" s="609"/>
      <c r="T35" s="6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4"/>
      <c r="P36" s="601" t="s">
        <v>40</v>
      </c>
      <c r="Q36" s="602"/>
      <c r="R36" s="602"/>
      <c r="S36" s="602"/>
      <c r="T36" s="602"/>
      <c r="U36" s="602"/>
      <c r="V36" s="60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4"/>
      <c r="P37" s="601" t="s">
        <v>40</v>
      </c>
      <c r="Q37" s="602"/>
      <c r="R37" s="602"/>
      <c r="S37" s="602"/>
      <c r="T37" s="602"/>
      <c r="U37" s="602"/>
      <c r="V37" s="60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05" t="s">
        <v>111</v>
      </c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5"/>
      <c r="AB39" s="65"/>
      <c r="AC39" s="79"/>
    </row>
    <row r="40" spans="1:68" ht="14.25" customHeight="1" x14ac:dyDescent="0.25">
      <c r="A40" s="606" t="s">
        <v>112</v>
      </c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07">
        <v>4607091385670</v>
      </c>
      <c r="E41" s="60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8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9"/>
      <c r="R41" s="609"/>
      <c r="S41" s="609"/>
      <c r="T41" s="61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4301011565</v>
      </c>
      <c r="D42" s="607">
        <v>4680115882539</v>
      </c>
      <c r="E42" s="60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8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9"/>
      <c r="R42" s="609"/>
      <c r="S42" s="609"/>
      <c r="T42" s="61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4301011382</v>
      </c>
      <c r="D43" s="607">
        <v>4607091385687</v>
      </c>
      <c r="E43" s="607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9"/>
      <c r="R43" s="609"/>
      <c r="S43" s="609"/>
      <c r="T43" s="6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604"/>
      <c r="P44" s="601" t="s">
        <v>40</v>
      </c>
      <c r="Q44" s="602"/>
      <c r="R44" s="602"/>
      <c r="S44" s="602"/>
      <c r="T44" s="602"/>
      <c r="U44" s="602"/>
      <c r="V44" s="60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4"/>
      <c r="P45" s="601" t="s">
        <v>40</v>
      </c>
      <c r="Q45" s="602"/>
      <c r="R45" s="602"/>
      <c r="S45" s="602"/>
      <c r="T45" s="602"/>
      <c r="U45" s="602"/>
      <c r="V45" s="60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06" t="s">
        <v>83</v>
      </c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07">
        <v>4680115884915</v>
      </c>
      <c r="E47" s="60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9"/>
      <c r="R47" s="609"/>
      <c r="S47" s="609"/>
      <c r="T47" s="61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604"/>
      <c r="P48" s="601" t="s">
        <v>40</v>
      </c>
      <c r="Q48" s="602"/>
      <c r="R48" s="602"/>
      <c r="S48" s="602"/>
      <c r="T48" s="602"/>
      <c r="U48" s="602"/>
      <c r="V48" s="60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98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4"/>
      <c r="P49" s="601" t="s">
        <v>40</v>
      </c>
      <c r="Q49" s="602"/>
      <c r="R49" s="602"/>
      <c r="S49" s="602"/>
      <c r="T49" s="602"/>
      <c r="U49" s="602"/>
      <c r="V49" s="60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05" t="s">
        <v>126</v>
      </c>
      <c r="B50" s="605"/>
      <c r="C50" s="605"/>
      <c r="D50" s="605"/>
      <c r="E50" s="605"/>
      <c r="F50" s="605"/>
      <c r="G50" s="605"/>
      <c r="H50" s="605"/>
      <c r="I50" s="605"/>
      <c r="J50" s="605"/>
      <c r="K50" s="605"/>
      <c r="L50" s="605"/>
      <c r="M50" s="605"/>
      <c r="N50" s="605"/>
      <c r="O50" s="605"/>
      <c r="P50" s="605"/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5"/>
      <c r="AB50" s="65"/>
      <c r="AC50" s="79"/>
    </row>
    <row r="51" spans="1:68" ht="14.25" customHeight="1" x14ac:dyDescent="0.25">
      <c r="A51" s="606" t="s">
        <v>112</v>
      </c>
      <c r="B51" s="606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6"/>
      <c r="V51" s="606"/>
      <c r="W51" s="606"/>
      <c r="X51" s="606"/>
      <c r="Y51" s="606"/>
      <c r="Z51" s="606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07">
        <v>4680115885882</v>
      </c>
      <c r="E52" s="60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9"/>
      <c r="R52" s="609"/>
      <c r="S52" s="609"/>
      <c r="T52" s="6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07">
        <v>4680115881426</v>
      </c>
      <c r="E53" s="60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8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9"/>
      <c r="R53" s="609"/>
      <c r="S53" s="609"/>
      <c r="T53" s="6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07">
        <v>4680115880283</v>
      </c>
      <c r="E54" s="60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9"/>
      <c r="R54" s="609"/>
      <c r="S54" s="609"/>
      <c r="T54" s="6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07">
        <v>4680115881525</v>
      </c>
      <c r="E55" s="60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9"/>
      <c r="R55" s="609"/>
      <c r="S55" s="609"/>
      <c r="T55" s="6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07">
        <v>4680115885899</v>
      </c>
      <c r="E56" s="60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9"/>
      <c r="R56" s="609"/>
      <c r="S56" s="609"/>
      <c r="T56" s="61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07">
        <v>4680115881419</v>
      </c>
      <c r="E57" s="60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9"/>
      <c r="R57" s="609"/>
      <c r="S57" s="609"/>
      <c r="T57" s="61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98"/>
      <c r="B58" s="598"/>
      <c r="C58" s="598"/>
      <c r="D58" s="598"/>
      <c r="E58" s="598"/>
      <c r="F58" s="598"/>
      <c r="G58" s="598"/>
      <c r="H58" s="598"/>
      <c r="I58" s="598"/>
      <c r="J58" s="598"/>
      <c r="K58" s="598"/>
      <c r="L58" s="598"/>
      <c r="M58" s="598"/>
      <c r="N58" s="598"/>
      <c r="O58" s="604"/>
      <c r="P58" s="601" t="s">
        <v>40</v>
      </c>
      <c r="Q58" s="602"/>
      <c r="R58" s="602"/>
      <c r="S58" s="602"/>
      <c r="T58" s="602"/>
      <c r="U58" s="602"/>
      <c r="V58" s="60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98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4"/>
      <c r="P59" s="601" t="s">
        <v>40</v>
      </c>
      <c r="Q59" s="602"/>
      <c r="R59" s="602"/>
      <c r="S59" s="602"/>
      <c r="T59" s="602"/>
      <c r="U59" s="602"/>
      <c r="V59" s="60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06" t="s">
        <v>144</v>
      </c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07">
        <v>4680115881440</v>
      </c>
      <c r="E61" s="60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8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9"/>
      <c r="R61" s="609"/>
      <c r="S61" s="609"/>
      <c r="T61" s="61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07">
        <v>4680115882751</v>
      </c>
      <c r="E62" s="60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8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9"/>
      <c r="R62" s="609"/>
      <c r="S62" s="609"/>
      <c r="T62" s="6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07">
        <v>4680115885950</v>
      </c>
      <c r="E63" s="60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9"/>
      <c r="R63" s="609"/>
      <c r="S63" s="609"/>
      <c r="T63" s="61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07">
        <v>4680115881433</v>
      </c>
      <c r="E64" s="60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8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9"/>
      <c r="R64" s="609"/>
      <c r="S64" s="609"/>
      <c r="T64" s="61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98"/>
      <c r="B65" s="598"/>
      <c r="C65" s="598"/>
      <c r="D65" s="598"/>
      <c r="E65" s="598"/>
      <c r="F65" s="598"/>
      <c r="G65" s="598"/>
      <c r="H65" s="598"/>
      <c r="I65" s="598"/>
      <c r="J65" s="598"/>
      <c r="K65" s="598"/>
      <c r="L65" s="598"/>
      <c r="M65" s="598"/>
      <c r="N65" s="598"/>
      <c r="O65" s="604"/>
      <c r="P65" s="601" t="s">
        <v>40</v>
      </c>
      <c r="Q65" s="602"/>
      <c r="R65" s="602"/>
      <c r="S65" s="602"/>
      <c r="T65" s="602"/>
      <c r="U65" s="602"/>
      <c r="V65" s="60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598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4"/>
      <c r="P66" s="601" t="s">
        <v>40</v>
      </c>
      <c r="Q66" s="602"/>
      <c r="R66" s="602"/>
      <c r="S66" s="602"/>
      <c r="T66" s="602"/>
      <c r="U66" s="602"/>
      <c r="V66" s="60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06" t="s">
        <v>76</v>
      </c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07">
        <v>4680115885073</v>
      </c>
      <c r="E68" s="6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9"/>
      <c r="R68" s="609"/>
      <c r="S68" s="609"/>
      <c r="T68" s="6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07">
        <v>4680115885059</v>
      </c>
      <c r="E69" s="6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9"/>
      <c r="R69" s="609"/>
      <c r="S69" s="609"/>
      <c r="T69" s="6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07">
        <v>4680115885097</v>
      </c>
      <c r="E70" s="6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8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9"/>
      <c r="R70" s="609"/>
      <c r="S70" s="609"/>
      <c r="T70" s="6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98"/>
      <c r="B71" s="598"/>
      <c r="C71" s="598"/>
      <c r="D71" s="598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604"/>
      <c r="P71" s="601" t="s">
        <v>40</v>
      </c>
      <c r="Q71" s="602"/>
      <c r="R71" s="602"/>
      <c r="S71" s="602"/>
      <c r="T71" s="602"/>
      <c r="U71" s="602"/>
      <c r="V71" s="60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98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4"/>
      <c r="P72" s="601" t="s">
        <v>40</v>
      </c>
      <c r="Q72" s="602"/>
      <c r="R72" s="602"/>
      <c r="S72" s="602"/>
      <c r="T72" s="602"/>
      <c r="U72" s="602"/>
      <c r="V72" s="60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06" t="s">
        <v>83</v>
      </c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07">
        <v>4680115881891</v>
      </c>
      <c r="E74" s="6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9"/>
      <c r="R74" s="609"/>
      <c r="S74" s="609"/>
      <c r="T74" s="61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07">
        <v>4680115885769</v>
      </c>
      <c r="E75" s="6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9"/>
      <c r="R75" s="609"/>
      <c r="S75" s="609"/>
      <c r="T75" s="6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07">
        <v>4680115884410</v>
      </c>
      <c r="E76" s="6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9"/>
      <c r="R76" s="609"/>
      <c r="S76" s="609"/>
      <c r="T76" s="61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07">
        <v>4680115884311</v>
      </c>
      <c r="E77" s="6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9"/>
      <c r="R77" s="609"/>
      <c r="S77" s="609"/>
      <c r="T77" s="6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07">
        <v>4680115885929</v>
      </c>
      <c r="E78" s="6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9"/>
      <c r="R78" s="609"/>
      <c r="S78" s="609"/>
      <c r="T78" s="6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07">
        <v>4680115884403</v>
      </c>
      <c r="E79" s="6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9"/>
      <c r="R79" s="609"/>
      <c r="S79" s="609"/>
      <c r="T79" s="6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98"/>
      <c r="B80" s="598"/>
      <c r="C80" s="598"/>
      <c r="D80" s="598"/>
      <c r="E80" s="598"/>
      <c r="F80" s="598"/>
      <c r="G80" s="598"/>
      <c r="H80" s="598"/>
      <c r="I80" s="598"/>
      <c r="J80" s="598"/>
      <c r="K80" s="598"/>
      <c r="L80" s="598"/>
      <c r="M80" s="598"/>
      <c r="N80" s="598"/>
      <c r="O80" s="604"/>
      <c r="P80" s="601" t="s">
        <v>40</v>
      </c>
      <c r="Q80" s="602"/>
      <c r="R80" s="602"/>
      <c r="S80" s="602"/>
      <c r="T80" s="602"/>
      <c r="U80" s="602"/>
      <c r="V80" s="60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598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4"/>
      <c r="P81" s="601" t="s">
        <v>40</v>
      </c>
      <c r="Q81" s="602"/>
      <c r="R81" s="602"/>
      <c r="S81" s="602"/>
      <c r="T81" s="602"/>
      <c r="U81" s="602"/>
      <c r="V81" s="60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06" t="s">
        <v>179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606"/>
      <c r="T82" s="606"/>
      <c r="U82" s="606"/>
      <c r="V82" s="606"/>
      <c r="W82" s="606"/>
      <c r="X82" s="606"/>
      <c r="Y82" s="606"/>
      <c r="Z82" s="606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07">
        <v>4680115881532</v>
      </c>
      <c r="E83" s="6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8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9"/>
      <c r="R83" s="609"/>
      <c r="S83" s="609"/>
      <c r="T83" s="61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07">
        <v>4680115881464</v>
      </c>
      <c r="E84" s="60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9"/>
      <c r="R84" s="609"/>
      <c r="S84" s="609"/>
      <c r="T84" s="6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98"/>
      <c r="B85" s="598"/>
      <c r="C85" s="598"/>
      <c r="D85" s="598"/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604"/>
      <c r="P85" s="601" t="s">
        <v>40</v>
      </c>
      <c r="Q85" s="602"/>
      <c r="R85" s="602"/>
      <c r="S85" s="602"/>
      <c r="T85" s="602"/>
      <c r="U85" s="602"/>
      <c r="V85" s="60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598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4"/>
      <c r="P86" s="601" t="s">
        <v>40</v>
      </c>
      <c r="Q86" s="602"/>
      <c r="R86" s="602"/>
      <c r="S86" s="602"/>
      <c r="T86" s="602"/>
      <c r="U86" s="602"/>
      <c r="V86" s="60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05" t="s">
        <v>186</v>
      </c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5"/>
      <c r="AB87" s="65"/>
      <c r="AC87" s="79"/>
    </row>
    <row r="88" spans="1:68" ht="14.25" customHeight="1" x14ac:dyDescent="0.25">
      <c r="A88" s="606" t="s">
        <v>112</v>
      </c>
      <c r="B88" s="606"/>
      <c r="C88" s="606"/>
      <c r="D88" s="606"/>
      <c r="E88" s="606"/>
      <c r="F88" s="606"/>
      <c r="G88" s="606"/>
      <c r="H88" s="606"/>
      <c r="I88" s="606"/>
      <c r="J88" s="606"/>
      <c r="K88" s="606"/>
      <c r="L88" s="606"/>
      <c r="M88" s="606"/>
      <c r="N88" s="606"/>
      <c r="O88" s="606"/>
      <c r="P88" s="606"/>
      <c r="Q88" s="606"/>
      <c r="R88" s="606"/>
      <c r="S88" s="606"/>
      <c r="T88" s="606"/>
      <c r="U88" s="606"/>
      <c r="V88" s="606"/>
      <c r="W88" s="606"/>
      <c r="X88" s="606"/>
      <c r="Y88" s="606"/>
      <c r="Z88" s="606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07">
        <v>4680115881327</v>
      </c>
      <c r="E89" s="60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8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9"/>
      <c r="R89" s="609"/>
      <c r="S89" s="609"/>
      <c r="T89" s="61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190</v>
      </c>
      <c r="B90" s="63" t="s">
        <v>191</v>
      </c>
      <c r="C90" s="36">
        <v>4301011476</v>
      </c>
      <c r="D90" s="607">
        <v>4680115881518</v>
      </c>
      <c r="E90" s="60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8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9"/>
      <c r="R90" s="609"/>
      <c r="S90" s="609"/>
      <c r="T90" s="6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07">
        <v>4680115881303</v>
      </c>
      <c r="E91" s="60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8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9"/>
      <c r="R91" s="609"/>
      <c r="S91" s="609"/>
      <c r="T91" s="6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98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604"/>
      <c r="P92" s="601" t="s">
        <v>40</v>
      </c>
      <c r="Q92" s="602"/>
      <c r="R92" s="602"/>
      <c r="S92" s="602"/>
      <c r="T92" s="602"/>
      <c r="U92" s="602"/>
      <c r="V92" s="60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98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4"/>
      <c r="P93" s="601" t="s">
        <v>40</v>
      </c>
      <c r="Q93" s="602"/>
      <c r="R93" s="602"/>
      <c r="S93" s="602"/>
      <c r="T93" s="602"/>
      <c r="U93" s="602"/>
      <c r="V93" s="60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06" t="s">
        <v>83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07">
        <v>4607091386967</v>
      </c>
      <c r="E95" s="60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829" t="s">
        <v>196</v>
      </c>
      <c r="Q95" s="609"/>
      <c r="R95" s="609"/>
      <c r="S95" s="609"/>
      <c r="T95" s="61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194</v>
      </c>
      <c r="B96" s="63" t="s">
        <v>198</v>
      </c>
      <c r="C96" s="36">
        <v>4301051437</v>
      </c>
      <c r="D96" s="607">
        <v>4607091386967</v>
      </c>
      <c r="E96" s="6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87</v>
      </c>
      <c r="N96" s="38"/>
      <c r="O96" s="37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9"/>
      <c r="R96" s="609"/>
      <c r="S96" s="609"/>
      <c r="T96" s="6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197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4301051788</v>
      </c>
      <c r="D97" s="607">
        <v>4680115884953</v>
      </c>
      <c r="E97" s="60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88</v>
      </c>
      <c r="L97" s="37" t="s">
        <v>45</v>
      </c>
      <c r="M97" s="38" t="s">
        <v>87</v>
      </c>
      <c r="N97" s="38"/>
      <c r="O97" s="37">
        <v>45</v>
      </c>
      <c r="P97" s="8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9"/>
      <c r="R97" s="609"/>
      <c r="S97" s="609"/>
      <c r="T97" s="6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4301051718</v>
      </c>
      <c r="D98" s="607">
        <v>4607091385731</v>
      </c>
      <c r="E98" s="60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103</v>
      </c>
      <c r="N98" s="38"/>
      <c r="O98" s="37">
        <v>45</v>
      </c>
      <c r="P98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9"/>
      <c r="R98" s="609"/>
      <c r="S98" s="609"/>
      <c r="T98" s="61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197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202</v>
      </c>
      <c r="B99" s="63" t="s">
        <v>204</v>
      </c>
      <c r="C99" s="36">
        <v>4301052039</v>
      </c>
      <c r="D99" s="607">
        <v>4607091385731</v>
      </c>
      <c r="E99" s="60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8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9"/>
      <c r="R99" s="609"/>
      <c r="S99" s="609"/>
      <c r="T99" s="61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205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206</v>
      </c>
      <c r="B100" s="63" t="s">
        <v>207</v>
      </c>
      <c r="C100" s="36">
        <v>4301051438</v>
      </c>
      <c r="D100" s="607">
        <v>4680115880894</v>
      </c>
      <c r="E100" s="60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88</v>
      </c>
      <c r="L100" s="37" t="s">
        <v>45</v>
      </c>
      <c r="M100" s="38" t="s">
        <v>87</v>
      </c>
      <c r="N100" s="38"/>
      <c r="O100" s="37">
        <v>45</v>
      </c>
      <c r="P100" s="8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9"/>
      <c r="R100" s="609"/>
      <c r="S100" s="609"/>
      <c r="T100" s="6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208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98"/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604"/>
      <c r="P101" s="601" t="s">
        <v>40</v>
      </c>
      <c r="Q101" s="602"/>
      <c r="R101" s="602"/>
      <c r="S101" s="602"/>
      <c r="T101" s="602"/>
      <c r="U101" s="602"/>
      <c r="V101" s="603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598"/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  <c r="O102" s="604"/>
      <c r="P102" s="601" t="s">
        <v>40</v>
      </c>
      <c r="Q102" s="602"/>
      <c r="R102" s="602"/>
      <c r="S102" s="602"/>
      <c r="T102" s="602"/>
      <c r="U102" s="602"/>
      <c r="V102" s="603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05" t="s">
        <v>209</v>
      </c>
      <c r="B103" s="605"/>
      <c r="C103" s="605"/>
      <c r="D103" s="605"/>
      <c r="E103" s="605"/>
      <c r="F103" s="605"/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5"/>
      <c r="AB103" s="65"/>
      <c r="AC103" s="79"/>
    </row>
    <row r="104" spans="1:68" ht="14.25" customHeight="1" x14ac:dyDescent="0.25">
      <c r="A104" s="606" t="s">
        <v>112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6"/>
      <c r="S104" s="606"/>
      <c r="T104" s="606"/>
      <c r="U104" s="606"/>
      <c r="V104" s="606"/>
      <c r="W104" s="606"/>
      <c r="X104" s="606"/>
      <c r="Y104" s="606"/>
      <c r="Z104" s="606"/>
      <c r="AA104" s="66"/>
      <c r="AB104" s="66"/>
      <c r="AC104" s="80"/>
    </row>
    <row r="105" spans="1:68" ht="16.5" customHeight="1" x14ac:dyDescent="0.25">
      <c r="A105" s="63" t="s">
        <v>210</v>
      </c>
      <c r="B105" s="63" t="s">
        <v>211</v>
      </c>
      <c r="C105" s="36">
        <v>4301011514</v>
      </c>
      <c r="D105" s="607">
        <v>4680115882133</v>
      </c>
      <c r="E105" s="60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117</v>
      </c>
      <c r="L105" s="37" t="s">
        <v>45</v>
      </c>
      <c r="M105" s="38" t="s">
        <v>116</v>
      </c>
      <c r="N105" s="38"/>
      <c r="O105" s="37">
        <v>50</v>
      </c>
      <c r="P105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9"/>
      <c r="R105" s="609"/>
      <c r="S105" s="609"/>
      <c r="T105" s="61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4301011417</v>
      </c>
      <c r="D106" s="607">
        <v>4680115880269</v>
      </c>
      <c r="E106" s="60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9"/>
      <c r="R106" s="609"/>
      <c r="S106" s="609"/>
      <c r="T106" s="61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212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4301011415</v>
      </c>
      <c r="D107" s="607">
        <v>4680115880429</v>
      </c>
      <c r="E107" s="60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9"/>
      <c r="R107" s="609"/>
      <c r="S107" s="609"/>
      <c r="T107" s="61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212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217</v>
      </c>
      <c r="B108" s="63" t="s">
        <v>218</v>
      </c>
      <c r="C108" s="36">
        <v>4301011462</v>
      </c>
      <c r="D108" s="607">
        <v>4680115881457</v>
      </c>
      <c r="E108" s="60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9"/>
      <c r="R108" s="609"/>
      <c r="S108" s="609"/>
      <c r="T108" s="61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212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98"/>
      <c r="B109" s="598"/>
      <c r="C109" s="598"/>
      <c r="D109" s="598"/>
      <c r="E109" s="598"/>
      <c r="F109" s="598"/>
      <c r="G109" s="598"/>
      <c r="H109" s="598"/>
      <c r="I109" s="598"/>
      <c r="J109" s="598"/>
      <c r="K109" s="598"/>
      <c r="L109" s="598"/>
      <c r="M109" s="598"/>
      <c r="N109" s="598"/>
      <c r="O109" s="604"/>
      <c r="P109" s="601" t="s">
        <v>40</v>
      </c>
      <c r="Q109" s="602"/>
      <c r="R109" s="602"/>
      <c r="S109" s="602"/>
      <c r="T109" s="602"/>
      <c r="U109" s="602"/>
      <c r="V109" s="603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598"/>
      <c r="B110" s="598"/>
      <c r="C110" s="598"/>
      <c r="D110" s="598"/>
      <c r="E110" s="598"/>
      <c r="F110" s="598"/>
      <c r="G110" s="598"/>
      <c r="H110" s="598"/>
      <c r="I110" s="598"/>
      <c r="J110" s="598"/>
      <c r="K110" s="598"/>
      <c r="L110" s="598"/>
      <c r="M110" s="598"/>
      <c r="N110" s="598"/>
      <c r="O110" s="604"/>
      <c r="P110" s="601" t="s">
        <v>40</v>
      </c>
      <c r="Q110" s="602"/>
      <c r="R110" s="602"/>
      <c r="S110" s="602"/>
      <c r="T110" s="602"/>
      <c r="U110" s="602"/>
      <c r="V110" s="603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06" t="s">
        <v>144</v>
      </c>
      <c r="B111" s="606"/>
      <c r="C111" s="606"/>
      <c r="D111" s="60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606"/>
      <c r="S111" s="606"/>
      <c r="T111" s="606"/>
      <c r="U111" s="606"/>
      <c r="V111" s="606"/>
      <c r="W111" s="606"/>
      <c r="X111" s="606"/>
      <c r="Y111" s="606"/>
      <c r="Z111" s="606"/>
      <c r="AA111" s="66"/>
      <c r="AB111" s="66"/>
      <c r="AC111" s="80"/>
    </row>
    <row r="112" spans="1:68" ht="16.5" customHeight="1" x14ac:dyDescent="0.25">
      <c r="A112" s="63" t="s">
        <v>219</v>
      </c>
      <c r="B112" s="63" t="s">
        <v>220</v>
      </c>
      <c r="C112" s="36">
        <v>4301020345</v>
      </c>
      <c r="D112" s="607">
        <v>4680115881488</v>
      </c>
      <c r="E112" s="60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117</v>
      </c>
      <c r="L112" s="37" t="s">
        <v>45</v>
      </c>
      <c r="M112" s="38" t="s">
        <v>116</v>
      </c>
      <c r="N112" s="38"/>
      <c r="O112" s="37">
        <v>55</v>
      </c>
      <c r="P112" s="8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9"/>
      <c r="R112" s="609"/>
      <c r="S112" s="609"/>
      <c r="T112" s="6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221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222</v>
      </c>
      <c r="B113" s="63" t="s">
        <v>223</v>
      </c>
      <c r="C113" s="36">
        <v>4301020346</v>
      </c>
      <c r="D113" s="607">
        <v>4680115882775</v>
      </c>
      <c r="E113" s="60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82</v>
      </c>
      <c r="L113" s="37" t="s">
        <v>45</v>
      </c>
      <c r="M113" s="38" t="s">
        <v>116</v>
      </c>
      <c r="N113" s="38"/>
      <c r="O113" s="37">
        <v>55</v>
      </c>
      <c r="P113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9"/>
      <c r="R113" s="609"/>
      <c r="S113" s="609"/>
      <c r="T113" s="6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221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224</v>
      </c>
      <c r="B114" s="63" t="s">
        <v>225</v>
      </c>
      <c r="C114" s="36">
        <v>4301020344</v>
      </c>
      <c r="D114" s="607">
        <v>4680115880658</v>
      </c>
      <c r="E114" s="60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88</v>
      </c>
      <c r="L114" s="37" t="s">
        <v>45</v>
      </c>
      <c r="M114" s="38" t="s">
        <v>116</v>
      </c>
      <c r="N114" s="38"/>
      <c r="O114" s="37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9"/>
      <c r="R114" s="609"/>
      <c r="S114" s="609"/>
      <c r="T114" s="6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221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98"/>
      <c r="B115" s="598"/>
      <c r="C115" s="598"/>
      <c r="D115" s="598"/>
      <c r="E115" s="598"/>
      <c r="F115" s="598"/>
      <c r="G115" s="598"/>
      <c r="H115" s="598"/>
      <c r="I115" s="598"/>
      <c r="J115" s="598"/>
      <c r="K115" s="598"/>
      <c r="L115" s="598"/>
      <c r="M115" s="598"/>
      <c r="N115" s="598"/>
      <c r="O115" s="604"/>
      <c r="P115" s="601" t="s">
        <v>40</v>
      </c>
      <c r="Q115" s="602"/>
      <c r="R115" s="602"/>
      <c r="S115" s="602"/>
      <c r="T115" s="602"/>
      <c r="U115" s="602"/>
      <c r="V115" s="603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598"/>
      <c r="B116" s="598"/>
      <c r="C116" s="598"/>
      <c r="D116" s="598"/>
      <c r="E116" s="598"/>
      <c r="F116" s="598"/>
      <c r="G116" s="598"/>
      <c r="H116" s="598"/>
      <c r="I116" s="598"/>
      <c r="J116" s="598"/>
      <c r="K116" s="598"/>
      <c r="L116" s="598"/>
      <c r="M116" s="598"/>
      <c r="N116" s="598"/>
      <c r="O116" s="604"/>
      <c r="P116" s="601" t="s">
        <v>40</v>
      </c>
      <c r="Q116" s="602"/>
      <c r="R116" s="602"/>
      <c r="S116" s="602"/>
      <c r="T116" s="602"/>
      <c r="U116" s="602"/>
      <c r="V116" s="603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06" t="s">
        <v>83</v>
      </c>
      <c r="B117" s="606"/>
      <c r="C117" s="606"/>
      <c r="D117" s="606"/>
      <c r="E117" s="606"/>
      <c r="F117" s="606"/>
      <c r="G117" s="606"/>
      <c r="H117" s="606"/>
      <c r="I117" s="606"/>
      <c r="J117" s="606"/>
      <c r="K117" s="606"/>
      <c r="L117" s="606"/>
      <c r="M117" s="606"/>
      <c r="N117" s="606"/>
      <c r="O117" s="606"/>
      <c r="P117" s="606"/>
      <c r="Q117" s="606"/>
      <c r="R117" s="606"/>
      <c r="S117" s="606"/>
      <c r="T117" s="606"/>
      <c r="U117" s="606"/>
      <c r="V117" s="606"/>
      <c r="W117" s="606"/>
      <c r="X117" s="606"/>
      <c r="Y117" s="606"/>
      <c r="Z117" s="606"/>
      <c r="AA117" s="66"/>
      <c r="AB117" s="66"/>
      <c r="AC117" s="80"/>
    </row>
    <row r="118" spans="1:68" ht="16.5" customHeight="1" x14ac:dyDescent="0.25">
      <c r="A118" s="63" t="s">
        <v>226</v>
      </c>
      <c r="B118" s="63" t="s">
        <v>227</v>
      </c>
      <c r="C118" s="36">
        <v>4301051724</v>
      </c>
      <c r="D118" s="607">
        <v>4607091385168</v>
      </c>
      <c r="E118" s="60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117</v>
      </c>
      <c r="L118" s="37" t="s">
        <v>45</v>
      </c>
      <c r="M118" s="38" t="s">
        <v>103</v>
      </c>
      <c r="N118" s="38"/>
      <c r="O118" s="37">
        <v>45</v>
      </c>
      <c r="P118" s="81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9"/>
      <c r="R118" s="609"/>
      <c r="S118" s="609"/>
      <c r="T118" s="6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228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226</v>
      </c>
      <c r="B119" s="63" t="s">
        <v>229</v>
      </c>
      <c r="C119" s="36">
        <v>4301051360</v>
      </c>
      <c r="D119" s="607">
        <v>4607091385168</v>
      </c>
      <c r="E119" s="60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117</v>
      </c>
      <c r="L119" s="37" t="s">
        <v>45</v>
      </c>
      <c r="M119" s="38" t="s">
        <v>87</v>
      </c>
      <c r="N119" s="38"/>
      <c r="O119" s="37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9"/>
      <c r="R119" s="609"/>
      <c r="S119" s="609"/>
      <c r="T119" s="61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230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231</v>
      </c>
      <c r="B120" s="63" t="s">
        <v>232</v>
      </c>
      <c r="C120" s="36">
        <v>4301051730</v>
      </c>
      <c r="D120" s="607">
        <v>4607091383256</v>
      </c>
      <c r="E120" s="607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88</v>
      </c>
      <c r="L120" s="37" t="s">
        <v>45</v>
      </c>
      <c r="M120" s="38" t="s">
        <v>103</v>
      </c>
      <c r="N120" s="38"/>
      <c r="O120" s="37">
        <v>45</v>
      </c>
      <c r="P120" s="8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9"/>
      <c r="R120" s="609"/>
      <c r="S120" s="609"/>
      <c r="T120" s="6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228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233</v>
      </c>
      <c r="B121" s="63" t="s">
        <v>234</v>
      </c>
      <c r="C121" s="36">
        <v>4301051721</v>
      </c>
      <c r="D121" s="607">
        <v>4607091385748</v>
      </c>
      <c r="E121" s="607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88</v>
      </c>
      <c r="L121" s="37" t="s">
        <v>45</v>
      </c>
      <c r="M121" s="38" t="s">
        <v>103</v>
      </c>
      <c r="N121" s="38"/>
      <c r="O121" s="37">
        <v>45</v>
      </c>
      <c r="P121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9"/>
      <c r="R121" s="609"/>
      <c r="S121" s="609"/>
      <c r="T121" s="61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228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235</v>
      </c>
      <c r="B122" s="63" t="s">
        <v>236</v>
      </c>
      <c r="C122" s="36">
        <v>4301051740</v>
      </c>
      <c r="D122" s="607">
        <v>4680115884533</v>
      </c>
      <c r="E122" s="607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88</v>
      </c>
      <c r="L122" s="37" t="s">
        <v>45</v>
      </c>
      <c r="M122" s="38" t="s">
        <v>87</v>
      </c>
      <c r="N122" s="38"/>
      <c r="O122" s="37">
        <v>45</v>
      </c>
      <c r="P122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9"/>
      <c r="R122" s="609"/>
      <c r="S122" s="609"/>
      <c r="T122" s="61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98"/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604"/>
      <c r="P123" s="601" t="s">
        <v>40</v>
      </c>
      <c r="Q123" s="602"/>
      <c r="R123" s="602"/>
      <c r="S123" s="602"/>
      <c r="T123" s="602"/>
      <c r="U123" s="602"/>
      <c r="V123" s="603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598"/>
      <c r="B124" s="598"/>
      <c r="C124" s="598"/>
      <c r="D124" s="598"/>
      <c r="E124" s="598"/>
      <c r="F124" s="598"/>
      <c r="G124" s="598"/>
      <c r="H124" s="598"/>
      <c r="I124" s="598"/>
      <c r="J124" s="598"/>
      <c r="K124" s="598"/>
      <c r="L124" s="598"/>
      <c r="M124" s="598"/>
      <c r="N124" s="598"/>
      <c r="O124" s="604"/>
      <c r="P124" s="601" t="s">
        <v>40</v>
      </c>
      <c r="Q124" s="602"/>
      <c r="R124" s="602"/>
      <c r="S124" s="602"/>
      <c r="T124" s="602"/>
      <c r="U124" s="602"/>
      <c r="V124" s="603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06" t="s">
        <v>179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6"/>
      <c r="AB125" s="66"/>
      <c r="AC125" s="80"/>
    </row>
    <row r="126" spans="1:68" ht="27" customHeight="1" x14ac:dyDescent="0.25">
      <c r="A126" s="63" t="s">
        <v>238</v>
      </c>
      <c r="B126" s="63" t="s">
        <v>239</v>
      </c>
      <c r="C126" s="36">
        <v>4301060357</v>
      </c>
      <c r="D126" s="607">
        <v>4680115882652</v>
      </c>
      <c r="E126" s="607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88</v>
      </c>
      <c r="L126" s="37" t="s">
        <v>45</v>
      </c>
      <c r="M126" s="38" t="s">
        <v>87</v>
      </c>
      <c r="N126" s="38"/>
      <c r="O126" s="37">
        <v>40</v>
      </c>
      <c r="P126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9"/>
      <c r="R126" s="609"/>
      <c r="S126" s="609"/>
      <c r="T126" s="61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240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241</v>
      </c>
      <c r="B127" s="63" t="s">
        <v>242</v>
      </c>
      <c r="C127" s="36">
        <v>4301060317</v>
      </c>
      <c r="D127" s="607">
        <v>4680115880238</v>
      </c>
      <c r="E127" s="607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88</v>
      </c>
      <c r="L127" s="37" t="s">
        <v>45</v>
      </c>
      <c r="M127" s="38" t="s">
        <v>87</v>
      </c>
      <c r="N127" s="38"/>
      <c r="O127" s="37">
        <v>40</v>
      </c>
      <c r="P127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9"/>
      <c r="R127" s="609"/>
      <c r="S127" s="609"/>
      <c r="T127" s="61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243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598"/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604"/>
      <c r="P128" s="601" t="s">
        <v>40</v>
      </c>
      <c r="Q128" s="602"/>
      <c r="R128" s="602"/>
      <c r="S128" s="602"/>
      <c r="T128" s="602"/>
      <c r="U128" s="602"/>
      <c r="V128" s="603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598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8"/>
      <c r="O129" s="604"/>
      <c r="P129" s="601" t="s">
        <v>40</v>
      </c>
      <c r="Q129" s="602"/>
      <c r="R129" s="602"/>
      <c r="S129" s="602"/>
      <c r="T129" s="602"/>
      <c r="U129" s="602"/>
      <c r="V129" s="603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05" t="s">
        <v>244</v>
      </c>
      <c r="B130" s="605"/>
      <c r="C130" s="605"/>
      <c r="D130" s="605"/>
      <c r="E130" s="605"/>
      <c r="F130" s="605"/>
      <c r="G130" s="605"/>
      <c r="H130" s="605"/>
      <c r="I130" s="605"/>
      <c r="J130" s="605"/>
      <c r="K130" s="605"/>
      <c r="L130" s="605"/>
      <c r="M130" s="605"/>
      <c r="N130" s="605"/>
      <c r="O130" s="605"/>
      <c r="P130" s="605"/>
      <c r="Q130" s="605"/>
      <c r="R130" s="605"/>
      <c r="S130" s="605"/>
      <c r="T130" s="605"/>
      <c r="U130" s="605"/>
      <c r="V130" s="605"/>
      <c r="W130" s="605"/>
      <c r="X130" s="605"/>
      <c r="Y130" s="605"/>
      <c r="Z130" s="605"/>
      <c r="AA130" s="65"/>
      <c r="AB130" s="65"/>
      <c r="AC130" s="79"/>
    </row>
    <row r="131" spans="1:68" ht="14.25" customHeight="1" x14ac:dyDescent="0.25">
      <c r="A131" s="606" t="s">
        <v>112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4301011564</v>
      </c>
      <c r="D132" s="607">
        <v>4680115882577</v>
      </c>
      <c r="E132" s="60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9"/>
      <c r="R132" s="609"/>
      <c r="S132" s="609"/>
      <c r="T132" s="61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247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245</v>
      </c>
      <c r="B133" s="63" t="s">
        <v>248</v>
      </c>
      <c r="C133" s="36">
        <v>4301011562</v>
      </c>
      <c r="D133" s="607">
        <v>4680115882577</v>
      </c>
      <c r="E133" s="607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88</v>
      </c>
      <c r="L133" s="37" t="s">
        <v>45</v>
      </c>
      <c r="M133" s="38" t="s">
        <v>109</v>
      </c>
      <c r="N133" s="38"/>
      <c r="O133" s="37">
        <v>90</v>
      </c>
      <c r="P133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9"/>
      <c r="R133" s="609"/>
      <c r="S133" s="609"/>
      <c r="T133" s="61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247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98"/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604"/>
      <c r="P134" s="601" t="s">
        <v>40</v>
      </c>
      <c r="Q134" s="602"/>
      <c r="R134" s="602"/>
      <c r="S134" s="602"/>
      <c r="T134" s="602"/>
      <c r="U134" s="602"/>
      <c r="V134" s="603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598"/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604"/>
      <c r="P135" s="601" t="s">
        <v>40</v>
      </c>
      <c r="Q135" s="602"/>
      <c r="R135" s="602"/>
      <c r="S135" s="602"/>
      <c r="T135" s="602"/>
      <c r="U135" s="602"/>
      <c r="V135" s="603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06" t="s">
        <v>76</v>
      </c>
      <c r="B136" s="606"/>
      <c r="C136" s="606"/>
      <c r="D136" s="606"/>
      <c r="E136" s="606"/>
      <c r="F136" s="606"/>
      <c r="G136" s="606"/>
      <c r="H136" s="606"/>
      <c r="I136" s="606"/>
      <c r="J136" s="606"/>
      <c r="K136" s="606"/>
      <c r="L136" s="606"/>
      <c r="M136" s="606"/>
      <c r="N136" s="606"/>
      <c r="O136" s="606"/>
      <c r="P136" s="606"/>
      <c r="Q136" s="606"/>
      <c r="R136" s="606"/>
      <c r="S136" s="606"/>
      <c r="T136" s="606"/>
      <c r="U136" s="606"/>
      <c r="V136" s="606"/>
      <c r="W136" s="606"/>
      <c r="X136" s="606"/>
      <c r="Y136" s="606"/>
      <c r="Z136" s="606"/>
      <c r="AA136" s="66"/>
      <c r="AB136" s="66"/>
      <c r="AC136" s="80"/>
    </row>
    <row r="137" spans="1:68" ht="27" customHeight="1" x14ac:dyDescent="0.25">
      <c r="A137" s="63" t="s">
        <v>249</v>
      </c>
      <c r="B137" s="63" t="s">
        <v>250</v>
      </c>
      <c r="C137" s="36">
        <v>4301031235</v>
      </c>
      <c r="D137" s="607">
        <v>4680115883444</v>
      </c>
      <c r="E137" s="60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90</v>
      </c>
      <c r="P137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9"/>
      <c r="R137" s="609"/>
      <c r="S137" s="609"/>
      <c r="T137" s="61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251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249</v>
      </c>
      <c r="B138" s="63" t="s">
        <v>252</v>
      </c>
      <c r="C138" s="36">
        <v>4301031234</v>
      </c>
      <c r="D138" s="607">
        <v>4680115883444</v>
      </c>
      <c r="E138" s="607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88</v>
      </c>
      <c r="L138" s="37" t="s">
        <v>45</v>
      </c>
      <c r="M138" s="38" t="s">
        <v>109</v>
      </c>
      <c r="N138" s="38"/>
      <c r="O138" s="37">
        <v>90</v>
      </c>
      <c r="P138" s="8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9"/>
      <c r="R138" s="609"/>
      <c r="S138" s="609"/>
      <c r="T138" s="61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251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98"/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604"/>
      <c r="P139" s="601" t="s">
        <v>40</v>
      </c>
      <c r="Q139" s="602"/>
      <c r="R139" s="602"/>
      <c r="S139" s="602"/>
      <c r="T139" s="602"/>
      <c r="U139" s="602"/>
      <c r="V139" s="60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598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8"/>
      <c r="O140" s="604"/>
      <c r="P140" s="601" t="s">
        <v>40</v>
      </c>
      <c r="Q140" s="602"/>
      <c r="R140" s="602"/>
      <c r="S140" s="602"/>
      <c r="T140" s="602"/>
      <c r="U140" s="602"/>
      <c r="V140" s="60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06" t="s">
        <v>83</v>
      </c>
      <c r="B141" s="606"/>
      <c r="C141" s="606"/>
      <c r="D141" s="606"/>
      <c r="E141" s="606"/>
      <c r="F141" s="606"/>
      <c r="G141" s="606"/>
      <c r="H141" s="606"/>
      <c r="I141" s="606"/>
      <c r="J141" s="606"/>
      <c r="K141" s="606"/>
      <c r="L141" s="606"/>
      <c r="M141" s="606"/>
      <c r="N141" s="606"/>
      <c r="O141" s="606"/>
      <c r="P141" s="606"/>
      <c r="Q141" s="606"/>
      <c r="R141" s="606"/>
      <c r="S141" s="606"/>
      <c r="T141" s="606"/>
      <c r="U141" s="606"/>
      <c r="V141" s="606"/>
      <c r="W141" s="606"/>
      <c r="X141" s="606"/>
      <c r="Y141" s="606"/>
      <c r="Z141" s="606"/>
      <c r="AA141" s="66"/>
      <c r="AB141" s="66"/>
      <c r="AC141" s="80"/>
    </row>
    <row r="142" spans="1:68" ht="16.5" customHeight="1" x14ac:dyDescent="0.25">
      <c r="A142" s="63" t="s">
        <v>253</v>
      </c>
      <c r="B142" s="63" t="s">
        <v>254</v>
      </c>
      <c r="C142" s="36">
        <v>4301051477</v>
      </c>
      <c r="D142" s="607">
        <v>4680115882584</v>
      </c>
      <c r="E142" s="60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88</v>
      </c>
      <c r="L142" s="37" t="s">
        <v>45</v>
      </c>
      <c r="M142" s="38" t="s">
        <v>109</v>
      </c>
      <c r="N142" s="38"/>
      <c r="O142" s="37">
        <v>60</v>
      </c>
      <c r="P142" s="8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9"/>
      <c r="R142" s="609"/>
      <c r="S142" s="609"/>
      <c r="T142" s="6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247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253</v>
      </c>
      <c r="B143" s="63" t="s">
        <v>255</v>
      </c>
      <c r="C143" s="36">
        <v>4301051476</v>
      </c>
      <c r="D143" s="607">
        <v>4680115882584</v>
      </c>
      <c r="E143" s="607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88</v>
      </c>
      <c r="L143" s="37" t="s">
        <v>45</v>
      </c>
      <c r="M143" s="38" t="s">
        <v>109</v>
      </c>
      <c r="N143" s="38"/>
      <c r="O143" s="37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9"/>
      <c r="R143" s="609"/>
      <c r="S143" s="609"/>
      <c r="T143" s="6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247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98"/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604"/>
      <c r="P144" s="601" t="s">
        <v>40</v>
      </c>
      <c r="Q144" s="602"/>
      <c r="R144" s="602"/>
      <c r="S144" s="602"/>
      <c r="T144" s="602"/>
      <c r="U144" s="602"/>
      <c r="V144" s="60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598"/>
      <c r="B145" s="598"/>
      <c r="C145" s="598"/>
      <c r="D145" s="598"/>
      <c r="E145" s="598"/>
      <c r="F145" s="598"/>
      <c r="G145" s="598"/>
      <c r="H145" s="598"/>
      <c r="I145" s="598"/>
      <c r="J145" s="598"/>
      <c r="K145" s="598"/>
      <c r="L145" s="598"/>
      <c r="M145" s="598"/>
      <c r="N145" s="598"/>
      <c r="O145" s="604"/>
      <c r="P145" s="601" t="s">
        <v>40</v>
      </c>
      <c r="Q145" s="602"/>
      <c r="R145" s="602"/>
      <c r="S145" s="602"/>
      <c r="T145" s="602"/>
      <c r="U145" s="602"/>
      <c r="V145" s="60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05" t="s">
        <v>110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5"/>
      <c r="AB146" s="65"/>
      <c r="AC146" s="79"/>
    </row>
    <row r="147" spans="1:68" ht="14.25" customHeight="1" x14ac:dyDescent="0.25">
      <c r="A147" s="606" t="s">
        <v>112</v>
      </c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6"/>
      <c r="AB147" s="66"/>
      <c r="AC147" s="80"/>
    </row>
    <row r="148" spans="1:68" ht="27" customHeight="1" x14ac:dyDescent="0.25">
      <c r="A148" s="63" t="s">
        <v>256</v>
      </c>
      <c r="B148" s="63" t="s">
        <v>257</v>
      </c>
      <c r="C148" s="36">
        <v>4301011705</v>
      </c>
      <c r="D148" s="607">
        <v>4607091384604</v>
      </c>
      <c r="E148" s="607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120</v>
      </c>
      <c r="L148" s="37" t="s">
        <v>45</v>
      </c>
      <c r="M148" s="38" t="s">
        <v>116</v>
      </c>
      <c r="N148" s="38"/>
      <c r="O148" s="37">
        <v>50</v>
      </c>
      <c r="P148" s="8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9"/>
      <c r="R148" s="609"/>
      <c r="S148" s="609"/>
      <c r="T148" s="6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258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98"/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604"/>
      <c r="P149" s="601" t="s">
        <v>40</v>
      </c>
      <c r="Q149" s="602"/>
      <c r="R149" s="602"/>
      <c r="S149" s="602"/>
      <c r="T149" s="602"/>
      <c r="U149" s="602"/>
      <c r="V149" s="603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598"/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604"/>
      <c r="P150" s="601" t="s">
        <v>40</v>
      </c>
      <c r="Q150" s="602"/>
      <c r="R150" s="602"/>
      <c r="S150" s="602"/>
      <c r="T150" s="602"/>
      <c r="U150" s="602"/>
      <c r="V150" s="603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06" t="s">
        <v>76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66"/>
      <c r="AB151" s="66"/>
      <c r="AC151" s="80"/>
    </row>
    <row r="152" spans="1:68" ht="16.5" customHeight="1" x14ac:dyDescent="0.25">
      <c r="A152" s="63" t="s">
        <v>259</v>
      </c>
      <c r="B152" s="63" t="s">
        <v>260</v>
      </c>
      <c r="C152" s="36">
        <v>4301030895</v>
      </c>
      <c r="D152" s="607">
        <v>4607091387667</v>
      </c>
      <c r="E152" s="60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117</v>
      </c>
      <c r="L152" s="37" t="s">
        <v>45</v>
      </c>
      <c r="M152" s="38" t="s">
        <v>116</v>
      </c>
      <c r="N152" s="38"/>
      <c r="O152" s="37">
        <v>40</v>
      </c>
      <c r="P152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9"/>
      <c r="R152" s="609"/>
      <c r="S152" s="609"/>
      <c r="T152" s="6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261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262</v>
      </c>
      <c r="B153" s="63" t="s">
        <v>263</v>
      </c>
      <c r="C153" s="36">
        <v>4301030961</v>
      </c>
      <c r="D153" s="607">
        <v>4607091387636</v>
      </c>
      <c r="E153" s="607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88</v>
      </c>
      <c r="L153" s="37" t="s">
        <v>45</v>
      </c>
      <c r="M153" s="38" t="s">
        <v>81</v>
      </c>
      <c r="N153" s="38"/>
      <c r="O153" s="37">
        <v>40</v>
      </c>
      <c r="P153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9"/>
      <c r="R153" s="609"/>
      <c r="S153" s="609"/>
      <c r="T153" s="6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264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265</v>
      </c>
      <c r="B154" s="63" t="s">
        <v>266</v>
      </c>
      <c r="C154" s="36">
        <v>4301030963</v>
      </c>
      <c r="D154" s="607">
        <v>4607091382426</v>
      </c>
      <c r="E154" s="607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117</v>
      </c>
      <c r="L154" s="37" t="s">
        <v>45</v>
      </c>
      <c r="M154" s="38" t="s">
        <v>81</v>
      </c>
      <c r="N154" s="38"/>
      <c r="O154" s="37">
        <v>40</v>
      </c>
      <c r="P154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9"/>
      <c r="R154" s="609"/>
      <c r="S154" s="609"/>
      <c r="T154" s="61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267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98"/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604"/>
      <c r="P155" s="601" t="s">
        <v>40</v>
      </c>
      <c r="Q155" s="602"/>
      <c r="R155" s="602"/>
      <c r="S155" s="602"/>
      <c r="T155" s="602"/>
      <c r="U155" s="602"/>
      <c r="V155" s="60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598"/>
      <c r="B156" s="598"/>
      <c r="C156" s="598"/>
      <c r="D156" s="598"/>
      <c r="E156" s="598"/>
      <c r="F156" s="598"/>
      <c r="G156" s="598"/>
      <c r="H156" s="598"/>
      <c r="I156" s="598"/>
      <c r="J156" s="598"/>
      <c r="K156" s="598"/>
      <c r="L156" s="598"/>
      <c r="M156" s="598"/>
      <c r="N156" s="598"/>
      <c r="O156" s="604"/>
      <c r="P156" s="601" t="s">
        <v>40</v>
      </c>
      <c r="Q156" s="602"/>
      <c r="R156" s="602"/>
      <c r="S156" s="602"/>
      <c r="T156" s="602"/>
      <c r="U156" s="602"/>
      <c r="V156" s="60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26" t="s">
        <v>268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54"/>
      <c r="AB157" s="54"/>
      <c r="AC157" s="54"/>
    </row>
    <row r="158" spans="1:68" ht="16.5" customHeight="1" x14ac:dyDescent="0.25">
      <c r="A158" s="605" t="s">
        <v>269</v>
      </c>
      <c r="B158" s="605"/>
      <c r="C158" s="605"/>
      <c r="D158" s="605"/>
      <c r="E158" s="605"/>
      <c r="F158" s="605"/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5"/>
      <c r="AB158" s="65"/>
      <c r="AC158" s="79"/>
    </row>
    <row r="159" spans="1:68" ht="14.25" customHeight="1" x14ac:dyDescent="0.25">
      <c r="A159" s="606" t="s">
        <v>144</v>
      </c>
      <c r="B159" s="606"/>
      <c r="C159" s="606"/>
      <c r="D159" s="606"/>
      <c r="E159" s="606"/>
      <c r="F159" s="606"/>
      <c r="G159" s="606"/>
      <c r="H159" s="606"/>
      <c r="I159" s="606"/>
      <c r="J159" s="606"/>
      <c r="K159" s="606"/>
      <c r="L159" s="606"/>
      <c r="M159" s="606"/>
      <c r="N159" s="606"/>
      <c r="O159" s="606"/>
      <c r="P159" s="606"/>
      <c r="Q159" s="606"/>
      <c r="R159" s="606"/>
      <c r="S159" s="606"/>
      <c r="T159" s="606"/>
      <c r="U159" s="606"/>
      <c r="V159" s="606"/>
      <c r="W159" s="606"/>
      <c r="X159" s="606"/>
      <c r="Y159" s="606"/>
      <c r="Z159" s="606"/>
      <c r="AA159" s="66"/>
      <c r="AB159" s="66"/>
      <c r="AC159" s="80"/>
    </row>
    <row r="160" spans="1:68" ht="27" customHeight="1" x14ac:dyDescent="0.25">
      <c r="A160" s="63" t="s">
        <v>270</v>
      </c>
      <c r="B160" s="63" t="s">
        <v>271</v>
      </c>
      <c r="C160" s="36">
        <v>4301020323</v>
      </c>
      <c r="D160" s="607">
        <v>4680115886223</v>
      </c>
      <c r="E160" s="607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82</v>
      </c>
      <c r="L160" s="37" t="s">
        <v>45</v>
      </c>
      <c r="M160" s="38" t="s">
        <v>81</v>
      </c>
      <c r="N160" s="38"/>
      <c r="O160" s="37">
        <v>40</v>
      </c>
      <c r="P160" s="7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9"/>
      <c r="R160" s="609"/>
      <c r="S160" s="609"/>
      <c r="T160" s="61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272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598"/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604"/>
      <c r="P161" s="601" t="s">
        <v>40</v>
      </c>
      <c r="Q161" s="602"/>
      <c r="R161" s="602"/>
      <c r="S161" s="602"/>
      <c r="T161" s="602"/>
      <c r="U161" s="602"/>
      <c r="V161" s="603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598"/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604"/>
      <c r="P162" s="601" t="s">
        <v>40</v>
      </c>
      <c r="Q162" s="602"/>
      <c r="R162" s="602"/>
      <c r="S162" s="602"/>
      <c r="T162" s="602"/>
      <c r="U162" s="602"/>
      <c r="V162" s="603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06" t="s">
        <v>76</v>
      </c>
      <c r="B163" s="606"/>
      <c r="C163" s="606"/>
      <c r="D163" s="606"/>
      <c r="E163" s="606"/>
      <c r="F163" s="606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606"/>
      <c r="S163" s="606"/>
      <c r="T163" s="606"/>
      <c r="U163" s="606"/>
      <c r="V163" s="606"/>
      <c r="W163" s="606"/>
      <c r="X163" s="606"/>
      <c r="Y163" s="606"/>
      <c r="Z163" s="606"/>
      <c r="AA163" s="66"/>
      <c r="AB163" s="66"/>
      <c r="AC163" s="80"/>
    </row>
    <row r="164" spans="1:68" ht="27" customHeight="1" x14ac:dyDescent="0.25">
      <c r="A164" s="63" t="s">
        <v>273</v>
      </c>
      <c r="B164" s="63" t="s">
        <v>274</v>
      </c>
      <c r="C164" s="36">
        <v>4301031191</v>
      </c>
      <c r="D164" s="607">
        <v>4680115880993</v>
      </c>
      <c r="E164" s="60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9"/>
      <c r="R164" s="609"/>
      <c r="S164" s="609"/>
      <c r="T164" s="61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275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276</v>
      </c>
      <c r="B165" s="63" t="s">
        <v>277</v>
      </c>
      <c r="C165" s="36">
        <v>4301031204</v>
      </c>
      <c r="D165" s="607">
        <v>4680115881761</v>
      </c>
      <c r="E165" s="607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120</v>
      </c>
      <c r="L165" s="37" t="s">
        <v>45</v>
      </c>
      <c r="M165" s="38" t="s">
        <v>81</v>
      </c>
      <c r="N165" s="38"/>
      <c r="O165" s="37">
        <v>40</v>
      </c>
      <c r="P165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9"/>
      <c r="R165" s="609"/>
      <c r="S165" s="609"/>
      <c r="T165" s="61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279</v>
      </c>
      <c r="B166" s="63" t="s">
        <v>280</v>
      </c>
      <c r="C166" s="36">
        <v>4301031201</v>
      </c>
      <c r="D166" s="607">
        <v>4680115881563</v>
      </c>
      <c r="E166" s="607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120</v>
      </c>
      <c r="L166" s="37" t="s">
        <v>45</v>
      </c>
      <c r="M166" s="38" t="s">
        <v>81</v>
      </c>
      <c r="N166" s="38"/>
      <c r="O166" s="37">
        <v>40</v>
      </c>
      <c r="P166" s="7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9"/>
      <c r="R166" s="609"/>
      <c r="S166" s="609"/>
      <c r="T166" s="61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282</v>
      </c>
      <c r="B167" s="63" t="s">
        <v>283</v>
      </c>
      <c r="C167" s="36">
        <v>4301031199</v>
      </c>
      <c r="D167" s="607">
        <v>4680115880986</v>
      </c>
      <c r="E167" s="60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9"/>
      <c r="R167" s="609"/>
      <c r="S167" s="609"/>
      <c r="T167" s="61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284</v>
      </c>
      <c r="B168" s="63" t="s">
        <v>285</v>
      </c>
      <c r="C168" s="36">
        <v>4301031205</v>
      </c>
      <c r="D168" s="607">
        <v>4680115881785</v>
      </c>
      <c r="E168" s="607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9"/>
      <c r="R168" s="609"/>
      <c r="S168" s="609"/>
      <c r="T168" s="61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278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286</v>
      </c>
      <c r="B169" s="63" t="s">
        <v>287</v>
      </c>
      <c r="C169" s="36">
        <v>4301031399</v>
      </c>
      <c r="D169" s="607">
        <v>4680115886537</v>
      </c>
      <c r="E169" s="607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82</v>
      </c>
      <c r="L169" s="37" t="s">
        <v>45</v>
      </c>
      <c r="M169" s="38" t="s">
        <v>81</v>
      </c>
      <c r="N169" s="38"/>
      <c r="O169" s="37">
        <v>40</v>
      </c>
      <c r="P169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9"/>
      <c r="R169" s="609"/>
      <c r="S169" s="609"/>
      <c r="T169" s="61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288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289</v>
      </c>
      <c r="B170" s="63" t="s">
        <v>290</v>
      </c>
      <c r="C170" s="36">
        <v>4301031202</v>
      </c>
      <c r="D170" s="607">
        <v>4680115881679</v>
      </c>
      <c r="E170" s="607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9"/>
      <c r="R170" s="609"/>
      <c r="S170" s="609"/>
      <c r="T170" s="61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281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291</v>
      </c>
      <c r="B171" s="63" t="s">
        <v>292</v>
      </c>
      <c r="C171" s="36">
        <v>4301031158</v>
      </c>
      <c r="D171" s="607">
        <v>4680115880191</v>
      </c>
      <c r="E171" s="607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88</v>
      </c>
      <c r="L171" s="37" t="s">
        <v>45</v>
      </c>
      <c r="M171" s="38" t="s">
        <v>81</v>
      </c>
      <c r="N171" s="38"/>
      <c r="O171" s="37">
        <v>40</v>
      </c>
      <c r="P171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9"/>
      <c r="R171" s="609"/>
      <c r="S171" s="609"/>
      <c r="T171" s="61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281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293</v>
      </c>
      <c r="B172" s="63" t="s">
        <v>294</v>
      </c>
      <c r="C172" s="36">
        <v>4301031245</v>
      </c>
      <c r="D172" s="607">
        <v>4680115883963</v>
      </c>
      <c r="E172" s="607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82</v>
      </c>
      <c r="L172" s="37" t="s">
        <v>45</v>
      </c>
      <c r="M172" s="38" t="s">
        <v>81</v>
      </c>
      <c r="N172" s="38"/>
      <c r="O172" s="37">
        <v>40</v>
      </c>
      <c r="P172" s="7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9"/>
      <c r="R172" s="609"/>
      <c r="S172" s="609"/>
      <c r="T172" s="61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295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598"/>
      <c r="B173" s="598"/>
      <c r="C173" s="598"/>
      <c r="D173" s="598"/>
      <c r="E173" s="598"/>
      <c r="F173" s="598"/>
      <c r="G173" s="598"/>
      <c r="H173" s="598"/>
      <c r="I173" s="598"/>
      <c r="J173" s="598"/>
      <c r="K173" s="598"/>
      <c r="L173" s="598"/>
      <c r="M173" s="598"/>
      <c r="N173" s="598"/>
      <c r="O173" s="604"/>
      <c r="P173" s="601" t="s">
        <v>40</v>
      </c>
      <c r="Q173" s="602"/>
      <c r="R173" s="602"/>
      <c r="S173" s="602"/>
      <c r="T173" s="602"/>
      <c r="U173" s="602"/>
      <c r="V173" s="603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98"/>
      <c r="B174" s="598"/>
      <c r="C174" s="598"/>
      <c r="D174" s="598"/>
      <c r="E174" s="598"/>
      <c r="F174" s="598"/>
      <c r="G174" s="598"/>
      <c r="H174" s="598"/>
      <c r="I174" s="598"/>
      <c r="J174" s="598"/>
      <c r="K174" s="598"/>
      <c r="L174" s="598"/>
      <c r="M174" s="598"/>
      <c r="N174" s="598"/>
      <c r="O174" s="604"/>
      <c r="P174" s="601" t="s">
        <v>40</v>
      </c>
      <c r="Q174" s="602"/>
      <c r="R174" s="602"/>
      <c r="S174" s="602"/>
      <c r="T174" s="602"/>
      <c r="U174" s="602"/>
      <c r="V174" s="603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06" t="s">
        <v>104</v>
      </c>
      <c r="B175" s="606"/>
      <c r="C175" s="606"/>
      <c r="D175" s="606"/>
      <c r="E175" s="606"/>
      <c r="F175" s="606"/>
      <c r="G175" s="606"/>
      <c r="H175" s="606"/>
      <c r="I175" s="606"/>
      <c r="J175" s="606"/>
      <c r="K175" s="606"/>
      <c r="L175" s="606"/>
      <c r="M175" s="606"/>
      <c r="N175" s="606"/>
      <c r="O175" s="606"/>
      <c r="P175" s="606"/>
      <c r="Q175" s="606"/>
      <c r="R175" s="606"/>
      <c r="S175" s="606"/>
      <c r="T175" s="606"/>
      <c r="U175" s="606"/>
      <c r="V175" s="606"/>
      <c r="W175" s="606"/>
      <c r="X175" s="606"/>
      <c r="Y175" s="606"/>
      <c r="Z175" s="606"/>
      <c r="AA175" s="66"/>
      <c r="AB175" s="66"/>
      <c r="AC175" s="80"/>
    </row>
    <row r="176" spans="1:68" ht="27" customHeight="1" x14ac:dyDescent="0.25">
      <c r="A176" s="63" t="s">
        <v>296</v>
      </c>
      <c r="B176" s="63" t="s">
        <v>297</v>
      </c>
      <c r="C176" s="36">
        <v>4301032053</v>
      </c>
      <c r="D176" s="607">
        <v>4680115886780</v>
      </c>
      <c r="E176" s="60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300</v>
      </c>
      <c r="L176" s="37" t="s">
        <v>45</v>
      </c>
      <c r="M176" s="38" t="s">
        <v>299</v>
      </c>
      <c r="N176" s="38"/>
      <c r="O176" s="37">
        <v>60</v>
      </c>
      <c r="P176" s="7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9"/>
      <c r="R176" s="609"/>
      <c r="S176" s="609"/>
      <c r="T176" s="61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298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301</v>
      </c>
      <c r="B177" s="63" t="s">
        <v>302</v>
      </c>
      <c r="C177" s="36">
        <v>4301032051</v>
      </c>
      <c r="D177" s="607">
        <v>4680115886742</v>
      </c>
      <c r="E177" s="60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300</v>
      </c>
      <c r="L177" s="37" t="s">
        <v>45</v>
      </c>
      <c r="M177" s="38" t="s">
        <v>299</v>
      </c>
      <c r="N177" s="38"/>
      <c r="O177" s="37">
        <v>90</v>
      </c>
      <c r="P177" s="7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9"/>
      <c r="R177" s="609"/>
      <c r="S177" s="609"/>
      <c r="T177" s="6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303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304</v>
      </c>
      <c r="B178" s="63" t="s">
        <v>305</v>
      </c>
      <c r="C178" s="36">
        <v>4301032052</v>
      </c>
      <c r="D178" s="607">
        <v>4680115886766</v>
      </c>
      <c r="E178" s="60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300</v>
      </c>
      <c r="L178" s="37" t="s">
        <v>45</v>
      </c>
      <c r="M178" s="38" t="s">
        <v>299</v>
      </c>
      <c r="N178" s="38"/>
      <c r="O178" s="37">
        <v>90</v>
      </c>
      <c r="P178" s="7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9"/>
      <c r="R178" s="609"/>
      <c r="S178" s="609"/>
      <c r="T178" s="61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303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98"/>
      <c r="B179" s="598"/>
      <c r="C179" s="598"/>
      <c r="D179" s="598"/>
      <c r="E179" s="598"/>
      <c r="F179" s="598"/>
      <c r="G179" s="598"/>
      <c r="H179" s="598"/>
      <c r="I179" s="598"/>
      <c r="J179" s="598"/>
      <c r="K179" s="598"/>
      <c r="L179" s="598"/>
      <c r="M179" s="598"/>
      <c r="N179" s="598"/>
      <c r="O179" s="604"/>
      <c r="P179" s="601" t="s">
        <v>40</v>
      </c>
      <c r="Q179" s="602"/>
      <c r="R179" s="602"/>
      <c r="S179" s="602"/>
      <c r="T179" s="602"/>
      <c r="U179" s="602"/>
      <c r="V179" s="603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598"/>
      <c r="B180" s="598"/>
      <c r="C180" s="598"/>
      <c r="D180" s="598"/>
      <c r="E180" s="598"/>
      <c r="F180" s="598"/>
      <c r="G180" s="598"/>
      <c r="H180" s="598"/>
      <c r="I180" s="598"/>
      <c r="J180" s="598"/>
      <c r="K180" s="598"/>
      <c r="L180" s="598"/>
      <c r="M180" s="598"/>
      <c r="N180" s="598"/>
      <c r="O180" s="604"/>
      <c r="P180" s="601" t="s">
        <v>40</v>
      </c>
      <c r="Q180" s="602"/>
      <c r="R180" s="602"/>
      <c r="S180" s="602"/>
      <c r="T180" s="602"/>
      <c r="U180" s="602"/>
      <c r="V180" s="603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06" t="s">
        <v>306</v>
      </c>
      <c r="B181" s="606"/>
      <c r="C181" s="606"/>
      <c r="D181" s="606"/>
      <c r="E181" s="606"/>
      <c r="F181" s="606"/>
      <c r="G181" s="606"/>
      <c r="H181" s="606"/>
      <c r="I181" s="606"/>
      <c r="J181" s="606"/>
      <c r="K181" s="606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  <c r="V181" s="606"/>
      <c r="W181" s="606"/>
      <c r="X181" s="606"/>
      <c r="Y181" s="606"/>
      <c r="Z181" s="606"/>
      <c r="AA181" s="66"/>
      <c r="AB181" s="66"/>
      <c r="AC181" s="80"/>
    </row>
    <row r="182" spans="1:68" ht="27" customHeight="1" x14ac:dyDescent="0.25">
      <c r="A182" s="63" t="s">
        <v>307</v>
      </c>
      <c r="B182" s="63" t="s">
        <v>308</v>
      </c>
      <c r="C182" s="36">
        <v>4301170013</v>
      </c>
      <c r="D182" s="607">
        <v>4680115886797</v>
      </c>
      <c r="E182" s="607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300</v>
      </c>
      <c r="L182" s="37" t="s">
        <v>45</v>
      </c>
      <c r="M182" s="38" t="s">
        <v>299</v>
      </c>
      <c r="N182" s="38"/>
      <c r="O182" s="37">
        <v>90</v>
      </c>
      <c r="P182" s="78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9"/>
      <c r="R182" s="609"/>
      <c r="S182" s="609"/>
      <c r="T182" s="61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303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4"/>
      <c r="P183" s="601" t="s">
        <v>40</v>
      </c>
      <c r="Q183" s="602"/>
      <c r="R183" s="602"/>
      <c r="S183" s="602"/>
      <c r="T183" s="602"/>
      <c r="U183" s="602"/>
      <c r="V183" s="603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598"/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604"/>
      <c r="P184" s="601" t="s">
        <v>40</v>
      </c>
      <c r="Q184" s="602"/>
      <c r="R184" s="602"/>
      <c r="S184" s="602"/>
      <c r="T184" s="602"/>
      <c r="U184" s="602"/>
      <c r="V184" s="603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05" t="s">
        <v>309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5"/>
      <c r="AB185" s="65"/>
      <c r="AC185" s="79"/>
    </row>
    <row r="186" spans="1:68" ht="14.25" customHeight="1" x14ac:dyDescent="0.25">
      <c r="A186" s="606" t="s">
        <v>112</v>
      </c>
      <c r="B186" s="606"/>
      <c r="C186" s="606"/>
      <c r="D186" s="606"/>
      <c r="E186" s="606"/>
      <c r="F186" s="606"/>
      <c r="G186" s="606"/>
      <c r="H186" s="606"/>
      <c r="I186" s="606"/>
      <c r="J186" s="606"/>
      <c r="K186" s="606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  <c r="V186" s="606"/>
      <c r="W186" s="606"/>
      <c r="X186" s="606"/>
      <c r="Y186" s="606"/>
      <c r="Z186" s="606"/>
      <c r="AA186" s="66"/>
      <c r="AB186" s="66"/>
      <c r="AC186" s="80"/>
    </row>
    <row r="187" spans="1:68" ht="16.5" customHeight="1" x14ac:dyDescent="0.25">
      <c r="A187" s="63" t="s">
        <v>310</v>
      </c>
      <c r="B187" s="63" t="s">
        <v>311</v>
      </c>
      <c r="C187" s="36">
        <v>4301011450</v>
      </c>
      <c r="D187" s="607">
        <v>4680115881402</v>
      </c>
      <c r="E187" s="60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117</v>
      </c>
      <c r="L187" s="37" t="s">
        <v>45</v>
      </c>
      <c r="M187" s="38" t="s">
        <v>116</v>
      </c>
      <c r="N187" s="38"/>
      <c r="O187" s="37">
        <v>55</v>
      </c>
      <c r="P187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9"/>
      <c r="R187" s="609"/>
      <c r="S187" s="609"/>
      <c r="T187" s="61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312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313</v>
      </c>
      <c r="B188" s="63" t="s">
        <v>314</v>
      </c>
      <c r="C188" s="36">
        <v>4301011768</v>
      </c>
      <c r="D188" s="607">
        <v>4680115881396</v>
      </c>
      <c r="E188" s="607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88</v>
      </c>
      <c r="L188" s="37" t="s">
        <v>45</v>
      </c>
      <c r="M188" s="38" t="s">
        <v>116</v>
      </c>
      <c r="N188" s="38"/>
      <c r="O188" s="37">
        <v>55</v>
      </c>
      <c r="P188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9"/>
      <c r="R188" s="609"/>
      <c r="S188" s="609"/>
      <c r="T188" s="61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312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598"/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604"/>
      <c r="P189" s="601" t="s">
        <v>40</v>
      </c>
      <c r="Q189" s="602"/>
      <c r="R189" s="602"/>
      <c r="S189" s="602"/>
      <c r="T189" s="602"/>
      <c r="U189" s="602"/>
      <c r="V189" s="60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598"/>
      <c r="B190" s="598"/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604"/>
      <c r="P190" s="601" t="s">
        <v>40</v>
      </c>
      <c r="Q190" s="602"/>
      <c r="R190" s="602"/>
      <c r="S190" s="602"/>
      <c r="T190" s="602"/>
      <c r="U190" s="602"/>
      <c r="V190" s="60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06" t="s">
        <v>144</v>
      </c>
      <c r="B191" s="606"/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6"/>
      <c r="AB191" s="66"/>
      <c r="AC191" s="80"/>
    </row>
    <row r="192" spans="1:68" ht="16.5" customHeight="1" x14ac:dyDescent="0.25">
      <c r="A192" s="63" t="s">
        <v>315</v>
      </c>
      <c r="B192" s="63" t="s">
        <v>316</v>
      </c>
      <c r="C192" s="36">
        <v>4301020262</v>
      </c>
      <c r="D192" s="607">
        <v>4680115882935</v>
      </c>
      <c r="E192" s="607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117</v>
      </c>
      <c r="L192" s="37" t="s">
        <v>45</v>
      </c>
      <c r="M192" s="38" t="s">
        <v>87</v>
      </c>
      <c r="N192" s="38"/>
      <c r="O192" s="37">
        <v>50</v>
      </c>
      <c r="P192" s="7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9"/>
      <c r="R192" s="609"/>
      <c r="S192" s="609"/>
      <c r="T192" s="61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317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318</v>
      </c>
      <c r="B193" s="63" t="s">
        <v>319</v>
      </c>
      <c r="C193" s="36">
        <v>4301020220</v>
      </c>
      <c r="D193" s="607">
        <v>4680115880764</v>
      </c>
      <c r="E193" s="607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88</v>
      </c>
      <c r="L193" s="37" t="s">
        <v>45</v>
      </c>
      <c r="M193" s="38" t="s">
        <v>116</v>
      </c>
      <c r="N193" s="38"/>
      <c r="O193" s="37">
        <v>50</v>
      </c>
      <c r="P193" s="7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9"/>
      <c r="R193" s="609"/>
      <c r="S193" s="609"/>
      <c r="T193" s="61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317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598"/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604"/>
      <c r="P194" s="601" t="s">
        <v>40</v>
      </c>
      <c r="Q194" s="602"/>
      <c r="R194" s="602"/>
      <c r="S194" s="602"/>
      <c r="T194" s="602"/>
      <c r="U194" s="602"/>
      <c r="V194" s="60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598"/>
      <c r="B195" s="598"/>
      <c r="C195" s="598"/>
      <c r="D195" s="598"/>
      <c r="E195" s="598"/>
      <c r="F195" s="598"/>
      <c r="G195" s="598"/>
      <c r="H195" s="598"/>
      <c r="I195" s="598"/>
      <c r="J195" s="598"/>
      <c r="K195" s="598"/>
      <c r="L195" s="598"/>
      <c r="M195" s="598"/>
      <c r="N195" s="598"/>
      <c r="O195" s="604"/>
      <c r="P195" s="601" t="s">
        <v>40</v>
      </c>
      <c r="Q195" s="602"/>
      <c r="R195" s="602"/>
      <c r="S195" s="602"/>
      <c r="T195" s="602"/>
      <c r="U195" s="602"/>
      <c r="V195" s="60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06" t="s">
        <v>76</v>
      </c>
      <c r="B196" s="606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  <c r="V196" s="606"/>
      <c r="W196" s="606"/>
      <c r="X196" s="606"/>
      <c r="Y196" s="606"/>
      <c r="Z196" s="606"/>
      <c r="AA196" s="66"/>
      <c r="AB196" s="66"/>
      <c r="AC196" s="80"/>
    </row>
    <row r="197" spans="1:68" ht="27" customHeight="1" x14ac:dyDescent="0.25">
      <c r="A197" s="63" t="s">
        <v>320</v>
      </c>
      <c r="B197" s="63" t="s">
        <v>321</v>
      </c>
      <c r="C197" s="36">
        <v>4301031224</v>
      </c>
      <c r="D197" s="607">
        <v>4680115882683</v>
      </c>
      <c r="E197" s="60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9"/>
      <c r="R197" s="609"/>
      <c r="S197" s="609"/>
      <c r="T197" s="61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322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323</v>
      </c>
      <c r="B198" s="63" t="s">
        <v>324</v>
      </c>
      <c r="C198" s="36">
        <v>4301031230</v>
      </c>
      <c r="D198" s="607">
        <v>4680115882690</v>
      </c>
      <c r="E198" s="60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9"/>
      <c r="R198" s="609"/>
      <c r="S198" s="609"/>
      <c r="T198" s="61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326</v>
      </c>
      <c r="B199" s="63" t="s">
        <v>327</v>
      </c>
      <c r="C199" s="36">
        <v>4301031220</v>
      </c>
      <c r="D199" s="607">
        <v>4680115882669</v>
      </c>
      <c r="E199" s="60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45</v>
      </c>
      <c r="M199" s="38" t="s">
        <v>81</v>
      </c>
      <c r="N199" s="38"/>
      <c r="O199" s="37">
        <v>40</v>
      </c>
      <c r="P199" s="7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9"/>
      <c r="R199" s="609"/>
      <c r="S199" s="609"/>
      <c r="T199" s="61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328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329</v>
      </c>
      <c r="B200" s="63" t="s">
        <v>330</v>
      </c>
      <c r="C200" s="36">
        <v>4301031221</v>
      </c>
      <c r="D200" s="607">
        <v>4680115882676</v>
      </c>
      <c r="E200" s="60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120</v>
      </c>
      <c r="L200" s="37" t="s">
        <v>45</v>
      </c>
      <c r="M200" s="38" t="s">
        <v>81</v>
      </c>
      <c r="N200" s="38"/>
      <c r="O200" s="37">
        <v>40</v>
      </c>
      <c r="P200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9"/>
      <c r="R200" s="609"/>
      <c r="S200" s="609"/>
      <c r="T200" s="61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331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332</v>
      </c>
      <c r="B201" s="63" t="s">
        <v>333</v>
      </c>
      <c r="C201" s="36">
        <v>4301031223</v>
      </c>
      <c r="D201" s="607">
        <v>4680115884014</v>
      </c>
      <c r="E201" s="607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9"/>
      <c r="R201" s="609"/>
      <c r="S201" s="609"/>
      <c r="T201" s="61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322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4301031222</v>
      </c>
      <c r="D202" s="607">
        <v>4680115884007</v>
      </c>
      <c r="E202" s="60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9"/>
      <c r="R202" s="609"/>
      <c r="S202" s="609"/>
      <c r="T202" s="61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325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4301031229</v>
      </c>
      <c r="D203" s="607">
        <v>4680115884038</v>
      </c>
      <c r="E203" s="60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82</v>
      </c>
      <c r="L203" s="37" t="s">
        <v>45</v>
      </c>
      <c r="M203" s="38" t="s">
        <v>81</v>
      </c>
      <c r="N203" s="38"/>
      <c r="O203" s="37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9"/>
      <c r="R203" s="609"/>
      <c r="S203" s="609"/>
      <c r="T203" s="61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328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338</v>
      </c>
      <c r="B204" s="63" t="s">
        <v>339</v>
      </c>
      <c r="C204" s="36">
        <v>4301031225</v>
      </c>
      <c r="D204" s="607">
        <v>4680115884021</v>
      </c>
      <c r="E204" s="60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82</v>
      </c>
      <c r="L204" s="37" t="s">
        <v>45</v>
      </c>
      <c r="M204" s="38" t="s">
        <v>81</v>
      </c>
      <c r="N204" s="38"/>
      <c r="O204" s="37">
        <v>40</v>
      </c>
      <c r="P204" s="7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9"/>
      <c r="R204" s="609"/>
      <c r="S204" s="609"/>
      <c r="T204" s="6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331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598"/>
      <c r="B205" s="598"/>
      <c r="C205" s="598"/>
      <c r="D205" s="598"/>
      <c r="E205" s="598"/>
      <c r="F205" s="598"/>
      <c r="G205" s="598"/>
      <c r="H205" s="598"/>
      <c r="I205" s="598"/>
      <c r="J205" s="598"/>
      <c r="K205" s="598"/>
      <c r="L205" s="598"/>
      <c r="M205" s="598"/>
      <c r="N205" s="598"/>
      <c r="O205" s="604"/>
      <c r="P205" s="601" t="s">
        <v>40</v>
      </c>
      <c r="Q205" s="602"/>
      <c r="R205" s="602"/>
      <c r="S205" s="602"/>
      <c r="T205" s="602"/>
      <c r="U205" s="602"/>
      <c r="V205" s="60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598"/>
      <c r="B206" s="598"/>
      <c r="C206" s="598"/>
      <c r="D206" s="598"/>
      <c r="E206" s="598"/>
      <c r="F206" s="598"/>
      <c r="G206" s="598"/>
      <c r="H206" s="598"/>
      <c r="I206" s="598"/>
      <c r="J206" s="598"/>
      <c r="K206" s="598"/>
      <c r="L206" s="598"/>
      <c r="M206" s="598"/>
      <c r="N206" s="598"/>
      <c r="O206" s="604"/>
      <c r="P206" s="601" t="s">
        <v>40</v>
      </c>
      <c r="Q206" s="602"/>
      <c r="R206" s="602"/>
      <c r="S206" s="602"/>
      <c r="T206" s="602"/>
      <c r="U206" s="602"/>
      <c r="V206" s="603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06" t="s">
        <v>83</v>
      </c>
      <c r="B207" s="606"/>
      <c r="C207" s="606"/>
      <c r="D207" s="606"/>
      <c r="E207" s="606"/>
      <c r="F207" s="606"/>
      <c r="G207" s="606"/>
      <c r="H207" s="606"/>
      <c r="I207" s="606"/>
      <c r="J207" s="606"/>
      <c r="K207" s="606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  <c r="V207" s="606"/>
      <c r="W207" s="606"/>
      <c r="X207" s="606"/>
      <c r="Y207" s="606"/>
      <c r="Z207" s="606"/>
      <c r="AA207" s="66"/>
      <c r="AB207" s="66"/>
      <c r="AC207" s="80"/>
    </row>
    <row r="208" spans="1:68" ht="27" customHeight="1" x14ac:dyDescent="0.25">
      <c r="A208" s="63" t="s">
        <v>340</v>
      </c>
      <c r="B208" s="63" t="s">
        <v>341</v>
      </c>
      <c r="C208" s="36">
        <v>4301051408</v>
      </c>
      <c r="D208" s="607">
        <v>4680115881594</v>
      </c>
      <c r="E208" s="607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40</v>
      </c>
      <c r="P208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9"/>
      <c r="R208" s="609"/>
      <c r="S208" s="609"/>
      <c r="T208" s="61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343</v>
      </c>
      <c r="B209" s="63" t="s">
        <v>344</v>
      </c>
      <c r="C209" s="36">
        <v>4301051411</v>
      </c>
      <c r="D209" s="607">
        <v>4680115881617</v>
      </c>
      <c r="E209" s="607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117</v>
      </c>
      <c r="L209" s="37" t="s">
        <v>45</v>
      </c>
      <c r="M209" s="38" t="s">
        <v>87</v>
      </c>
      <c r="N209" s="38"/>
      <c r="O209" s="37">
        <v>40</v>
      </c>
      <c r="P209" s="7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9"/>
      <c r="R209" s="609"/>
      <c r="S209" s="609"/>
      <c r="T209" s="61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346</v>
      </c>
      <c r="B210" s="63" t="s">
        <v>347</v>
      </c>
      <c r="C210" s="36">
        <v>4301051656</v>
      </c>
      <c r="D210" s="607">
        <v>4680115880573</v>
      </c>
      <c r="E210" s="607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117</v>
      </c>
      <c r="L210" s="37" t="s">
        <v>45</v>
      </c>
      <c r="M210" s="38" t="s">
        <v>87</v>
      </c>
      <c r="N210" s="38"/>
      <c r="O210" s="37">
        <v>45</v>
      </c>
      <c r="P210" s="7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9"/>
      <c r="R210" s="609"/>
      <c r="S210" s="609"/>
      <c r="T210" s="61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348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349</v>
      </c>
      <c r="B211" s="63" t="s">
        <v>350</v>
      </c>
      <c r="C211" s="36">
        <v>4301051407</v>
      </c>
      <c r="D211" s="607">
        <v>4680115882195</v>
      </c>
      <c r="E211" s="607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9"/>
      <c r="R211" s="609"/>
      <c r="S211" s="609"/>
      <c r="T211" s="6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342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351</v>
      </c>
      <c r="B212" s="63" t="s">
        <v>352</v>
      </c>
      <c r="C212" s="36">
        <v>4301051752</v>
      </c>
      <c r="D212" s="607">
        <v>4680115882607</v>
      </c>
      <c r="E212" s="607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88</v>
      </c>
      <c r="L212" s="37" t="s">
        <v>45</v>
      </c>
      <c r="M212" s="38" t="s">
        <v>103</v>
      </c>
      <c r="N212" s="38"/>
      <c r="O212" s="37">
        <v>45</v>
      </c>
      <c r="P212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9"/>
      <c r="R212" s="609"/>
      <c r="S212" s="609"/>
      <c r="T212" s="61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4301051666</v>
      </c>
      <c r="D213" s="607">
        <v>4680115880092</v>
      </c>
      <c r="E213" s="60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87</v>
      </c>
      <c r="N213" s="38"/>
      <c r="O213" s="37">
        <v>45</v>
      </c>
      <c r="P213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9"/>
      <c r="R213" s="609"/>
      <c r="S213" s="609"/>
      <c r="T213" s="61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348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356</v>
      </c>
      <c r="B214" s="63" t="s">
        <v>357</v>
      </c>
      <c r="C214" s="36">
        <v>4301051668</v>
      </c>
      <c r="D214" s="607">
        <v>4680115880221</v>
      </c>
      <c r="E214" s="60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45</v>
      </c>
      <c r="P214" s="7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9"/>
      <c r="R214" s="609"/>
      <c r="S214" s="609"/>
      <c r="T214" s="61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358</v>
      </c>
      <c r="B215" s="63" t="s">
        <v>359</v>
      </c>
      <c r="C215" s="36">
        <v>4301051945</v>
      </c>
      <c r="D215" s="607">
        <v>4680115880504</v>
      </c>
      <c r="E215" s="60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103</v>
      </c>
      <c r="N215" s="38"/>
      <c r="O215" s="37">
        <v>40</v>
      </c>
      <c r="P215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9"/>
      <c r="R215" s="609"/>
      <c r="S215" s="609"/>
      <c r="T215" s="61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360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361</v>
      </c>
      <c r="B216" s="63" t="s">
        <v>362</v>
      </c>
      <c r="C216" s="36">
        <v>4301051410</v>
      </c>
      <c r="D216" s="607">
        <v>4680115882164</v>
      </c>
      <c r="E216" s="607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9"/>
      <c r="R216" s="609"/>
      <c r="S216" s="609"/>
      <c r="T216" s="61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363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598"/>
      <c r="B217" s="598"/>
      <c r="C217" s="598"/>
      <c r="D217" s="598"/>
      <c r="E217" s="598"/>
      <c r="F217" s="598"/>
      <c r="G217" s="598"/>
      <c r="H217" s="598"/>
      <c r="I217" s="598"/>
      <c r="J217" s="598"/>
      <c r="K217" s="598"/>
      <c r="L217" s="598"/>
      <c r="M217" s="598"/>
      <c r="N217" s="598"/>
      <c r="O217" s="604"/>
      <c r="P217" s="601" t="s">
        <v>40</v>
      </c>
      <c r="Q217" s="602"/>
      <c r="R217" s="602"/>
      <c r="S217" s="602"/>
      <c r="T217" s="602"/>
      <c r="U217" s="602"/>
      <c r="V217" s="603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598"/>
      <c r="B218" s="598"/>
      <c r="C218" s="598"/>
      <c r="D218" s="598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604"/>
      <c r="P218" s="601" t="s">
        <v>40</v>
      </c>
      <c r="Q218" s="602"/>
      <c r="R218" s="602"/>
      <c r="S218" s="602"/>
      <c r="T218" s="602"/>
      <c r="U218" s="602"/>
      <c r="V218" s="603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06" t="s">
        <v>179</v>
      </c>
      <c r="B219" s="606"/>
      <c r="C219" s="606"/>
      <c r="D219" s="606"/>
      <c r="E219" s="606"/>
      <c r="F219" s="606"/>
      <c r="G219" s="606"/>
      <c r="H219" s="606"/>
      <c r="I219" s="606"/>
      <c r="J219" s="606"/>
      <c r="K219" s="606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  <c r="V219" s="606"/>
      <c r="W219" s="606"/>
      <c r="X219" s="606"/>
      <c r="Y219" s="606"/>
      <c r="Z219" s="606"/>
      <c r="AA219" s="66"/>
      <c r="AB219" s="66"/>
      <c r="AC219" s="80"/>
    </row>
    <row r="220" spans="1:68" ht="27" customHeight="1" x14ac:dyDescent="0.25">
      <c r="A220" s="63" t="s">
        <v>364</v>
      </c>
      <c r="B220" s="63" t="s">
        <v>365</v>
      </c>
      <c r="C220" s="36">
        <v>4301060463</v>
      </c>
      <c r="D220" s="607">
        <v>4680115880818</v>
      </c>
      <c r="E220" s="60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88</v>
      </c>
      <c r="L220" s="37" t="s">
        <v>45</v>
      </c>
      <c r="M220" s="38" t="s">
        <v>103</v>
      </c>
      <c r="N220" s="38"/>
      <c r="O220" s="37">
        <v>40</v>
      </c>
      <c r="P220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9"/>
      <c r="R220" s="609"/>
      <c r="S220" s="609"/>
      <c r="T220" s="610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366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367</v>
      </c>
      <c r="B221" s="63" t="s">
        <v>368</v>
      </c>
      <c r="C221" s="36">
        <v>4301060389</v>
      </c>
      <c r="D221" s="607">
        <v>4680115880801</v>
      </c>
      <c r="E221" s="6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88</v>
      </c>
      <c r="L221" s="37" t="s">
        <v>45</v>
      </c>
      <c r="M221" s="38" t="s">
        <v>87</v>
      </c>
      <c r="N221" s="38"/>
      <c r="O221" s="37">
        <v>40</v>
      </c>
      <c r="P221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9"/>
      <c r="R221" s="609"/>
      <c r="S221" s="609"/>
      <c r="T221" s="610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369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598"/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604"/>
      <c r="P222" s="601" t="s">
        <v>40</v>
      </c>
      <c r="Q222" s="602"/>
      <c r="R222" s="602"/>
      <c r="S222" s="602"/>
      <c r="T222" s="602"/>
      <c r="U222" s="602"/>
      <c r="V222" s="603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598"/>
      <c r="B223" s="598"/>
      <c r="C223" s="598"/>
      <c r="D223" s="598"/>
      <c r="E223" s="598"/>
      <c r="F223" s="598"/>
      <c r="G223" s="598"/>
      <c r="H223" s="598"/>
      <c r="I223" s="598"/>
      <c r="J223" s="598"/>
      <c r="K223" s="598"/>
      <c r="L223" s="598"/>
      <c r="M223" s="598"/>
      <c r="N223" s="598"/>
      <c r="O223" s="604"/>
      <c r="P223" s="601" t="s">
        <v>40</v>
      </c>
      <c r="Q223" s="602"/>
      <c r="R223" s="602"/>
      <c r="S223" s="602"/>
      <c r="T223" s="602"/>
      <c r="U223" s="602"/>
      <c r="V223" s="603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05" t="s">
        <v>370</v>
      </c>
      <c r="B224" s="605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5"/>
      <c r="AB224" s="65"/>
      <c r="AC224" s="79"/>
    </row>
    <row r="225" spans="1:68" ht="14.25" customHeight="1" x14ac:dyDescent="0.25">
      <c r="A225" s="606" t="s">
        <v>112</v>
      </c>
      <c r="B225" s="606"/>
      <c r="C225" s="606"/>
      <c r="D225" s="606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  <c r="V225" s="606"/>
      <c r="W225" s="606"/>
      <c r="X225" s="606"/>
      <c r="Y225" s="606"/>
      <c r="Z225" s="606"/>
      <c r="AA225" s="66"/>
      <c r="AB225" s="66"/>
      <c r="AC225" s="80"/>
    </row>
    <row r="226" spans="1:68" ht="27" customHeight="1" x14ac:dyDescent="0.25">
      <c r="A226" s="63" t="s">
        <v>371</v>
      </c>
      <c r="B226" s="63" t="s">
        <v>372</v>
      </c>
      <c r="C226" s="36">
        <v>4301011826</v>
      </c>
      <c r="D226" s="607">
        <v>4680115884137</v>
      </c>
      <c r="E226" s="60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9"/>
      <c r="R226" s="609"/>
      <c r="S226" s="609"/>
      <c r="T226" s="6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373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374</v>
      </c>
      <c r="B227" s="63" t="s">
        <v>375</v>
      </c>
      <c r="C227" s="36">
        <v>4301011724</v>
      </c>
      <c r="D227" s="607">
        <v>4680115884236</v>
      </c>
      <c r="E227" s="60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117</v>
      </c>
      <c r="L227" s="37" t="s">
        <v>45</v>
      </c>
      <c r="M227" s="38" t="s">
        <v>116</v>
      </c>
      <c r="N227" s="38"/>
      <c r="O227" s="37">
        <v>55</v>
      </c>
      <c r="P227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9"/>
      <c r="R227" s="609"/>
      <c r="S227" s="609"/>
      <c r="T227" s="61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377</v>
      </c>
      <c r="B228" s="63" t="s">
        <v>378</v>
      </c>
      <c r="C228" s="36">
        <v>4301011721</v>
      </c>
      <c r="D228" s="607">
        <v>4680115884175</v>
      </c>
      <c r="E228" s="607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117</v>
      </c>
      <c r="L228" s="37" t="s">
        <v>45</v>
      </c>
      <c r="M228" s="38" t="s">
        <v>116</v>
      </c>
      <c r="N228" s="38"/>
      <c r="O228" s="37">
        <v>55</v>
      </c>
      <c r="P228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9"/>
      <c r="R228" s="609"/>
      <c r="S228" s="609"/>
      <c r="T228" s="61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379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380</v>
      </c>
      <c r="B229" s="63" t="s">
        <v>381</v>
      </c>
      <c r="C229" s="36">
        <v>4301011824</v>
      </c>
      <c r="D229" s="607">
        <v>4680115884144</v>
      </c>
      <c r="E229" s="60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9"/>
      <c r="R229" s="609"/>
      <c r="S229" s="609"/>
      <c r="T229" s="61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373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382</v>
      </c>
      <c r="B230" s="63" t="s">
        <v>383</v>
      </c>
      <c r="C230" s="36">
        <v>4301012149</v>
      </c>
      <c r="D230" s="607">
        <v>4680115886551</v>
      </c>
      <c r="E230" s="60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9"/>
      <c r="R230" s="609"/>
      <c r="S230" s="609"/>
      <c r="T230" s="61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4301011726</v>
      </c>
      <c r="D231" s="607">
        <v>4680115884182</v>
      </c>
      <c r="E231" s="60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120</v>
      </c>
      <c r="L231" s="37" t="s">
        <v>45</v>
      </c>
      <c r="M231" s="38" t="s">
        <v>116</v>
      </c>
      <c r="N231" s="38"/>
      <c r="O231" s="37">
        <v>55</v>
      </c>
      <c r="P231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9"/>
      <c r="R231" s="609"/>
      <c r="S231" s="609"/>
      <c r="T231" s="61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376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387</v>
      </c>
      <c r="B232" s="63" t="s">
        <v>388</v>
      </c>
      <c r="C232" s="36">
        <v>4301011722</v>
      </c>
      <c r="D232" s="607">
        <v>4680115884205</v>
      </c>
      <c r="E232" s="60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120</v>
      </c>
      <c r="L232" s="37" t="s">
        <v>45</v>
      </c>
      <c r="M232" s="38" t="s">
        <v>116</v>
      </c>
      <c r="N232" s="38"/>
      <c r="O232" s="37">
        <v>55</v>
      </c>
      <c r="P232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9"/>
      <c r="R232" s="609"/>
      <c r="S232" s="609"/>
      <c r="T232" s="61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379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598"/>
      <c r="B233" s="598"/>
      <c r="C233" s="598"/>
      <c r="D233" s="598"/>
      <c r="E233" s="598"/>
      <c r="F233" s="598"/>
      <c r="G233" s="598"/>
      <c r="H233" s="598"/>
      <c r="I233" s="598"/>
      <c r="J233" s="598"/>
      <c r="K233" s="598"/>
      <c r="L233" s="598"/>
      <c r="M233" s="598"/>
      <c r="N233" s="598"/>
      <c r="O233" s="604"/>
      <c r="P233" s="601" t="s">
        <v>40</v>
      </c>
      <c r="Q233" s="602"/>
      <c r="R233" s="602"/>
      <c r="S233" s="602"/>
      <c r="T233" s="602"/>
      <c r="U233" s="602"/>
      <c r="V233" s="603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598"/>
      <c r="B234" s="598"/>
      <c r="C234" s="598"/>
      <c r="D234" s="598"/>
      <c r="E234" s="598"/>
      <c r="F234" s="598"/>
      <c r="G234" s="598"/>
      <c r="H234" s="598"/>
      <c r="I234" s="598"/>
      <c r="J234" s="598"/>
      <c r="K234" s="598"/>
      <c r="L234" s="598"/>
      <c r="M234" s="598"/>
      <c r="N234" s="598"/>
      <c r="O234" s="604"/>
      <c r="P234" s="601" t="s">
        <v>40</v>
      </c>
      <c r="Q234" s="602"/>
      <c r="R234" s="602"/>
      <c r="S234" s="602"/>
      <c r="T234" s="602"/>
      <c r="U234" s="602"/>
      <c r="V234" s="603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06" t="s">
        <v>144</v>
      </c>
      <c r="B235" s="606"/>
      <c r="C235" s="606"/>
      <c r="D235" s="606"/>
      <c r="E235" s="606"/>
      <c r="F235" s="606"/>
      <c r="G235" s="606"/>
      <c r="H235" s="606"/>
      <c r="I235" s="606"/>
      <c r="J235" s="606"/>
      <c r="K235" s="606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  <c r="V235" s="606"/>
      <c r="W235" s="606"/>
      <c r="X235" s="606"/>
      <c r="Y235" s="606"/>
      <c r="Z235" s="606"/>
      <c r="AA235" s="66"/>
      <c r="AB235" s="66"/>
      <c r="AC235" s="80"/>
    </row>
    <row r="236" spans="1:68" ht="27" customHeight="1" x14ac:dyDescent="0.25">
      <c r="A236" s="63" t="s">
        <v>389</v>
      </c>
      <c r="B236" s="63" t="s">
        <v>390</v>
      </c>
      <c r="C236" s="36">
        <v>4301020340</v>
      </c>
      <c r="D236" s="607">
        <v>4680115885721</v>
      </c>
      <c r="E236" s="60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82</v>
      </c>
      <c r="L236" s="37" t="s">
        <v>45</v>
      </c>
      <c r="M236" s="38" t="s">
        <v>87</v>
      </c>
      <c r="N236" s="38"/>
      <c r="O236" s="37">
        <v>50</v>
      </c>
      <c r="P236" s="7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9"/>
      <c r="R236" s="609"/>
      <c r="S236" s="609"/>
      <c r="T236" s="61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391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389</v>
      </c>
      <c r="B237" s="63" t="s">
        <v>392</v>
      </c>
      <c r="C237" s="36">
        <v>4301020377</v>
      </c>
      <c r="D237" s="607">
        <v>4680115885981</v>
      </c>
      <c r="E237" s="607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82</v>
      </c>
      <c r="L237" s="37" t="s">
        <v>45</v>
      </c>
      <c r="M237" s="38" t="s">
        <v>87</v>
      </c>
      <c r="N237" s="38"/>
      <c r="O237" s="37">
        <v>50</v>
      </c>
      <c r="P237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9"/>
      <c r="R237" s="609"/>
      <c r="S237" s="609"/>
      <c r="T237" s="61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391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98"/>
      <c r="B238" s="598"/>
      <c r="C238" s="598"/>
      <c r="D238" s="598"/>
      <c r="E238" s="598"/>
      <c r="F238" s="598"/>
      <c r="G238" s="598"/>
      <c r="H238" s="598"/>
      <c r="I238" s="598"/>
      <c r="J238" s="598"/>
      <c r="K238" s="598"/>
      <c r="L238" s="598"/>
      <c r="M238" s="598"/>
      <c r="N238" s="598"/>
      <c r="O238" s="604"/>
      <c r="P238" s="601" t="s">
        <v>40</v>
      </c>
      <c r="Q238" s="602"/>
      <c r="R238" s="602"/>
      <c r="S238" s="602"/>
      <c r="T238" s="602"/>
      <c r="U238" s="602"/>
      <c r="V238" s="603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598"/>
      <c r="B239" s="598"/>
      <c r="C239" s="598"/>
      <c r="D239" s="598"/>
      <c r="E239" s="598"/>
      <c r="F239" s="598"/>
      <c r="G239" s="598"/>
      <c r="H239" s="598"/>
      <c r="I239" s="598"/>
      <c r="J239" s="598"/>
      <c r="K239" s="598"/>
      <c r="L239" s="598"/>
      <c r="M239" s="598"/>
      <c r="N239" s="598"/>
      <c r="O239" s="604"/>
      <c r="P239" s="601" t="s">
        <v>40</v>
      </c>
      <c r="Q239" s="602"/>
      <c r="R239" s="602"/>
      <c r="S239" s="602"/>
      <c r="T239" s="602"/>
      <c r="U239" s="602"/>
      <c r="V239" s="603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06" t="s">
        <v>393</v>
      </c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  <c r="V240" s="606"/>
      <c r="W240" s="606"/>
      <c r="X240" s="606"/>
      <c r="Y240" s="606"/>
      <c r="Z240" s="606"/>
      <c r="AA240" s="66"/>
      <c r="AB240" s="66"/>
      <c r="AC240" s="80"/>
    </row>
    <row r="241" spans="1:68" ht="27" customHeight="1" x14ac:dyDescent="0.25">
      <c r="A241" s="63" t="s">
        <v>394</v>
      </c>
      <c r="B241" s="63" t="s">
        <v>395</v>
      </c>
      <c r="C241" s="36">
        <v>4301040362</v>
      </c>
      <c r="D241" s="607">
        <v>4680115886803</v>
      </c>
      <c r="E241" s="607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300</v>
      </c>
      <c r="L241" s="37" t="s">
        <v>45</v>
      </c>
      <c r="M241" s="38" t="s">
        <v>299</v>
      </c>
      <c r="N241" s="38"/>
      <c r="O241" s="37">
        <v>45</v>
      </c>
      <c r="P241" s="749" t="s">
        <v>396</v>
      </c>
      <c r="Q241" s="609"/>
      <c r="R241" s="609"/>
      <c r="S241" s="609"/>
      <c r="T241" s="6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397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398</v>
      </c>
      <c r="C242" s="36">
        <v>4301040361</v>
      </c>
      <c r="D242" s="607">
        <v>4680115886803</v>
      </c>
      <c r="E242" s="607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300</v>
      </c>
      <c r="L242" s="37" t="s">
        <v>45</v>
      </c>
      <c r="M242" s="38" t="s">
        <v>299</v>
      </c>
      <c r="N242" s="38"/>
      <c r="O242" s="37">
        <v>45</v>
      </c>
      <c r="P242" s="750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9"/>
      <c r="R242" s="609"/>
      <c r="S242" s="609"/>
      <c r="T242" s="61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397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598"/>
      <c r="B243" s="598"/>
      <c r="C243" s="598"/>
      <c r="D243" s="598"/>
      <c r="E243" s="598"/>
      <c r="F243" s="598"/>
      <c r="G243" s="598"/>
      <c r="H243" s="598"/>
      <c r="I243" s="598"/>
      <c r="J243" s="598"/>
      <c r="K243" s="598"/>
      <c r="L243" s="598"/>
      <c r="M243" s="598"/>
      <c r="N243" s="598"/>
      <c r="O243" s="604"/>
      <c r="P243" s="601" t="s">
        <v>40</v>
      </c>
      <c r="Q243" s="602"/>
      <c r="R243" s="602"/>
      <c r="S243" s="602"/>
      <c r="T243" s="602"/>
      <c r="U243" s="602"/>
      <c r="V243" s="603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598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4"/>
      <c r="P244" s="601" t="s">
        <v>40</v>
      </c>
      <c r="Q244" s="602"/>
      <c r="R244" s="602"/>
      <c r="S244" s="602"/>
      <c r="T244" s="602"/>
      <c r="U244" s="602"/>
      <c r="V244" s="603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06" t="s">
        <v>399</v>
      </c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  <c r="V245" s="606"/>
      <c r="W245" s="606"/>
      <c r="X245" s="606"/>
      <c r="Y245" s="606"/>
      <c r="Z245" s="606"/>
      <c r="AA245" s="66"/>
      <c r="AB245" s="66"/>
      <c r="AC245" s="80"/>
    </row>
    <row r="246" spans="1:68" ht="27" customHeight="1" x14ac:dyDescent="0.25">
      <c r="A246" s="63" t="s">
        <v>400</v>
      </c>
      <c r="B246" s="63" t="s">
        <v>401</v>
      </c>
      <c r="C246" s="36">
        <v>4301041004</v>
      </c>
      <c r="D246" s="607">
        <v>4680115886704</v>
      </c>
      <c r="E246" s="60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300</v>
      </c>
      <c r="L246" s="37" t="s">
        <v>45</v>
      </c>
      <c r="M246" s="38" t="s">
        <v>299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9"/>
      <c r="R246" s="609"/>
      <c r="S246" s="609"/>
      <c r="T246" s="6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403</v>
      </c>
      <c r="B247" s="63" t="s">
        <v>404</v>
      </c>
      <c r="C247" s="36">
        <v>4301041008</v>
      </c>
      <c r="D247" s="607">
        <v>4680115886681</v>
      </c>
      <c r="E247" s="60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300</v>
      </c>
      <c r="L247" s="37" t="s">
        <v>45</v>
      </c>
      <c r="M247" s="38" t="s">
        <v>299</v>
      </c>
      <c r="N247" s="38"/>
      <c r="O247" s="37">
        <v>90</v>
      </c>
      <c r="P247" s="744" t="s">
        <v>405</v>
      </c>
      <c r="Q247" s="609"/>
      <c r="R247" s="609"/>
      <c r="S247" s="609"/>
      <c r="T247" s="6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402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403</v>
      </c>
      <c r="B248" s="63" t="s">
        <v>406</v>
      </c>
      <c r="C248" s="36">
        <v>4301041003</v>
      </c>
      <c r="D248" s="607">
        <v>4680115886681</v>
      </c>
      <c r="E248" s="60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300</v>
      </c>
      <c r="L248" s="37" t="s">
        <v>45</v>
      </c>
      <c r="M248" s="38" t="s">
        <v>299</v>
      </c>
      <c r="N248" s="38"/>
      <c r="O248" s="37">
        <v>90</v>
      </c>
      <c r="P248" s="7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9"/>
      <c r="R248" s="609"/>
      <c r="S248" s="609"/>
      <c r="T248" s="6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402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407</v>
      </c>
      <c r="B249" s="63" t="s">
        <v>408</v>
      </c>
      <c r="C249" s="36">
        <v>4301041007</v>
      </c>
      <c r="D249" s="607">
        <v>4680115886735</v>
      </c>
      <c r="E249" s="60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300</v>
      </c>
      <c r="L249" s="37" t="s">
        <v>45</v>
      </c>
      <c r="M249" s="38" t="s">
        <v>299</v>
      </c>
      <c r="N249" s="38"/>
      <c r="O249" s="37">
        <v>90</v>
      </c>
      <c r="P249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9"/>
      <c r="R249" s="609"/>
      <c r="S249" s="609"/>
      <c r="T249" s="6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402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409</v>
      </c>
      <c r="B250" s="63" t="s">
        <v>410</v>
      </c>
      <c r="C250" s="36">
        <v>4301041006</v>
      </c>
      <c r="D250" s="607">
        <v>4680115886728</v>
      </c>
      <c r="E250" s="60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300</v>
      </c>
      <c r="L250" s="37" t="s">
        <v>45</v>
      </c>
      <c r="M250" s="38" t="s">
        <v>299</v>
      </c>
      <c r="N250" s="38"/>
      <c r="O250" s="37">
        <v>90</v>
      </c>
      <c r="P250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9"/>
      <c r="R250" s="609"/>
      <c r="S250" s="609"/>
      <c r="T250" s="6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402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411</v>
      </c>
      <c r="B251" s="63" t="s">
        <v>412</v>
      </c>
      <c r="C251" s="36">
        <v>4301041005</v>
      </c>
      <c r="D251" s="607">
        <v>4680115886711</v>
      </c>
      <c r="E251" s="60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300</v>
      </c>
      <c r="L251" s="37" t="s">
        <v>45</v>
      </c>
      <c r="M251" s="38" t="s">
        <v>299</v>
      </c>
      <c r="N251" s="38"/>
      <c r="O251" s="37">
        <v>90</v>
      </c>
      <c r="P251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9"/>
      <c r="R251" s="609"/>
      <c r="S251" s="609"/>
      <c r="T251" s="6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402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598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4"/>
      <c r="P252" s="601" t="s">
        <v>40</v>
      </c>
      <c r="Q252" s="602"/>
      <c r="R252" s="602"/>
      <c r="S252" s="602"/>
      <c r="T252" s="602"/>
      <c r="U252" s="602"/>
      <c r="V252" s="603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4"/>
      <c r="P253" s="601" t="s">
        <v>40</v>
      </c>
      <c r="Q253" s="602"/>
      <c r="R253" s="602"/>
      <c r="S253" s="602"/>
      <c r="T253" s="602"/>
      <c r="U253" s="602"/>
      <c r="V253" s="603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05" t="s">
        <v>413</v>
      </c>
      <c r="B254" s="605"/>
      <c r="C254" s="605"/>
      <c r="D254" s="605"/>
      <c r="E254" s="605"/>
      <c r="F254" s="605"/>
      <c r="G254" s="605"/>
      <c r="H254" s="605"/>
      <c r="I254" s="605"/>
      <c r="J254" s="605"/>
      <c r="K254" s="605"/>
      <c r="L254" s="605"/>
      <c r="M254" s="605"/>
      <c r="N254" s="605"/>
      <c r="O254" s="605"/>
      <c r="P254" s="605"/>
      <c r="Q254" s="605"/>
      <c r="R254" s="605"/>
      <c r="S254" s="605"/>
      <c r="T254" s="605"/>
      <c r="U254" s="605"/>
      <c r="V254" s="605"/>
      <c r="W254" s="605"/>
      <c r="X254" s="605"/>
      <c r="Y254" s="605"/>
      <c r="Z254" s="605"/>
      <c r="AA254" s="65"/>
      <c r="AB254" s="65"/>
      <c r="AC254" s="79"/>
    </row>
    <row r="255" spans="1:68" ht="14.25" customHeight="1" x14ac:dyDescent="0.25">
      <c r="A255" s="606" t="s">
        <v>112</v>
      </c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  <c r="V255" s="606"/>
      <c r="W255" s="606"/>
      <c r="X255" s="606"/>
      <c r="Y255" s="606"/>
      <c r="Z255" s="606"/>
      <c r="AA255" s="66"/>
      <c r="AB255" s="66"/>
      <c r="AC255" s="80"/>
    </row>
    <row r="256" spans="1:68" ht="27" customHeight="1" x14ac:dyDescent="0.25">
      <c r="A256" s="63" t="s">
        <v>414</v>
      </c>
      <c r="B256" s="63" t="s">
        <v>415</v>
      </c>
      <c r="C256" s="36">
        <v>4301011855</v>
      </c>
      <c r="D256" s="607">
        <v>4680115885837</v>
      </c>
      <c r="E256" s="60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7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9"/>
      <c r="R256" s="609"/>
      <c r="S256" s="609"/>
      <c r="T256" s="61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416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417</v>
      </c>
      <c r="B257" s="63" t="s">
        <v>418</v>
      </c>
      <c r="C257" s="36">
        <v>4301011850</v>
      </c>
      <c r="D257" s="607">
        <v>4680115885806</v>
      </c>
      <c r="E257" s="60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117</v>
      </c>
      <c r="L257" s="37" t="s">
        <v>45</v>
      </c>
      <c r="M257" s="38" t="s">
        <v>116</v>
      </c>
      <c r="N257" s="38"/>
      <c r="O257" s="37">
        <v>55</v>
      </c>
      <c r="P257" s="7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9"/>
      <c r="R257" s="609"/>
      <c r="S257" s="609"/>
      <c r="T257" s="61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419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420</v>
      </c>
      <c r="B258" s="63" t="s">
        <v>421</v>
      </c>
      <c r="C258" s="36">
        <v>4301011853</v>
      </c>
      <c r="D258" s="607">
        <v>4680115885851</v>
      </c>
      <c r="E258" s="60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117</v>
      </c>
      <c r="L258" s="37" t="s">
        <v>45</v>
      </c>
      <c r="M258" s="38" t="s">
        <v>116</v>
      </c>
      <c r="N258" s="38"/>
      <c r="O258" s="37">
        <v>55</v>
      </c>
      <c r="P258" s="7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9"/>
      <c r="R258" s="609"/>
      <c r="S258" s="609"/>
      <c r="T258" s="6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423</v>
      </c>
      <c r="B259" s="63" t="s">
        <v>424</v>
      </c>
      <c r="C259" s="36">
        <v>4301011852</v>
      </c>
      <c r="D259" s="607">
        <v>4680115885844</v>
      </c>
      <c r="E259" s="60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116</v>
      </c>
      <c r="N259" s="38"/>
      <c r="O259" s="37">
        <v>55</v>
      </c>
      <c r="P259" s="7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9"/>
      <c r="R259" s="609"/>
      <c r="S259" s="609"/>
      <c r="T259" s="61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425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426</v>
      </c>
      <c r="B260" s="63" t="s">
        <v>427</v>
      </c>
      <c r="C260" s="36">
        <v>4301011851</v>
      </c>
      <c r="D260" s="607">
        <v>4680115885820</v>
      </c>
      <c r="E260" s="60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120</v>
      </c>
      <c r="L260" s="37" t="s">
        <v>45</v>
      </c>
      <c r="M260" s="38" t="s">
        <v>116</v>
      </c>
      <c r="N260" s="38"/>
      <c r="O260" s="37">
        <v>55</v>
      </c>
      <c r="P260" s="7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9"/>
      <c r="R260" s="609"/>
      <c r="S260" s="609"/>
      <c r="T260" s="61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428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598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4"/>
      <c r="P261" s="601" t="s">
        <v>40</v>
      </c>
      <c r="Q261" s="602"/>
      <c r="R261" s="602"/>
      <c r="S261" s="602"/>
      <c r="T261" s="602"/>
      <c r="U261" s="602"/>
      <c r="V261" s="60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4"/>
      <c r="P262" s="601" t="s">
        <v>40</v>
      </c>
      <c r="Q262" s="602"/>
      <c r="R262" s="602"/>
      <c r="S262" s="602"/>
      <c r="T262" s="602"/>
      <c r="U262" s="602"/>
      <c r="V262" s="60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05" t="s">
        <v>429</v>
      </c>
      <c r="B263" s="605"/>
      <c r="C263" s="605"/>
      <c r="D263" s="605"/>
      <c r="E263" s="605"/>
      <c r="F263" s="605"/>
      <c r="G263" s="605"/>
      <c r="H263" s="605"/>
      <c r="I263" s="605"/>
      <c r="J263" s="605"/>
      <c r="K263" s="605"/>
      <c r="L263" s="605"/>
      <c r="M263" s="605"/>
      <c r="N263" s="605"/>
      <c r="O263" s="605"/>
      <c r="P263" s="605"/>
      <c r="Q263" s="605"/>
      <c r="R263" s="605"/>
      <c r="S263" s="605"/>
      <c r="T263" s="605"/>
      <c r="U263" s="605"/>
      <c r="V263" s="605"/>
      <c r="W263" s="605"/>
      <c r="X263" s="605"/>
      <c r="Y263" s="605"/>
      <c r="Z263" s="605"/>
      <c r="AA263" s="65"/>
      <c r="AB263" s="65"/>
      <c r="AC263" s="79"/>
    </row>
    <row r="264" spans="1:68" ht="14.25" customHeight="1" x14ac:dyDescent="0.25">
      <c r="A264" s="606" t="s">
        <v>112</v>
      </c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  <c r="V264" s="606"/>
      <c r="W264" s="606"/>
      <c r="X264" s="606"/>
      <c r="Y264" s="606"/>
      <c r="Z264" s="606"/>
      <c r="AA264" s="66"/>
      <c r="AB264" s="66"/>
      <c r="AC264" s="80"/>
    </row>
    <row r="265" spans="1:68" ht="27" customHeight="1" x14ac:dyDescent="0.25">
      <c r="A265" s="63" t="s">
        <v>430</v>
      </c>
      <c r="B265" s="63" t="s">
        <v>431</v>
      </c>
      <c r="C265" s="36">
        <v>4301011223</v>
      </c>
      <c r="D265" s="607">
        <v>4607091383423</v>
      </c>
      <c r="E265" s="60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117</v>
      </c>
      <c r="L265" s="37" t="s">
        <v>45</v>
      </c>
      <c r="M265" s="38" t="s">
        <v>87</v>
      </c>
      <c r="N265" s="38"/>
      <c r="O265" s="37">
        <v>35</v>
      </c>
      <c r="P265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9"/>
      <c r="R265" s="609"/>
      <c r="S265" s="609"/>
      <c r="T265" s="61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115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432</v>
      </c>
      <c r="B266" s="63" t="s">
        <v>433</v>
      </c>
      <c r="C266" s="36">
        <v>4301012099</v>
      </c>
      <c r="D266" s="607">
        <v>4680115885691</v>
      </c>
      <c r="E266" s="6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117</v>
      </c>
      <c r="L266" s="37" t="s">
        <v>45</v>
      </c>
      <c r="M266" s="38" t="s">
        <v>87</v>
      </c>
      <c r="N266" s="38"/>
      <c r="O266" s="37">
        <v>30</v>
      </c>
      <c r="P266" s="7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9"/>
      <c r="R266" s="609"/>
      <c r="S266" s="609"/>
      <c r="T266" s="61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434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435</v>
      </c>
      <c r="B267" s="63" t="s">
        <v>436</v>
      </c>
      <c r="C267" s="36">
        <v>4301012098</v>
      </c>
      <c r="D267" s="607">
        <v>4680115885660</v>
      </c>
      <c r="E267" s="6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117</v>
      </c>
      <c r="L267" s="37" t="s">
        <v>45</v>
      </c>
      <c r="M267" s="38" t="s">
        <v>87</v>
      </c>
      <c r="N267" s="38"/>
      <c r="O267" s="37">
        <v>35</v>
      </c>
      <c r="P267" s="7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9"/>
      <c r="R267" s="609"/>
      <c r="S267" s="609"/>
      <c r="T267" s="61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437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438</v>
      </c>
      <c r="B268" s="63" t="s">
        <v>439</v>
      </c>
      <c r="C268" s="36">
        <v>4301012176</v>
      </c>
      <c r="D268" s="607">
        <v>4680115886773</v>
      </c>
      <c r="E268" s="60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117</v>
      </c>
      <c r="L268" s="37" t="s">
        <v>45</v>
      </c>
      <c r="M268" s="38" t="s">
        <v>116</v>
      </c>
      <c r="N268" s="38"/>
      <c r="O268" s="37">
        <v>31</v>
      </c>
      <c r="P268" s="738" t="s">
        <v>440</v>
      </c>
      <c r="Q268" s="609"/>
      <c r="R268" s="609"/>
      <c r="S268" s="609"/>
      <c r="T268" s="61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441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598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4"/>
      <c r="P269" s="601" t="s">
        <v>40</v>
      </c>
      <c r="Q269" s="602"/>
      <c r="R269" s="602"/>
      <c r="S269" s="602"/>
      <c r="T269" s="602"/>
      <c r="U269" s="602"/>
      <c r="V269" s="60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4"/>
      <c r="P270" s="601" t="s">
        <v>40</v>
      </c>
      <c r="Q270" s="602"/>
      <c r="R270" s="602"/>
      <c r="S270" s="602"/>
      <c r="T270" s="602"/>
      <c r="U270" s="602"/>
      <c r="V270" s="60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05" t="s">
        <v>442</v>
      </c>
      <c r="B271" s="605"/>
      <c r="C271" s="605"/>
      <c r="D271" s="605"/>
      <c r="E271" s="605"/>
      <c r="F271" s="605"/>
      <c r="G271" s="605"/>
      <c r="H271" s="605"/>
      <c r="I271" s="605"/>
      <c r="J271" s="605"/>
      <c r="K271" s="605"/>
      <c r="L271" s="605"/>
      <c r="M271" s="605"/>
      <c r="N271" s="605"/>
      <c r="O271" s="605"/>
      <c r="P271" s="605"/>
      <c r="Q271" s="605"/>
      <c r="R271" s="605"/>
      <c r="S271" s="605"/>
      <c r="T271" s="605"/>
      <c r="U271" s="605"/>
      <c r="V271" s="605"/>
      <c r="W271" s="605"/>
      <c r="X271" s="605"/>
      <c r="Y271" s="605"/>
      <c r="Z271" s="605"/>
      <c r="AA271" s="65"/>
      <c r="AB271" s="65"/>
      <c r="AC271" s="79"/>
    </row>
    <row r="272" spans="1:68" ht="14.25" customHeight="1" x14ac:dyDescent="0.25">
      <c r="A272" s="606" t="s">
        <v>83</v>
      </c>
      <c r="B272" s="606"/>
      <c r="C272" s="606"/>
      <c r="D272" s="606"/>
      <c r="E272" s="606"/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  <c r="V272" s="606"/>
      <c r="W272" s="606"/>
      <c r="X272" s="606"/>
      <c r="Y272" s="606"/>
      <c r="Z272" s="606"/>
      <c r="AA272" s="66"/>
      <c r="AB272" s="66"/>
      <c r="AC272" s="80"/>
    </row>
    <row r="273" spans="1:68" ht="27" customHeight="1" x14ac:dyDescent="0.25">
      <c r="A273" s="63" t="s">
        <v>443</v>
      </c>
      <c r="B273" s="63" t="s">
        <v>444</v>
      </c>
      <c r="C273" s="36">
        <v>4301051893</v>
      </c>
      <c r="D273" s="607">
        <v>4680115886186</v>
      </c>
      <c r="E273" s="60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88</v>
      </c>
      <c r="L273" s="37" t="s">
        <v>45</v>
      </c>
      <c r="M273" s="38" t="s">
        <v>87</v>
      </c>
      <c r="N273" s="38"/>
      <c r="O273" s="37">
        <v>45</v>
      </c>
      <c r="P273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9"/>
      <c r="R273" s="609"/>
      <c r="S273" s="609"/>
      <c r="T273" s="61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445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446</v>
      </c>
      <c r="B274" s="63" t="s">
        <v>447</v>
      </c>
      <c r="C274" s="36">
        <v>4301051795</v>
      </c>
      <c r="D274" s="607">
        <v>4680115881228</v>
      </c>
      <c r="E274" s="60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88</v>
      </c>
      <c r="L274" s="37" t="s">
        <v>45</v>
      </c>
      <c r="M274" s="38" t="s">
        <v>103</v>
      </c>
      <c r="N274" s="38"/>
      <c r="O274" s="37">
        <v>40</v>
      </c>
      <c r="P274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9"/>
      <c r="R274" s="609"/>
      <c r="S274" s="609"/>
      <c r="T274" s="61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448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449</v>
      </c>
      <c r="B275" s="63" t="s">
        <v>450</v>
      </c>
      <c r="C275" s="36">
        <v>4301051388</v>
      </c>
      <c r="D275" s="607">
        <v>4680115881211</v>
      </c>
      <c r="E275" s="60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88</v>
      </c>
      <c r="L275" s="37" t="s">
        <v>45</v>
      </c>
      <c r="M275" s="38" t="s">
        <v>87</v>
      </c>
      <c r="N275" s="38"/>
      <c r="O275" s="37">
        <v>45</v>
      </c>
      <c r="P275" s="7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9"/>
      <c r="R275" s="609"/>
      <c r="S275" s="609"/>
      <c r="T275" s="61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451</v>
      </c>
      <c r="AG275" s="78"/>
      <c r="AJ275" s="84" t="s">
        <v>45</v>
      </c>
      <c r="AK275" s="84">
        <v>0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98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4"/>
      <c r="P276" s="601" t="s">
        <v>40</v>
      </c>
      <c r="Q276" s="602"/>
      <c r="R276" s="602"/>
      <c r="S276" s="602"/>
      <c r="T276" s="602"/>
      <c r="U276" s="602"/>
      <c r="V276" s="60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4"/>
      <c r="P277" s="601" t="s">
        <v>40</v>
      </c>
      <c r="Q277" s="602"/>
      <c r="R277" s="602"/>
      <c r="S277" s="602"/>
      <c r="T277" s="602"/>
      <c r="U277" s="602"/>
      <c r="V277" s="60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05" t="s">
        <v>452</v>
      </c>
      <c r="B278" s="605"/>
      <c r="C278" s="605"/>
      <c r="D278" s="605"/>
      <c r="E278" s="605"/>
      <c r="F278" s="605"/>
      <c r="G278" s="605"/>
      <c r="H278" s="605"/>
      <c r="I278" s="605"/>
      <c r="J278" s="605"/>
      <c r="K278" s="605"/>
      <c r="L278" s="605"/>
      <c r="M278" s="605"/>
      <c r="N278" s="605"/>
      <c r="O278" s="605"/>
      <c r="P278" s="605"/>
      <c r="Q278" s="605"/>
      <c r="R278" s="605"/>
      <c r="S278" s="605"/>
      <c r="T278" s="605"/>
      <c r="U278" s="605"/>
      <c r="V278" s="605"/>
      <c r="W278" s="605"/>
      <c r="X278" s="605"/>
      <c r="Y278" s="605"/>
      <c r="Z278" s="605"/>
      <c r="AA278" s="65"/>
      <c r="AB278" s="65"/>
      <c r="AC278" s="79"/>
    </row>
    <row r="279" spans="1:68" ht="14.25" customHeight="1" x14ac:dyDescent="0.25">
      <c r="A279" s="606" t="s">
        <v>76</v>
      </c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  <c r="V279" s="606"/>
      <c r="W279" s="606"/>
      <c r="X279" s="606"/>
      <c r="Y279" s="606"/>
      <c r="Z279" s="606"/>
      <c r="AA279" s="66"/>
      <c r="AB279" s="66"/>
      <c r="AC279" s="80"/>
    </row>
    <row r="280" spans="1:68" ht="27" customHeight="1" x14ac:dyDescent="0.25">
      <c r="A280" s="63" t="s">
        <v>453</v>
      </c>
      <c r="B280" s="63" t="s">
        <v>454</v>
      </c>
      <c r="C280" s="36">
        <v>4301031307</v>
      </c>
      <c r="D280" s="607">
        <v>4680115880344</v>
      </c>
      <c r="E280" s="60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82</v>
      </c>
      <c r="L280" s="37" t="s">
        <v>45</v>
      </c>
      <c r="M280" s="38" t="s">
        <v>81</v>
      </c>
      <c r="N280" s="38"/>
      <c r="O280" s="37">
        <v>40</v>
      </c>
      <c r="P280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9"/>
      <c r="R280" s="609"/>
      <c r="S280" s="609"/>
      <c r="T280" s="61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455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598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4"/>
      <c r="P281" s="601" t="s">
        <v>40</v>
      </c>
      <c r="Q281" s="602"/>
      <c r="R281" s="602"/>
      <c r="S281" s="602"/>
      <c r="T281" s="602"/>
      <c r="U281" s="602"/>
      <c r="V281" s="60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4"/>
      <c r="P282" s="601" t="s">
        <v>40</v>
      </c>
      <c r="Q282" s="602"/>
      <c r="R282" s="602"/>
      <c r="S282" s="602"/>
      <c r="T282" s="602"/>
      <c r="U282" s="602"/>
      <c r="V282" s="60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06" t="s">
        <v>83</v>
      </c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  <c r="V283" s="606"/>
      <c r="W283" s="606"/>
      <c r="X283" s="606"/>
      <c r="Y283" s="606"/>
      <c r="Z283" s="606"/>
      <c r="AA283" s="66"/>
      <c r="AB283" s="66"/>
      <c r="AC283" s="80"/>
    </row>
    <row r="284" spans="1:68" ht="27" customHeight="1" x14ac:dyDescent="0.25">
      <c r="A284" s="63" t="s">
        <v>456</v>
      </c>
      <c r="B284" s="63" t="s">
        <v>457</v>
      </c>
      <c r="C284" s="36">
        <v>4301051782</v>
      </c>
      <c r="D284" s="607">
        <v>4680115884618</v>
      </c>
      <c r="E284" s="60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87</v>
      </c>
      <c r="N284" s="38"/>
      <c r="O284" s="37">
        <v>45</v>
      </c>
      <c r="P28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9"/>
      <c r="R284" s="609"/>
      <c r="S284" s="609"/>
      <c r="T284" s="61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458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98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4"/>
      <c r="P285" s="601" t="s">
        <v>40</v>
      </c>
      <c r="Q285" s="602"/>
      <c r="R285" s="602"/>
      <c r="S285" s="602"/>
      <c r="T285" s="602"/>
      <c r="U285" s="602"/>
      <c r="V285" s="60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4"/>
      <c r="P286" s="601" t="s">
        <v>40</v>
      </c>
      <c r="Q286" s="602"/>
      <c r="R286" s="602"/>
      <c r="S286" s="602"/>
      <c r="T286" s="602"/>
      <c r="U286" s="602"/>
      <c r="V286" s="60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05" t="s">
        <v>459</v>
      </c>
      <c r="B287" s="605"/>
      <c r="C287" s="605"/>
      <c r="D287" s="605"/>
      <c r="E287" s="605"/>
      <c r="F287" s="605"/>
      <c r="G287" s="605"/>
      <c r="H287" s="605"/>
      <c r="I287" s="605"/>
      <c r="J287" s="605"/>
      <c r="K287" s="605"/>
      <c r="L287" s="605"/>
      <c r="M287" s="605"/>
      <c r="N287" s="605"/>
      <c r="O287" s="605"/>
      <c r="P287" s="605"/>
      <c r="Q287" s="605"/>
      <c r="R287" s="605"/>
      <c r="S287" s="605"/>
      <c r="T287" s="605"/>
      <c r="U287" s="605"/>
      <c r="V287" s="605"/>
      <c r="W287" s="605"/>
      <c r="X287" s="605"/>
      <c r="Y287" s="605"/>
      <c r="Z287" s="605"/>
      <c r="AA287" s="65"/>
      <c r="AB287" s="65"/>
      <c r="AC287" s="79"/>
    </row>
    <row r="288" spans="1:68" ht="14.25" customHeight="1" x14ac:dyDescent="0.25">
      <c r="A288" s="606" t="s">
        <v>112</v>
      </c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  <c r="V288" s="606"/>
      <c r="W288" s="606"/>
      <c r="X288" s="606"/>
      <c r="Y288" s="606"/>
      <c r="Z288" s="606"/>
      <c r="AA288" s="66"/>
      <c r="AB288" s="66"/>
      <c r="AC288" s="80"/>
    </row>
    <row r="289" spans="1:68" ht="27" customHeight="1" x14ac:dyDescent="0.25">
      <c r="A289" s="63" t="s">
        <v>460</v>
      </c>
      <c r="B289" s="63" t="s">
        <v>461</v>
      </c>
      <c r="C289" s="36">
        <v>4301011662</v>
      </c>
      <c r="D289" s="607">
        <v>4680115883703</v>
      </c>
      <c r="E289" s="60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9"/>
      <c r="R289" s="609"/>
      <c r="S289" s="609"/>
      <c r="T289" s="6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463</v>
      </c>
      <c r="AB289" s="69" t="s">
        <v>45</v>
      </c>
      <c r="AC289" s="354" t="s">
        <v>462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598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4"/>
      <c r="P290" s="601" t="s">
        <v>40</v>
      </c>
      <c r="Q290" s="602"/>
      <c r="R290" s="602"/>
      <c r="S290" s="602"/>
      <c r="T290" s="602"/>
      <c r="U290" s="602"/>
      <c r="V290" s="60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4"/>
      <c r="P291" s="601" t="s">
        <v>40</v>
      </c>
      <c r="Q291" s="602"/>
      <c r="R291" s="602"/>
      <c r="S291" s="602"/>
      <c r="T291" s="602"/>
      <c r="U291" s="602"/>
      <c r="V291" s="60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05" t="s">
        <v>464</v>
      </c>
      <c r="B292" s="605"/>
      <c r="C292" s="605"/>
      <c r="D292" s="605"/>
      <c r="E292" s="605"/>
      <c r="F292" s="605"/>
      <c r="G292" s="605"/>
      <c r="H292" s="605"/>
      <c r="I292" s="605"/>
      <c r="J292" s="605"/>
      <c r="K292" s="605"/>
      <c r="L292" s="605"/>
      <c r="M292" s="605"/>
      <c r="N292" s="605"/>
      <c r="O292" s="605"/>
      <c r="P292" s="605"/>
      <c r="Q292" s="605"/>
      <c r="R292" s="605"/>
      <c r="S292" s="605"/>
      <c r="T292" s="605"/>
      <c r="U292" s="605"/>
      <c r="V292" s="605"/>
      <c r="W292" s="605"/>
      <c r="X292" s="605"/>
      <c r="Y292" s="605"/>
      <c r="Z292" s="605"/>
      <c r="AA292" s="65"/>
      <c r="AB292" s="65"/>
      <c r="AC292" s="79"/>
    </row>
    <row r="293" spans="1:68" ht="14.25" customHeight="1" x14ac:dyDescent="0.25">
      <c r="A293" s="606" t="s">
        <v>112</v>
      </c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6"/>
      <c r="AB293" s="66"/>
      <c r="AC293" s="80"/>
    </row>
    <row r="294" spans="1:68" ht="27" customHeight="1" x14ac:dyDescent="0.25">
      <c r="A294" s="63" t="s">
        <v>465</v>
      </c>
      <c r="B294" s="63" t="s">
        <v>466</v>
      </c>
      <c r="C294" s="36">
        <v>4301012024</v>
      </c>
      <c r="D294" s="607">
        <v>4680115885615</v>
      </c>
      <c r="E294" s="60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117</v>
      </c>
      <c r="L294" s="37" t="s">
        <v>45</v>
      </c>
      <c r="M294" s="38" t="s">
        <v>87</v>
      </c>
      <c r="N294" s="38"/>
      <c r="O294" s="37">
        <v>55</v>
      </c>
      <c r="P294" s="7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9"/>
      <c r="R294" s="609"/>
      <c r="S294" s="609"/>
      <c r="T294" s="61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467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468</v>
      </c>
      <c r="B295" s="63" t="s">
        <v>469</v>
      </c>
      <c r="C295" s="36">
        <v>4301011911</v>
      </c>
      <c r="D295" s="607">
        <v>4680115885554</v>
      </c>
      <c r="E295" s="607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117</v>
      </c>
      <c r="L295" s="37" t="s">
        <v>45</v>
      </c>
      <c r="M295" s="38" t="s">
        <v>471</v>
      </c>
      <c r="N295" s="38"/>
      <c r="O295" s="37">
        <v>55</v>
      </c>
      <c r="P295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9"/>
      <c r="R295" s="609"/>
      <c r="S295" s="609"/>
      <c r="T295" s="61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468</v>
      </c>
      <c r="B296" s="63" t="s">
        <v>472</v>
      </c>
      <c r="C296" s="36">
        <v>4301012016</v>
      </c>
      <c r="D296" s="607">
        <v>4680115885554</v>
      </c>
      <c r="E296" s="607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117</v>
      </c>
      <c r="L296" s="37" t="s">
        <v>45</v>
      </c>
      <c r="M296" s="38" t="s">
        <v>87</v>
      </c>
      <c r="N296" s="38"/>
      <c r="O296" s="37">
        <v>55</v>
      </c>
      <c r="P296" s="7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9"/>
      <c r="R296" s="609"/>
      <c r="S296" s="609"/>
      <c r="T296" s="61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473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474</v>
      </c>
      <c r="B297" s="63" t="s">
        <v>475</v>
      </c>
      <c r="C297" s="36">
        <v>4301011858</v>
      </c>
      <c r="D297" s="607">
        <v>4680115885646</v>
      </c>
      <c r="E297" s="607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117</v>
      </c>
      <c r="L297" s="37" t="s">
        <v>45</v>
      </c>
      <c r="M297" s="38" t="s">
        <v>116</v>
      </c>
      <c r="N297" s="38"/>
      <c r="O297" s="37">
        <v>55</v>
      </c>
      <c r="P297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9"/>
      <c r="R297" s="609"/>
      <c r="S297" s="609"/>
      <c r="T297" s="61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476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477</v>
      </c>
      <c r="B298" s="63" t="s">
        <v>478</v>
      </c>
      <c r="C298" s="36">
        <v>4301011857</v>
      </c>
      <c r="D298" s="607">
        <v>4680115885622</v>
      </c>
      <c r="E298" s="60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120</v>
      </c>
      <c r="L298" s="37" t="s">
        <v>45</v>
      </c>
      <c r="M298" s="38" t="s">
        <v>116</v>
      </c>
      <c r="N298" s="38"/>
      <c r="O298" s="37">
        <v>55</v>
      </c>
      <c r="P298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9"/>
      <c r="R298" s="609"/>
      <c r="S298" s="609"/>
      <c r="T298" s="61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467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4301011859</v>
      </c>
      <c r="D299" s="607">
        <v>4680115885608</v>
      </c>
      <c r="E299" s="607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120</v>
      </c>
      <c r="L299" s="37" t="s">
        <v>45</v>
      </c>
      <c r="M299" s="38" t="s">
        <v>116</v>
      </c>
      <c r="N299" s="38"/>
      <c r="O299" s="37">
        <v>55</v>
      </c>
      <c r="P299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9"/>
      <c r="R299" s="609"/>
      <c r="S299" s="609"/>
      <c r="T299" s="61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481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598"/>
      <c r="B300" s="598"/>
      <c r="C300" s="598"/>
      <c r="D300" s="598"/>
      <c r="E300" s="598"/>
      <c r="F300" s="598"/>
      <c r="G300" s="598"/>
      <c r="H300" s="598"/>
      <c r="I300" s="598"/>
      <c r="J300" s="598"/>
      <c r="K300" s="598"/>
      <c r="L300" s="598"/>
      <c r="M300" s="598"/>
      <c r="N300" s="598"/>
      <c r="O300" s="604"/>
      <c r="P300" s="601" t="s">
        <v>40</v>
      </c>
      <c r="Q300" s="602"/>
      <c r="R300" s="602"/>
      <c r="S300" s="602"/>
      <c r="T300" s="602"/>
      <c r="U300" s="602"/>
      <c r="V300" s="603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598"/>
      <c r="B301" s="598"/>
      <c r="C301" s="598"/>
      <c r="D301" s="598"/>
      <c r="E301" s="598"/>
      <c r="F301" s="598"/>
      <c r="G301" s="598"/>
      <c r="H301" s="598"/>
      <c r="I301" s="598"/>
      <c r="J301" s="598"/>
      <c r="K301" s="598"/>
      <c r="L301" s="598"/>
      <c r="M301" s="598"/>
      <c r="N301" s="598"/>
      <c r="O301" s="604"/>
      <c r="P301" s="601" t="s">
        <v>40</v>
      </c>
      <c r="Q301" s="602"/>
      <c r="R301" s="602"/>
      <c r="S301" s="602"/>
      <c r="T301" s="602"/>
      <c r="U301" s="602"/>
      <c r="V301" s="603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06" t="s">
        <v>76</v>
      </c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  <c r="V302" s="606"/>
      <c r="W302" s="606"/>
      <c r="X302" s="606"/>
      <c r="Y302" s="606"/>
      <c r="Z302" s="606"/>
      <c r="AA302" s="66"/>
      <c r="AB302" s="66"/>
      <c r="AC302" s="80"/>
    </row>
    <row r="303" spans="1:68" ht="27" customHeight="1" x14ac:dyDescent="0.25">
      <c r="A303" s="63" t="s">
        <v>482</v>
      </c>
      <c r="B303" s="63" t="s">
        <v>483</v>
      </c>
      <c r="C303" s="36">
        <v>4301030878</v>
      </c>
      <c r="D303" s="607">
        <v>4607091387193</v>
      </c>
      <c r="E303" s="607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120</v>
      </c>
      <c r="L303" s="37" t="s">
        <v>45</v>
      </c>
      <c r="M303" s="38" t="s">
        <v>81</v>
      </c>
      <c r="N303" s="38"/>
      <c r="O303" s="37">
        <v>35</v>
      </c>
      <c r="P303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9"/>
      <c r="R303" s="609"/>
      <c r="S303" s="609"/>
      <c r="T303" s="61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484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485</v>
      </c>
      <c r="B304" s="63" t="s">
        <v>486</v>
      </c>
      <c r="C304" s="36">
        <v>4301031153</v>
      </c>
      <c r="D304" s="607">
        <v>4607091387230</v>
      </c>
      <c r="E304" s="607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120</v>
      </c>
      <c r="L304" s="37" t="s">
        <v>45</v>
      </c>
      <c r="M304" s="38" t="s">
        <v>81</v>
      </c>
      <c r="N304" s="38"/>
      <c r="O304" s="37">
        <v>40</v>
      </c>
      <c r="P304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9"/>
      <c r="R304" s="609"/>
      <c r="S304" s="609"/>
      <c r="T304" s="61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487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488</v>
      </c>
      <c r="B305" s="63" t="s">
        <v>489</v>
      </c>
      <c r="C305" s="36">
        <v>4301031154</v>
      </c>
      <c r="D305" s="607">
        <v>4607091387292</v>
      </c>
      <c r="E305" s="607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120</v>
      </c>
      <c r="L305" s="37" t="s">
        <v>45</v>
      </c>
      <c r="M305" s="38" t="s">
        <v>81</v>
      </c>
      <c r="N305" s="38"/>
      <c r="O305" s="37">
        <v>45</v>
      </c>
      <c r="P305" s="71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9"/>
      <c r="R305" s="609"/>
      <c r="S305" s="609"/>
      <c r="T305" s="61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490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491</v>
      </c>
      <c r="B306" s="63" t="s">
        <v>492</v>
      </c>
      <c r="C306" s="36">
        <v>4301031152</v>
      </c>
      <c r="D306" s="607">
        <v>4607091387285</v>
      </c>
      <c r="E306" s="607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82</v>
      </c>
      <c r="L306" s="37" t="s">
        <v>45</v>
      </c>
      <c r="M306" s="38" t="s">
        <v>81</v>
      </c>
      <c r="N306" s="38"/>
      <c r="O306" s="37">
        <v>40</v>
      </c>
      <c r="P306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9"/>
      <c r="R306" s="609"/>
      <c r="S306" s="609"/>
      <c r="T306" s="61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487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493</v>
      </c>
      <c r="B307" s="63" t="s">
        <v>494</v>
      </c>
      <c r="C307" s="36">
        <v>4301031305</v>
      </c>
      <c r="D307" s="607">
        <v>4607091389845</v>
      </c>
      <c r="E307" s="607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82</v>
      </c>
      <c r="L307" s="37" t="s">
        <v>45</v>
      </c>
      <c r="M307" s="38" t="s">
        <v>81</v>
      </c>
      <c r="N307" s="38"/>
      <c r="O307" s="37">
        <v>40</v>
      </c>
      <c r="P307" s="7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9"/>
      <c r="R307" s="609"/>
      <c r="S307" s="609"/>
      <c r="T307" s="61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495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496</v>
      </c>
      <c r="B308" s="63" t="s">
        <v>497</v>
      </c>
      <c r="C308" s="36">
        <v>4301031306</v>
      </c>
      <c r="D308" s="607">
        <v>4680115882881</v>
      </c>
      <c r="E308" s="607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82</v>
      </c>
      <c r="L308" s="37" t="s">
        <v>45</v>
      </c>
      <c r="M308" s="38" t="s">
        <v>81</v>
      </c>
      <c r="N308" s="38"/>
      <c r="O308" s="37">
        <v>40</v>
      </c>
      <c r="P308" s="7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9"/>
      <c r="R308" s="609"/>
      <c r="S308" s="609"/>
      <c r="T308" s="61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495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4301031066</v>
      </c>
      <c r="D309" s="607">
        <v>4607091383836</v>
      </c>
      <c r="E309" s="607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88</v>
      </c>
      <c r="L309" s="37" t="s">
        <v>45</v>
      </c>
      <c r="M309" s="38" t="s">
        <v>81</v>
      </c>
      <c r="N309" s="38"/>
      <c r="O309" s="37">
        <v>40</v>
      </c>
      <c r="P309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9"/>
      <c r="R309" s="609"/>
      <c r="S309" s="609"/>
      <c r="T309" s="61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500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598"/>
      <c r="B310" s="598"/>
      <c r="C310" s="598"/>
      <c r="D310" s="598"/>
      <c r="E310" s="598"/>
      <c r="F310" s="598"/>
      <c r="G310" s="598"/>
      <c r="H310" s="598"/>
      <c r="I310" s="598"/>
      <c r="J310" s="598"/>
      <c r="K310" s="598"/>
      <c r="L310" s="598"/>
      <c r="M310" s="598"/>
      <c r="N310" s="598"/>
      <c r="O310" s="604"/>
      <c r="P310" s="601" t="s">
        <v>40</v>
      </c>
      <c r="Q310" s="602"/>
      <c r="R310" s="602"/>
      <c r="S310" s="602"/>
      <c r="T310" s="602"/>
      <c r="U310" s="602"/>
      <c r="V310" s="603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598"/>
      <c r="B311" s="598"/>
      <c r="C311" s="598"/>
      <c r="D311" s="598"/>
      <c r="E311" s="598"/>
      <c r="F311" s="598"/>
      <c r="G311" s="598"/>
      <c r="H311" s="598"/>
      <c r="I311" s="598"/>
      <c r="J311" s="598"/>
      <c r="K311" s="598"/>
      <c r="L311" s="598"/>
      <c r="M311" s="598"/>
      <c r="N311" s="598"/>
      <c r="O311" s="604"/>
      <c r="P311" s="601" t="s">
        <v>40</v>
      </c>
      <c r="Q311" s="602"/>
      <c r="R311" s="602"/>
      <c r="S311" s="602"/>
      <c r="T311" s="602"/>
      <c r="U311" s="602"/>
      <c r="V311" s="603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06" t="s">
        <v>83</v>
      </c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  <c r="V312" s="606"/>
      <c r="W312" s="606"/>
      <c r="X312" s="606"/>
      <c r="Y312" s="606"/>
      <c r="Z312" s="606"/>
      <c r="AA312" s="66"/>
      <c r="AB312" s="66"/>
      <c r="AC312" s="80"/>
    </row>
    <row r="313" spans="1:68" ht="27" customHeight="1" x14ac:dyDescent="0.25">
      <c r="A313" s="63" t="s">
        <v>501</v>
      </c>
      <c r="B313" s="63" t="s">
        <v>502</v>
      </c>
      <c r="C313" s="36">
        <v>4301051100</v>
      </c>
      <c r="D313" s="607">
        <v>4607091387766</v>
      </c>
      <c r="E313" s="607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117</v>
      </c>
      <c r="L313" s="37" t="s">
        <v>45</v>
      </c>
      <c r="M313" s="38" t="s">
        <v>87</v>
      </c>
      <c r="N313" s="38"/>
      <c r="O313" s="37">
        <v>40</v>
      </c>
      <c r="P313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9"/>
      <c r="R313" s="609"/>
      <c r="S313" s="609"/>
      <c r="T313" s="610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504</v>
      </c>
      <c r="B314" s="63" t="s">
        <v>505</v>
      </c>
      <c r="C314" s="36">
        <v>4301051818</v>
      </c>
      <c r="D314" s="607">
        <v>4607091387957</v>
      </c>
      <c r="E314" s="60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117</v>
      </c>
      <c r="L314" s="37" t="s">
        <v>45</v>
      </c>
      <c r="M314" s="38" t="s">
        <v>87</v>
      </c>
      <c r="N314" s="38"/>
      <c r="O314" s="37">
        <v>40</v>
      </c>
      <c r="P314" s="7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9"/>
      <c r="R314" s="609"/>
      <c r="S314" s="609"/>
      <c r="T314" s="6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506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507</v>
      </c>
      <c r="B315" s="63" t="s">
        <v>508</v>
      </c>
      <c r="C315" s="36">
        <v>4301051819</v>
      </c>
      <c r="D315" s="607">
        <v>4607091387964</v>
      </c>
      <c r="E315" s="607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117</v>
      </c>
      <c r="L315" s="37" t="s">
        <v>45</v>
      </c>
      <c r="M315" s="38" t="s">
        <v>87</v>
      </c>
      <c r="N315" s="38"/>
      <c r="O315" s="37">
        <v>40</v>
      </c>
      <c r="P315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9"/>
      <c r="R315" s="609"/>
      <c r="S315" s="609"/>
      <c r="T315" s="61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509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4301051734</v>
      </c>
      <c r="D316" s="607">
        <v>4680115884588</v>
      </c>
      <c r="E316" s="607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88</v>
      </c>
      <c r="L316" s="37" t="s">
        <v>45</v>
      </c>
      <c r="M316" s="38" t="s">
        <v>87</v>
      </c>
      <c r="N316" s="38"/>
      <c r="O316" s="37">
        <v>40</v>
      </c>
      <c r="P316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9"/>
      <c r="R316" s="609"/>
      <c r="S316" s="609"/>
      <c r="T316" s="61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512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513</v>
      </c>
      <c r="B317" s="63" t="s">
        <v>514</v>
      </c>
      <c r="C317" s="36">
        <v>4301051578</v>
      </c>
      <c r="D317" s="607">
        <v>4607091387513</v>
      </c>
      <c r="E317" s="607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88</v>
      </c>
      <c r="L317" s="37" t="s">
        <v>45</v>
      </c>
      <c r="M317" s="38" t="s">
        <v>103</v>
      </c>
      <c r="N317" s="38"/>
      <c r="O317" s="37">
        <v>40</v>
      </c>
      <c r="P317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9"/>
      <c r="R317" s="609"/>
      <c r="S317" s="609"/>
      <c r="T317" s="61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515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598"/>
      <c r="B318" s="598"/>
      <c r="C318" s="598"/>
      <c r="D318" s="598"/>
      <c r="E318" s="598"/>
      <c r="F318" s="598"/>
      <c r="G318" s="598"/>
      <c r="H318" s="598"/>
      <c r="I318" s="598"/>
      <c r="J318" s="598"/>
      <c r="K318" s="598"/>
      <c r="L318" s="598"/>
      <c r="M318" s="598"/>
      <c r="N318" s="598"/>
      <c r="O318" s="604"/>
      <c r="P318" s="601" t="s">
        <v>40</v>
      </c>
      <c r="Q318" s="602"/>
      <c r="R318" s="602"/>
      <c r="S318" s="602"/>
      <c r="T318" s="602"/>
      <c r="U318" s="602"/>
      <c r="V318" s="603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598"/>
      <c r="B319" s="598"/>
      <c r="C319" s="598"/>
      <c r="D319" s="598"/>
      <c r="E319" s="598"/>
      <c r="F319" s="598"/>
      <c r="G319" s="598"/>
      <c r="H319" s="598"/>
      <c r="I319" s="598"/>
      <c r="J319" s="598"/>
      <c r="K319" s="598"/>
      <c r="L319" s="598"/>
      <c r="M319" s="598"/>
      <c r="N319" s="598"/>
      <c r="O319" s="604"/>
      <c r="P319" s="601" t="s">
        <v>40</v>
      </c>
      <c r="Q319" s="602"/>
      <c r="R319" s="602"/>
      <c r="S319" s="602"/>
      <c r="T319" s="602"/>
      <c r="U319" s="602"/>
      <c r="V319" s="603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06" t="s">
        <v>179</v>
      </c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6"/>
      <c r="AA320" s="66"/>
      <c r="AB320" s="66"/>
      <c r="AC320" s="80"/>
    </row>
    <row r="321" spans="1:68" ht="27" customHeight="1" x14ac:dyDescent="0.25">
      <c r="A321" s="63" t="s">
        <v>516</v>
      </c>
      <c r="B321" s="63" t="s">
        <v>517</v>
      </c>
      <c r="C321" s="36">
        <v>4301060387</v>
      </c>
      <c r="D321" s="607">
        <v>4607091380880</v>
      </c>
      <c r="E321" s="607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117</v>
      </c>
      <c r="L321" s="37" t="s">
        <v>45</v>
      </c>
      <c r="M321" s="38" t="s">
        <v>87</v>
      </c>
      <c r="N321" s="38"/>
      <c r="O321" s="37">
        <v>30</v>
      </c>
      <c r="P321" s="7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9"/>
      <c r="R321" s="609"/>
      <c r="S321" s="609"/>
      <c r="T321" s="61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518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4301060406</v>
      </c>
      <c r="D322" s="607">
        <v>4607091384482</v>
      </c>
      <c r="E322" s="607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117</v>
      </c>
      <c r="L322" s="37" t="s">
        <v>45</v>
      </c>
      <c r="M322" s="38" t="s">
        <v>87</v>
      </c>
      <c r="N322" s="38"/>
      <c r="O322" s="37">
        <v>30</v>
      </c>
      <c r="P322" s="7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9"/>
      <c r="R322" s="609"/>
      <c r="S322" s="609"/>
      <c r="T322" s="61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521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522</v>
      </c>
      <c r="B323" s="63" t="s">
        <v>523</v>
      </c>
      <c r="C323" s="36">
        <v>4301060484</v>
      </c>
      <c r="D323" s="607">
        <v>4607091380897</v>
      </c>
      <c r="E323" s="607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117</v>
      </c>
      <c r="L323" s="37" t="s">
        <v>45</v>
      </c>
      <c r="M323" s="38" t="s">
        <v>103</v>
      </c>
      <c r="N323" s="38"/>
      <c r="O323" s="37">
        <v>30</v>
      </c>
      <c r="P323" s="7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9"/>
      <c r="R323" s="609"/>
      <c r="S323" s="609"/>
      <c r="T323" s="61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524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4"/>
      <c r="P324" s="601" t="s">
        <v>40</v>
      </c>
      <c r="Q324" s="602"/>
      <c r="R324" s="602"/>
      <c r="S324" s="602"/>
      <c r="T324" s="602"/>
      <c r="U324" s="602"/>
      <c r="V324" s="603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598"/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604"/>
      <c r="P325" s="601" t="s">
        <v>40</v>
      </c>
      <c r="Q325" s="602"/>
      <c r="R325" s="602"/>
      <c r="S325" s="602"/>
      <c r="T325" s="602"/>
      <c r="U325" s="602"/>
      <c r="V325" s="603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06" t="s">
        <v>104</v>
      </c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6"/>
      <c r="Z326" s="606"/>
      <c r="AA326" s="66"/>
      <c r="AB326" s="66"/>
      <c r="AC326" s="80"/>
    </row>
    <row r="327" spans="1:68" ht="27" customHeight="1" x14ac:dyDescent="0.25">
      <c r="A327" s="63" t="s">
        <v>525</v>
      </c>
      <c r="B327" s="63" t="s">
        <v>526</v>
      </c>
      <c r="C327" s="36">
        <v>4301030235</v>
      </c>
      <c r="D327" s="607">
        <v>4607091388381</v>
      </c>
      <c r="E327" s="607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120</v>
      </c>
      <c r="L327" s="37" t="s">
        <v>45</v>
      </c>
      <c r="M327" s="38" t="s">
        <v>109</v>
      </c>
      <c r="N327" s="38"/>
      <c r="O327" s="37">
        <v>180</v>
      </c>
      <c r="P327" s="709" t="s">
        <v>527</v>
      </c>
      <c r="Q327" s="609"/>
      <c r="R327" s="609"/>
      <c r="S327" s="609"/>
      <c r="T327" s="61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528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529</v>
      </c>
      <c r="B328" s="63" t="s">
        <v>530</v>
      </c>
      <c r="C328" s="36">
        <v>4301032055</v>
      </c>
      <c r="D328" s="607">
        <v>4680115886476</v>
      </c>
      <c r="E328" s="607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120</v>
      </c>
      <c r="L328" s="37" t="s">
        <v>45</v>
      </c>
      <c r="M328" s="38" t="s">
        <v>109</v>
      </c>
      <c r="N328" s="38"/>
      <c r="O328" s="37">
        <v>180</v>
      </c>
      <c r="P328" s="703" t="s">
        <v>531</v>
      </c>
      <c r="Q328" s="609"/>
      <c r="R328" s="609"/>
      <c r="S328" s="609"/>
      <c r="T328" s="6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533</v>
      </c>
      <c r="B329" s="63" t="s">
        <v>534</v>
      </c>
      <c r="C329" s="36">
        <v>4301030232</v>
      </c>
      <c r="D329" s="607">
        <v>4607091388374</v>
      </c>
      <c r="E329" s="607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120</v>
      </c>
      <c r="L329" s="37" t="s">
        <v>45</v>
      </c>
      <c r="M329" s="38" t="s">
        <v>109</v>
      </c>
      <c r="N329" s="38"/>
      <c r="O329" s="37">
        <v>180</v>
      </c>
      <c r="P329" s="704" t="s">
        <v>535</v>
      </c>
      <c r="Q329" s="609"/>
      <c r="R329" s="609"/>
      <c r="S329" s="609"/>
      <c r="T329" s="6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528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536</v>
      </c>
      <c r="B330" s="63" t="s">
        <v>537</v>
      </c>
      <c r="C330" s="36">
        <v>4301032015</v>
      </c>
      <c r="D330" s="607">
        <v>4607091383102</v>
      </c>
      <c r="E330" s="607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88</v>
      </c>
      <c r="L330" s="37" t="s">
        <v>45</v>
      </c>
      <c r="M330" s="38" t="s">
        <v>109</v>
      </c>
      <c r="N330" s="38"/>
      <c r="O330" s="37">
        <v>180</v>
      </c>
      <c r="P330" s="7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9"/>
      <c r="R330" s="609"/>
      <c r="S330" s="609"/>
      <c r="T330" s="61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538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539</v>
      </c>
      <c r="B331" s="63" t="s">
        <v>540</v>
      </c>
      <c r="C331" s="36">
        <v>4301030233</v>
      </c>
      <c r="D331" s="607">
        <v>4607091388404</v>
      </c>
      <c r="E331" s="607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88</v>
      </c>
      <c r="L331" s="37" t="s">
        <v>45</v>
      </c>
      <c r="M331" s="38" t="s">
        <v>109</v>
      </c>
      <c r="N331" s="38"/>
      <c r="O331" s="37">
        <v>180</v>
      </c>
      <c r="P331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9"/>
      <c r="R331" s="609"/>
      <c r="S331" s="609"/>
      <c r="T331" s="61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528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598"/>
      <c r="B332" s="598"/>
      <c r="C332" s="598"/>
      <c r="D332" s="598"/>
      <c r="E332" s="598"/>
      <c r="F332" s="598"/>
      <c r="G332" s="598"/>
      <c r="H332" s="598"/>
      <c r="I332" s="598"/>
      <c r="J332" s="598"/>
      <c r="K332" s="598"/>
      <c r="L332" s="598"/>
      <c r="M332" s="598"/>
      <c r="N332" s="598"/>
      <c r="O332" s="604"/>
      <c r="P332" s="601" t="s">
        <v>40</v>
      </c>
      <c r="Q332" s="602"/>
      <c r="R332" s="602"/>
      <c r="S332" s="602"/>
      <c r="T332" s="602"/>
      <c r="U332" s="602"/>
      <c r="V332" s="603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598"/>
      <c r="B333" s="598"/>
      <c r="C333" s="598"/>
      <c r="D333" s="598"/>
      <c r="E333" s="598"/>
      <c r="F333" s="598"/>
      <c r="G333" s="598"/>
      <c r="H333" s="598"/>
      <c r="I333" s="598"/>
      <c r="J333" s="598"/>
      <c r="K333" s="598"/>
      <c r="L333" s="598"/>
      <c r="M333" s="598"/>
      <c r="N333" s="598"/>
      <c r="O333" s="604"/>
      <c r="P333" s="601" t="s">
        <v>40</v>
      </c>
      <c r="Q333" s="602"/>
      <c r="R333" s="602"/>
      <c r="S333" s="602"/>
      <c r="T333" s="602"/>
      <c r="U333" s="602"/>
      <c r="V333" s="603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06" t="s">
        <v>541</v>
      </c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  <c r="V334" s="606"/>
      <c r="W334" s="606"/>
      <c r="X334" s="606"/>
      <c r="Y334" s="606"/>
      <c r="Z334" s="606"/>
      <c r="AA334" s="66"/>
      <c r="AB334" s="66"/>
      <c r="AC334" s="80"/>
    </row>
    <row r="335" spans="1:68" ht="16.5" customHeight="1" x14ac:dyDescent="0.25">
      <c r="A335" s="63" t="s">
        <v>542</v>
      </c>
      <c r="B335" s="63" t="s">
        <v>543</v>
      </c>
      <c r="C335" s="36">
        <v>4301180007</v>
      </c>
      <c r="D335" s="607">
        <v>4680115881808</v>
      </c>
      <c r="E335" s="607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88</v>
      </c>
      <c r="L335" s="37" t="s">
        <v>45</v>
      </c>
      <c r="M335" s="38" t="s">
        <v>545</v>
      </c>
      <c r="N335" s="38"/>
      <c r="O335" s="37">
        <v>730</v>
      </c>
      <c r="P335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9"/>
      <c r="R335" s="609"/>
      <c r="S335" s="609"/>
      <c r="T335" s="61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544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546</v>
      </c>
      <c r="B336" s="63" t="s">
        <v>547</v>
      </c>
      <c r="C336" s="36">
        <v>4301180006</v>
      </c>
      <c r="D336" s="607">
        <v>4680115881822</v>
      </c>
      <c r="E336" s="607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88</v>
      </c>
      <c r="L336" s="37" t="s">
        <v>45</v>
      </c>
      <c r="M336" s="38" t="s">
        <v>545</v>
      </c>
      <c r="N336" s="38"/>
      <c r="O336" s="37">
        <v>730</v>
      </c>
      <c r="P336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9"/>
      <c r="R336" s="609"/>
      <c r="S336" s="609"/>
      <c r="T336" s="61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544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548</v>
      </c>
      <c r="B337" s="63" t="s">
        <v>549</v>
      </c>
      <c r="C337" s="36">
        <v>4301180001</v>
      </c>
      <c r="D337" s="607">
        <v>4680115880016</v>
      </c>
      <c r="E337" s="607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88</v>
      </c>
      <c r="L337" s="37" t="s">
        <v>45</v>
      </c>
      <c r="M337" s="38" t="s">
        <v>545</v>
      </c>
      <c r="N337" s="38"/>
      <c r="O337" s="37">
        <v>730</v>
      </c>
      <c r="P337" s="7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9"/>
      <c r="R337" s="609"/>
      <c r="S337" s="609"/>
      <c r="T337" s="61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544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98"/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604"/>
      <c r="P338" s="601" t="s">
        <v>40</v>
      </c>
      <c r="Q338" s="602"/>
      <c r="R338" s="602"/>
      <c r="S338" s="602"/>
      <c r="T338" s="602"/>
      <c r="U338" s="602"/>
      <c r="V338" s="60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598"/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604"/>
      <c r="P339" s="601" t="s">
        <v>40</v>
      </c>
      <c r="Q339" s="602"/>
      <c r="R339" s="602"/>
      <c r="S339" s="602"/>
      <c r="T339" s="602"/>
      <c r="U339" s="602"/>
      <c r="V339" s="60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05" t="s">
        <v>550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65"/>
      <c r="AB340" s="65"/>
      <c r="AC340" s="79"/>
    </row>
    <row r="341" spans="1:68" ht="14.25" customHeight="1" x14ac:dyDescent="0.25">
      <c r="A341" s="606" t="s">
        <v>83</v>
      </c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  <c r="V341" s="606"/>
      <c r="W341" s="606"/>
      <c r="X341" s="606"/>
      <c r="Y341" s="606"/>
      <c r="Z341" s="606"/>
      <c r="AA341" s="66"/>
      <c r="AB341" s="66"/>
      <c r="AC341" s="80"/>
    </row>
    <row r="342" spans="1:68" ht="27" customHeight="1" x14ac:dyDescent="0.25">
      <c r="A342" s="63" t="s">
        <v>551</v>
      </c>
      <c r="B342" s="63" t="s">
        <v>552</v>
      </c>
      <c r="C342" s="36">
        <v>4301051489</v>
      </c>
      <c r="D342" s="607">
        <v>4607091387919</v>
      </c>
      <c r="E342" s="607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117</v>
      </c>
      <c r="L342" s="37" t="s">
        <v>45</v>
      </c>
      <c r="M342" s="38" t="s">
        <v>103</v>
      </c>
      <c r="N342" s="38"/>
      <c r="O342" s="37">
        <v>45</v>
      </c>
      <c r="P34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9"/>
      <c r="R342" s="609"/>
      <c r="S342" s="609"/>
      <c r="T342" s="61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554</v>
      </c>
      <c r="B343" s="63" t="s">
        <v>555</v>
      </c>
      <c r="C343" s="36">
        <v>4301051461</v>
      </c>
      <c r="D343" s="607">
        <v>4680115883604</v>
      </c>
      <c r="E343" s="607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88</v>
      </c>
      <c r="L343" s="37" t="s">
        <v>45</v>
      </c>
      <c r="M343" s="38" t="s">
        <v>87</v>
      </c>
      <c r="N343" s="38"/>
      <c r="O343" s="37">
        <v>45</v>
      </c>
      <c r="P343" s="6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9"/>
      <c r="R343" s="609"/>
      <c r="S343" s="609"/>
      <c r="T343" s="61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556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557</v>
      </c>
      <c r="B344" s="63" t="s">
        <v>558</v>
      </c>
      <c r="C344" s="36">
        <v>4301051864</v>
      </c>
      <c r="D344" s="607">
        <v>4680115883567</v>
      </c>
      <c r="E344" s="607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88</v>
      </c>
      <c r="L344" s="37" t="s">
        <v>45</v>
      </c>
      <c r="M344" s="38" t="s">
        <v>103</v>
      </c>
      <c r="N344" s="38"/>
      <c r="O344" s="37">
        <v>40</v>
      </c>
      <c r="P344" s="6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9"/>
      <c r="R344" s="609"/>
      <c r="S344" s="609"/>
      <c r="T344" s="61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559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598"/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604"/>
      <c r="P345" s="601" t="s">
        <v>40</v>
      </c>
      <c r="Q345" s="602"/>
      <c r="R345" s="602"/>
      <c r="S345" s="602"/>
      <c r="T345" s="602"/>
      <c r="U345" s="602"/>
      <c r="V345" s="603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598"/>
      <c r="B346" s="598"/>
      <c r="C346" s="598"/>
      <c r="D346" s="598"/>
      <c r="E346" s="598"/>
      <c r="F346" s="598"/>
      <c r="G346" s="598"/>
      <c r="H346" s="598"/>
      <c r="I346" s="598"/>
      <c r="J346" s="598"/>
      <c r="K346" s="598"/>
      <c r="L346" s="598"/>
      <c r="M346" s="598"/>
      <c r="N346" s="598"/>
      <c r="O346" s="604"/>
      <c r="P346" s="601" t="s">
        <v>40</v>
      </c>
      <c r="Q346" s="602"/>
      <c r="R346" s="602"/>
      <c r="S346" s="602"/>
      <c r="T346" s="602"/>
      <c r="U346" s="602"/>
      <c r="V346" s="603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26" t="s">
        <v>560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54"/>
      <c r="AB347" s="54"/>
      <c r="AC347" s="54"/>
    </row>
    <row r="348" spans="1:68" ht="16.5" customHeight="1" x14ac:dyDescent="0.25">
      <c r="A348" s="605" t="s">
        <v>561</v>
      </c>
      <c r="B348" s="605"/>
      <c r="C348" s="605"/>
      <c r="D348" s="605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605"/>
      <c r="AA348" s="65"/>
      <c r="AB348" s="65"/>
      <c r="AC348" s="79"/>
    </row>
    <row r="349" spans="1:68" ht="14.25" customHeight="1" x14ac:dyDescent="0.25">
      <c r="A349" s="606" t="s">
        <v>112</v>
      </c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  <c r="V349" s="606"/>
      <c r="W349" s="606"/>
      <c r="X349" s="606"/>
      <c r="Y349" s="606"/>
      <c r="Z349" s="606"/>
      <c r="AA349" s="66"/>
      <c r="AB349" s="66"/>
      <c r="AC349" s="80"/>
    </row>
    <row r="350" spans="1:68" ht="37.5" customHeight="1" x14ac:dyDescent="0.25">
      <c r="A350" s="63" t="s">
        <v>562</v>
      </c>
      <c r="B350" s="63" t="s">
        <v>563</v>
      </c>
      <c r="C350" s="36">
        <v>4301011869</v>
      </c>
      <c r="D350" s="607">
        <v>4680115884847</v>
      </c>
      <c r="E350" s="607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117</v>
      </c>
      <c r="L350" s="37" t="s">
        <v>45</v>
      </c>
      <c r="M350" s="38" t="s">
        <v>81</v>
      </c>
      <c r="N350" s="38"/>
      <c r="O350" s="37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9"/>
      <c r="R350" s="609"/>
      <c r="S350" s="609"/>
      <c r="T350" s="61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564</v>
      </c>
      <c r="AG350" s="78"/>
      <c r="AJ350" s="84" t="s">
        <v>45</v>
      </c>
      <c r="AK350" s="84">
        <v>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565</v>
      </c>
      <c r="B351" s="63" t="s">
        <v>566</v>
      </c>
      <c r="C351" s="36">
        <v>4301011870</v>
      </c>
      <c r="D351" s="607">
        <v>4680115884854</v>
      </c>
      <c r="E351" s="60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117</v>
      </c>
      <c r="L351" s="37" t="s">
        <v>45</v>
      </c>
      <c r="M351" s="38" t="s">
        <v>81</v>
      </c>
      <c r="N351" s="38"/>
      <c r="O351" s="37">
        <v>60</v>
      </c>
      <c r="P351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9"/>
      <c r="R351" s="609"/>
      <c r="S351" s="609"/>
      <c r="T351" s="61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567</v>
      </c>
      <c r="AG351" s="78"/>
      <c r="AJ351" s="84" t="s">
        <v>45</v>
      </c>
      <c r="AK351" s="84">
        <v>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568</v>
      </c>
      <c r="B352" s="63" t="s">
        <v>569</v>
      </c>
      <c r="C352" s="36">
        <v>4301011832</v>
      </c>
      <c r="D352" s="607">
        <v>4607091383997</v>
      </c>
      <c r="E352" s="60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103</v>
      </c>
      <c r="N352" s="38"/>
      <c r="O352" s="37">
        <v>60</v>
      </c>
      <c r="P352" s="6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09"/>
      <c r="R352" s="609"/>
      <c r="S352" s="609"/>
      <c r="T352" s="61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 x14ac:dyDescent="0.25">
      <c r="A353" s="63" t="s">
        <v>571</v>
      </c>
      <c r="B353" s="63" t="s">
        <v>572</v>
      </c>
      <c r="C353" s="36">
        <v>4301011867</v>
      </c>
      <c r="D353" s="607">
        <v>4680115884830</v>
      </c>
      <c r="E353" s="60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117</v>
      </c>
      <c r="L353" s="37" t="s">
        <v>45</v>
      </c>
      <c r="M353" s="38" t="s">
        <v>81</v>
      </c>
      <c r="N353" s="38"/>
      <c r="O353" s="37">
        <v>60</v>
      </c>
      <c r="P353" s="6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09"/>
      <c r="R353" s="609"/>
      <c r="S353" s="609"/>
      <c r="T353" s="61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573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574</v>
      </c>
      <c r="B354" s="63" t="s">
        <v>575</v>
      </c>
      <c r="C354" s="36">
        <v>4301011433</v>
      </c>
      <c r="D354" s="607">
        <v>4680115882638</v>
      </c>
      <c r="E354" s="6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116</v>
      </c>
      <c r="N354" s="38"/>
      <c r="O354" s="37">
        <v>90</v>
      </c>
      <c r="P354" s="6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9"/>
      <c r="R354" s="609"/>
      <c r="S354" s="609"/>
      <c r="T354" s="6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576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577</v>
      </c>
      <c r="B355" s="63" t="s">
        <v>578</v>
      </c>
      <c r="C355" s="36">
        <v>4301011952</v>
      </c>
      <c r="D355" s="607">
        <v>4680115884922</v>
      </c>
      <c r="E355" s="607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120</v>
      </c>
      <c r="L355" s="37" t="s">
        <v>45</v>
      </c>
      <c r="M355" s="38" t="s">
        <v>81</v>
      </c>
      <c r="N355" s="38"/>
      <c r="O355" s="37">
        <v>60</v>
      </c>
      <c r="P355" s="6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9"/>
      <c r="R355" s="609"/>
      <c r="S355" s="609"/>
      <c r="T355" s="61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567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579</v>
      </c>
      <c r="B356" s="63" t="s">
        <v>580</v>
      </c>
      <c r="C356" s="36">
        <v>4301011868</v>
      </c>
      <c r="D356" s="607">
        <v>4680115884861</v>
      </c>
      <c r="E356" s="607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120</v>
      </c>
      <c r="L356" s="37" t="s">
        <v>45</v>
      </c>
      <c r="M356" s="38" t="s">
        <v>81</v>
      </c>
      <c r="N356" s="38"/>
      <c r="O356" s="37">
        <v>60</v>
      </c>
      <c r="P356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9"/>
      <c r="R356" s="609"/>
      <c r="S356" s="609"/>
      <c r="T356" s="61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573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598"/>
      <c r="B357" s="598"/>
      <c r="C357" s="598"/>
      <c r="D357" s="598"/>
      <c r="E357" s="598"/>
      <c r="F357" s="598"/>
      <c r="G357" s="598"/>
      <c r="H357" s="598"/>
      <c r="I357" s="598"/>
      <c r="J357" s="598"/>
      <c r="K357" s="598"/>
      <c r="L357" s="598"/>
      <c r="M357" s="598"/>
      <c r="N357" s="598"/>
      <c r="O357" s="604"/>
      <c r="P357" s="601" t="s">
        <v>40</v>
      </c>
      <c r="Q357" s="602"/>
      <c r="R357" s="602"/>
      <c r="S357" s="602"/>
      <c r="T357" s="602"/>
      <c r="U357" s="602"/>
      <c r="V357" s="603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598"/>
      <c r="B358" s="598"/>
      <c r="C358" s="598"/>
      <c r="D358" s="598"/>
      <c r="E358" s="598"/>
      <c r="F358" s="598"/>
      <c r="G358" s="598"/>
      <c r="H358" s="598"/>
      <c r="I358" s="598"/>
      <c r="J358" s="598"/>
      <c r="K358" s="598"/>
      <c r="L358" s="598"/>
      <c r="M358" s="598"/>
      <c r="N358" s="598"/>
      <c r="O358" s="604"/>
      <c r="P358" s="601" t="s">
        <v>40</v>
      </c>
      <c r="Q358" s="602"/>
      <c r="R358" s="602"/>
      <c r="S358" s="602"/>
      <c r="T358" s="602"/>
      <c r="U358" s="602"/>
      <c r="V358" s="603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06" t="s">
        <v>144</v>
      </c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  <c r="V359" s="606"/>
      <c r="W359" s="606"/>
      <c r="X359" s="606"/>
      <c r="Y359" s="606"/>
      <c r="Z359" s="606"/>
      <c r="AA359" s="66"/>
      <c r="AB359" s="66"/>
      <c r="AC359" s="80"/>
    </row>
    <row r="360" spans="1:68" ht="27" customHeight="1" x14ac:dyDescent="0.25">
      <c r="A360" s="63" t="s">
        <v>581</v>
      </c>
      <c r="B360" s="63" t="s">
        <v>582</v>
      </c>
      <c r="C360" s="36">
        <v>4301020178</v>
      </c>
      <c r="D360" s="607">
        <v>4607091383980</v>
      </c>
      <c r="E360" s="607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117</v>
      </c>
      <c r="L360" s="37" t="s">
        <v>45</v>
      </c>
      <c r="M360" s="38" t="s">
        <v>116</v>
      </c>
      <c r="N360" s="38"/>
      <c r="O360" s="37">
        <v>50</v>
      </c>
      <c r="P360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9"/>
      <c r="R360" s="609"/>
      <c r="S360" s="609"/>
      <c r="T360" s="61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583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584</v>
      </c>
      <c r="B361" s="63" t="s">
        <v>585</v>
      </c>
      <c r="C361" s="36">
        <v>4301020179</v>
      </c>
      <c r="D361" s="607">
        <v>4607091384178</v>
      </c>
      <c r="E361" s="60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120</v>
      </c>
      <c r="L361" s="37" t="s">
        <v>45</v>
      </c>
      <c r="M361" s="38" t="s">
        <v>116</v>
      </c>
      <c r="N361" s="38"/>
      <c r="O361" s="37">
        <v>50</v>
      </c>
      <c r="P361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9"/>
      <c r="R361" s="609"/>
      <c r="S361" s="609"/>
      <c r="T361" s="6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583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4"/>
      <c r="P362" s="601" t="s">
        <v>40</v>
      </c>
      <c r="Q362" s="602"/>
      <c r="R362" s="602"/>
      <c r="S362" s="602"/>
      <c r="T362" s="602"/>
      <c r="U362" s="602"/>
      <c r="V362" s="603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598"/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604"/>
      <c r="P363" s="601" t="s">
        <v>40</v>
      </c>
      <c r="Q363" s="602"/>
      <c r="R363" s="602"/>
      <c r="S363" s="602"/>
      <c r="T363" s="602"/>
      <c r="U363" s="602"/>
      <c r="V363" s="603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06" t="s">
        <v>83</v>
      </c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  <c r="V364" s="606"/>
      <c r="W364" s="606"/>
      <c r="X364" s="606"/>
      <c r="Y364" s="606"/>
      <c r="Z364" s="606"/>
      <c r="AA364" s="66"/>
      <c r="AB364" s="66"/>
      <c r="AC364" s="80"/>
    </row>
    <row r="365" spans="1:68" ht="27" customHeight="1" x14ac:dyDescent="0.25">
      <c r="A365" s="63" t="s">
        <v>586</v>
      </c>
      <c r="B365" s="63" t="s">
        <v>587</v>
      </c>
      <c r="C365" s="36">
        <v>4301051903</v>
      </c>
      <c r="D365" s="607">
        <v>4607091383928</v>
      </c>
      <c r="E365" s="607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117</v>
      </c>
      <c r="L365" s="37" t="s">
        <v>45</v>
      </c>
      <c r="M365" s="38" t="s">
        <v>87</v>
      </c>
      <c r="N365" s="38"/>
      <c r="O365" s="37">
        <v>40</v>
      </c>
      <c r="P365" s="6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9"/>
      <c r="R365" s="609"/>
      <c r="S365" s="609"/>
      <c r="T365" s="61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588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4301051897</v>
      </c>
      <c r="D366" s="607">
        <v>4607091384260</v>
      </c>
      <c r="E366" s="60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117</v>
      </c>
      <c r="L366" s="37" t="s">
        <v>45</v>
      </c>
      <c r="M366" s="38" t="s">
        <v>87</v>
      </c>
      <c r="N366" s="38"/>
      <c r="O366" s="37">
        <v>40</v>
      </c>
      <c r="P366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9"/>
      <c r="R366" s="609"/>
      <c r="S366" s="609"/>
      <c r="T366" s="61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591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4"/>
      <c r="P367" s="601" t="s">
        <v>40</v>
      </c>
      <c r="Q367" s="602"/>
      <c r="R367" s="602"/>
      <c r="S367" s="602"/>
      <c r="T367" s="602"/>
      <c r="U367" s="602"/>
      <c r="V367" s="603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598"/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604"/>
      <c r="P368" s="601" t="s">
        <v>40</v>
      </c>
      <c r="Q368" s="602"/>
      <c r="R368" s="602"/>
      <c r="S368" s="602"/>
      <c r="T368" s="602"/>
      <c r="U368" s="602"/>
      <c r="V368" s="603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06" t="s">
        <v>179</v>
      </c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  <c r="V369" s="606"/>
      <c r="W369" s="606"/>
      <c r="X369" s="606"/>
      <c r="Y369" s="606"/>
      <c r="Z369" s="606"/>
      <c r="AA369" s="66"/>
      <c r="AB369" s="66"/>
      <c r="AC369" s="80"/>
    </row>
    <row r="370" spans="1:68" ht="27" customHeight="1" x14ac:dyDescent="0.25">
      <c r="A370" s="63" t="s">
        <v>592</v>
      </c>
      <c r="B370" s="63" t="s">
        <v>593</v>
      </c>
      <c r="C370" s="36">
        <v>4301060439</v>
      </c>
      <c r="D370" s="607">
        <v>4607091384673</v>
      </c>
      <c r="E370" s="60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117</v>
      </c>
      <c r="L370" s="37" t="s">
        <v>45</v>
      </c>
      <c r="M370" s="38" t="s">
        <v>87</v>
      </c>
      <c r="N370" s="38"/>
      <c r="O370" s="37">
        <v>30</v>
      </c>
      <c r="P370" s="6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9"/>
      <c r="R370" s="609"/>
      <c r="S370" s="609"/>
      <c r="T370" s="61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594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98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4"/>
      <c r="P371" s="601" t="s">
        <v>40</v>
      </c>
      <c r="Q371" s="602"/>
      <c r="R371" s="602"/>
      <c r="S371" s="602"/>
      <c r="T371" s="602"/>
      <c r="U371" s="602"/>
      <c r="V371" s="603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4"/>
      <c r="P372" s="601" t="s">
        <v>40</v>
      </c>
      <c r="Q372" s="602"/>
      <c r="R372" s="602"/>
      <c r="S372" s="602"/>
      <c r="T372" s="602"/>
      <c r="U372" s="602"/>
      <c r="V372" s="603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05" t="s">
        <v>595</v>
      </c>
      <c r="B373" s="605"/>
      <c r="C373" s="605"/>
      <c r="D373" s="605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605"/>
      <c r="Z373" s="605"/>
      <c r="AA373" s="65"/>
      <c r="AB373" s="65"/>
      <c r="AC373" s="79"/>
    </row>
    <row r="374" spans="1:68" ht="14.25" customHeight="1" x14ac:dyDescent="0.25">
      <c r="A374" s="606" t="s">
        <v>112</v>
      </c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  <c r="V374" s="606"/>
      <c r="W374" s="606"/>
      <c r="X374" s="606"/>
      <c r="Y374" s="606"/>
      <c r="Z374" s="606"/>
      <c r="AA374" s="66"/>
      <c r="AB374" s="66"/>
      <c r="AC374" s="80"/>
    </row>
    <row r="375" spans="1:68" ht="37.5" customHeight="1" x14ac:dyDescent="0.25">
      <c r="A375" s="63" t="s">
        <v>596</v>
      </c>
      <c r="B375" s="63" t="s">
        <v>597</v>
      </c>
      <c r="C375" s="36">
        <v>4301011873</v>
      </c>
      <c r="D375" s="607">
        <v>4680115881907</v>
      </c>
      <c r="E375" s="607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117</v>
      </c>
      <c r="L375" s="37" t="s">
        <v>45</v>
      </c>
      <c r="M375" s="38" t="s">
        <v>81</v>
      </c>
      <c r="N375" s="38"/>
      <c r="O375" s="37">
        <v>60</v>
      </c>
      <c r="P375" s="6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9"/>
      <c r="R375" s="609"/>
      <c r="S375" s="609"/>
      <c r="T375" s="6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598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599</v>
      </c>
      <c r="B376" s="63" t="s">
        <v>600</v>
      </c>
      <c r="C376" s="36">
        <v>4301011874</v>
      </c>
      <c r="D376" s="607">
        <v>4680115884892</v>
      </c>
      <c r="E376" s="607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117</v>
      </c>
      <c r="L376" s="37" t="s">
        <v>45</v>
      </c>
      <c r="M376" s="38" t="s">
        <v>81</v>
      </c>
      <c r="N376" s="38"/>
      <c r="O376" s="37">
        <v>60</v>
      </c>
      <c r="P376" s="6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9"/>
      <c r="R376" s="609"/>
      <c r="S376" s="609"/>
      <c r="T376" s="6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601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602</v>
      </c>
      <c r="B377" s="63" t="s">
        <v>603</v>
      </c>
      <c r="C377" s="36">
        <v>4301011875</v>
      </c>
      <c r="D377" s="607">
        <v>4680115884885</v>
      </c>
      <c r="E377" s="607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117</v>
      </c>
      <c r="L377" s="37" t="s">
        <v>45</v>
      </c>
      <c r="M377" s="38" t="s">
        <v>81</v>
      </c>
      <c r="N377" s="38"/>
      <c r="O377" s="37">
        <v>60</v>
      </c>
      <c r="P377" s="6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9"/>
      <c r="R377" s="609"/>
      <c r="S377" s="609"/>
      <c r="T377" s="61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601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604</v>
      </c>
      <c r="B378" s="63" t="s">
        <v>605</v>
      </c>
      <c r="C378" s="36">
        <v>4301011871</v>
      </c>
      <c r="D378" s="607">
        <v>4680115884908</v>
      </c>
      <c r="E378" s="607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120</v>
      </c>
      <c r="L378" s="37" t="s">
        <v>45</v>
      </c>
      <c r="M378" s="38" t="s">
        <v>81</v>
      </c>
      <c r="N378" s="38"/>
      <c r="O378" s="37">
        <v>60</v>
      </c>
      <c r="P378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9"/>
      <c r="R378" s="609"/>
      <c r="S378" s="609"/>
      <c r="T378" s="61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601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98"/>
      <c r="B379" s="598"/>
      <c r="C379" s="598"/>
      <c r="D379" s="598"/>
      <c r="E379" s="598"/>
      <c r="F379" s="598"/>
      <c r="G379" s="598"/>
      <c r="H379" s="598"/>
      <c r="I379" s="598"/>
      <c r="J379" s="598"/>
      <c r="K379" s="598"/>
      <c r="L379" s="598"/>
      <c r="M379" s="598"/>
      <c r="N379" s="598"/>
      <c r="O379" s="604"/>
      <c r="P379" s="601" t="s">
        <v>40</v>
      </c>
      <c r="Q379" s="602"/>
      <c r="R379" s="602"/>
      <c r="S379" s="602"/>
      <c r="T379" s="602"/>
      <c r="U379" s="602"/>
      <c r="V379" s="603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598"/>
      <c r="B380" s="598"/>
      <c r="C380" s="598"/>
      <c r="D380" s="598"/>
      <c r="E380" s="598"/>
      <c r="F380" s="598"/>
      <c r="G380" s="598"/>
      <c r="H380" s="598"/>
      <c r="I380" s="598"/>
      <c r="J380" s="598"/>
      <c r="K380" s="598"/>
      <c r="L380" s="598"/>
      <c r="M380" s="598"/>
      <c r="N380" s="598"/>
      <c r="O380" s="604"/>
      <c r="P380" s="601" t="s">
        <v>40</v>
      </c>
      <c r="Q380" s="602"/>
      <c r="R380" s="602"/>
      <c r="S380" s="602"/>
      <c r="T380" s="602"/>
      <c r="U380" s="602"/>
      <c r="V380" s="603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06" t="s">
        <v>76</v>
      </c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  <c r="V381" s="606"/>
      <c r="W381" s="606"/>
      <c r="X381" s="606"/>
      <c r="Y381" s="606"/>
      <c r="Z381" s="606"/>
      <c r="AA381" s="66"/>
      <c r="AB381" s="66"/>
      <c r="AC381" s="80"/>
    </row>
    <row r="382" spans="1:68" ht="27" customHeight="1" x14ac:dyDescent="0.25">
      <c r="A382" s="63" t="s">
        <v>606</v>
      </c>
      <c r="B382" s="63" t="s">
        <v>607</v>
      </c>
      <c r="C382" s="36">
        <v>4301031303</v>
      </c>
      <c r="D382" s="607">
        <v>4607091384802</v>
      </c>
      <c r="E382" s="607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120</v>
      </c>
      <c r="L382" s="37" t="s">
        <v>45</v>
      </c>
      <c r="M382" s="38" t="s">
        <v>81</v>
      </c>
      <c r="N382" s="38"/>
      <c r="O382" s="37">
        <v>35</v>
      </c>
      <c r="P382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9"/>
      <c r="R382" s="609"/>
      <c r="S382" s="609"/>
      <c r="T382" s="61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608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598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4"/>
      <c r="P383" s="601" t="s">
        <v>40</v>
      </c>
      <c r="Q383" s="602"/>
      <c r="R383" s="602"/>
      <c r="S383" s="602"/>
      <c r="T383" s="602"/>
      <c r="U383" s="602"/>
      <c r="V383" s="603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4"/>
      <c r="P384" s="601" t="s">
        <v>40</v>
      </c>
      <c r="Q384" s="602"/>
      <c r="R384" s="602"/>
      <c r="S384" s="602"/>
      <c r="T384" s="602"/>
      <c r="U384" s="602"/>
      <c r="V384" s="603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06" t="s">
        <v>83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66"/>
      <c r="AB385" s="66"/>
      <c r="AC385" s="80"/>
    </row>
    <row r="386" spans="1:68" ht="27" customHeight="1" x14ac:dyDescent="0.25">
      <c r="A386" s="63" t="s">
        <v>609</v>
      </c>
      <c r="B386" s="63" t="s">
        <v>610</v>
      </c>
      <c r="C386" s="36">
        <v>4301051899</v>
      </c>
      <c r="D386" s="607">
        <v>4607091384246</v>
      </c>
      <c r="E386" s="607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117</v>
      </c>
      <c r="L386" s="37" t="s">
        <v>45</v>
      </c>
      <c r="M386" s="38" t="s">
        <v>87</v>
      </c>
      <c r="N386" s="38"/>
      <c r="O386" s="37">
        <v>40</v>
      </c>
      <c r="P386" s="6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9"/>
      <c r="R386" s="609"/>
      <c r="S386" s="609"/>
      <c r="T386" s="61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611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612</v>
      </c>
      <c r="B387" s="63" t="s">
        <v>613</v>
      </c>
      <c r="C387" s="36">
        <v>4301051660</v>
      </c>
      <c r="D387" s="607">
        <v>4607091384253</v>
      </c>
      <c r="E387" s="607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88</v>
      </c>
      <c r="L387" s="37" t="s">
        <v>45</v>
      </c>
      <c r="M387" s="38" t="s">
        <v>87</v>
      </c>
      <c r="N387" s="38"/>
      <c r="O387" s="37">
        <v>40</v>
      </c>
      <c r="P387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9"/>
      <c r="R387" s="609"/>
      <c r="S387" s="609"/>
      <c r="T387" s="6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611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4"/>
      <c r="P388" s="601" t="s">
        <v>40</v>
      </c>
      <c r="Q388" s="602"/>
      <c r="R388" s="602"/>
      <c r="S388" s="602"/>
      <c r="T388" s="602"/>
      <c r="U388" s="602"/>
      <c r="V388" s="603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598"/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604"/>
      <c r="P389" s="601" t="s">
        <v>40</v>
      </c>
      <c r="Q389" s="602"/>
      <c r="R389" s="602"/>
      <c r="S389" s="602"/>
      <c r="T389" s="602"/>
      <c r="U389" s="602"/>
      <c r="V389" s="603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06" t="s">
        <v>179</v>
      </c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  <c r="V390" s="606"/>
      <c r="W390" s="606"/>
      <c r="X390" s="606"/>
      <c r="Y390" s="606"/>
      <c r="Z390" s="606"/>
      <c r="AA390" s="66"/>
      <c r="AB390" s="66"/>
      <c r="AC390" s="80"/>
    </row>
    <row r="391" spans="1:68" ht="27" customHeight="1" x14ac:dyDescent="0.25">
      <c r="A391" s="63" t="s">
        <v>614</v>
      </c>
      <c r="B391" s="63" t="s">
        <v>615</v>
      </c>
      <c r="C391" s="36">
        <v>4301060441</v>
      </c>
      <c r="D391" s="607">
        <v>4607091389357</v>
      </c>
      <c r="E391" s="607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117</v>
      </c>
      <c r="L391" s="37" t="s">
        <v>45</v>
      </c>
      <c r="M391" s="38" t="s">
        <v>87</v>
      </c>
      <c r="N391" s="38"/>
      <c r="O391" s="37">
        <v>40</v>
      </c>
      <c r="P391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9"/>
      <c r="R391" s="609"/>
      <c r="S391" s="609"/>
      <c r="T391" s="61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616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598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4"/>
      <c r="P392" s="601" t="s">
        <v>40</v>
      </c>
      <c r="Q392" s="602"/>
      <c r="R392" s="602"/>
      <c r="S392" s="602"/>
      <c r="T392" s="602"/>
      <c r="U392" s="602"/>
      <c r="V392" s="603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4"/>
      <c r="P393" s="601" t="s">
        <v>40</v>
      </c>
      <c r="Q393" s="602"/>
      <c r="R393" s="602"/>
      <c r="S393" s="602"/>
      <c r="T393" s="602"/>
      <c r="U393" s="602"/>
      <c r="V393" s="603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26" t="s">
        <v>617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54"/>
      <c r="AB394" s="54"/>
      <c r="AC394" s="54"/>
    </row>
    <row r="395" spans="1:68" ht="16.5" customHeight="1" x14ac:dyDescent="0.25">
      <c r="A395" s="605" t="s">
        <v>618</v>
      </c>
      <c r="B395" s="605"/>
      <c r="C395" s="605"/>
      <c r="D395" s="605"/>
      <c r="E395" s="605"/>
      <c r="F395" s="605"/>
      <c r="G395" s="605"/>
      <c r="H395" s="605"/>
      <c r="I395" s="605"/>
      <c r="J395" s="605"/>
      <c r="K395" s="605"/>
      <c r="L395" s="605"/>
      <c r="M395" s="605"/>
      <c r="N395" s="605"/>
      <c r="O395" s="605"/>
      <c r="P395" s="605"/>
      <c r="Q395" s="605"/>
      <c r="R395" s="605"/>
      <c r="S395" s="605"/>
      <c r="T395" s="605"/>
      <c r="U395" s="605"/>
      <c r="V395" s="605"/>
      <c r="W395" s="605"/>
      <c r="X395" s="605"/>
      <c r="Y395" s="605"/>
      <c r="Z395" s="605"/>
      <c r="AA395" s="65"/>
      <c r="AB395" s="65"/>
      <c r="AC395" s="79"/>
    </row>
    <row r="396" spans="1:68" ht="14.25" customHeight="1" x14ac:dyDescent="0.25">
      <c r="A396" s="606" t="s">
        <v>76</v>
      </c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  <c r="V396" s="606"/>
      <c r="W396" s="606"/>
      <c r="X396" s="606"/>
      <c r="Y396" s="606"/>
      <c r="Z396" s="606"/>
      <c r="AA396" s="66"/>
      <c r="AB396" s="66"/>
      <c r="AC396" s="80"/>
    </row>
    <row r="397" spans="1:68" ht="27" customHeight="1" x14ac:dyDescent="0.25">
      <c r="A397" s="63" t="s">
        <v>619</v>
      </c>
      <c r="B397" s="63" t="s">
        <v>620</v>
      </c>
      <c r="C397" s="36">
        <v>4301031405</v>
      </c>
      <c r="D397" s="607">
        <v>4680115886100</v>
      </c>
      <c r="E397" s="607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120</v>
      </c>
      <c r="L397" s="37" t="s">
        <v>45</v>
      </c>
      <c r="M397" s="38" t="s">
        <v>81</v>
      </c>
      <c r="N397" s="38"/>
      <c r="O397" s="37">
        <v>50</v>
      </c>
      <c r="P397" s="6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9"/>
      <c r="R397" s="609"/>
      <c r="S397" s="609"/>
      <c r="T397" s="61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622</v>
      </c>
      <c r="B398" s="63" t="s">
        <v>623</v>
      </c>
      <c r="C398" s="36">
        <v>4301031406</v>
      </c>
      <c r="D398" s="607">
        <v>4680115886117</v>
      </c>
      <c r="E398" s="607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120</v>
      </c>
      <c r="L398" s="37" t="s">
        <v>45</v>
      </c>
      <c r="M398" s="38" t="s">
        <v>81</v>
      </c>
      <c r="N398" s="38"/>
      <c r="O398" s="37">
        <v>50</v>
      </c>
      <c r="P398" s="6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9"/>
      <c r="R398" s="609"/>
      <c r="S398" s="609"/>
      <c r="T398" s="61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624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622</v>
      </c>
      <c r="B399" s="63" t="s">
        <v>625</v>
      </c>
      <c r="C399" s="36">
        <v>4301031382</v>
      </c>
      <c r="D399" s="607">
        <v>4680115886117</v>
      </c>
      <c r="E399" s="607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120</v>
      </c>
      <c r="L399" s="37" t="s">
        <v>45</v>
      </c>
      <c r="M399" s="38" t="s">
        <v>81</v>
      </c>
      <c r="N399" s="38"/>
      <c r="O399" s="37">
        <v>50</v>
      </c>
      <c r="P399" s="6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9"/>
      <c r="R399" s="609"/>
      <c r="S399" s="609"/>
      <c r="T399" s="61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624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626</v>
      </c>
      <c r="B400" s="63" t="s">
        <v>627</v>
      </c>
      <c r="C400" s="36">
        <v>4301031402</v>
      </c>
      <c r="D400" s="607">
        <v>4680115886124</v>
      </c>
      <c r="E400" s="607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120</v>
      </c>
      <c r="L400" s="37" t="s">
        <v>45</v>
      </c>
      <c r="M400" s="38" t="s">
        <v>81</v>
      </c>
      <c r="N400" s="38"/>
      <c r="O400" s="37">
        <v>50</v>
      </c>
      <c r="P400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9"/>
      <c r="R400" s="609"/>
      <c r="S400" s="609"/>
      <c r="T400" s="610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628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629</v>
      </c>
      <c r="B401" s="63" t="s">
        <v>630</v>
      </c>
      <c r="C401" s="36">
        <v>4301031366</v>
      </c>
      <c r="D401" s="607">
        <v>4680115883147</v>
      </c>
      <c r="E401" s="607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82</v>
      </c>
      <c r="L401" s="37" t="s">
        <v>45</v>
      </c>
      <c r="M401" s="38" t="s">
        <v>81</v>
      </c>
      <c r="N401" s="38"/>
      <c r="O401" s="37">
        <v>50</v>
      </c>
      <c r="P401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9"/>
      <c r="R401" s="609"/>
      <c r="S401" s="609"/>
      <c r="T401" s="61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621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631</v>
      </c>
      <c r="B402" s="63" t="s">
        <v>632</v>
      </c>
      <c r="C402" s="36">
        <v>4301031362</v>
      </c>
      <c r="D402" s="607">
        <v>4607091384338</v>
      </c>
      <c r="E402" s="60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82</v>
      </c>
      <c r="L402" s="37" t="s">
        <v>45</v>
      </c>
      <c r="M402" s="38" t="s">
        <v>81</v>
      </c>
      <c r="N402" s="38"/>
      <c r="O402" s="37">
        <v>50</v>
      </c>
      <c r="P402" s="6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9"/>
      <c r="R402" s="609"/>
      <c r="S402" s="609"/>
      <c r="T402" s="61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621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633</v>
      </c>
      <c r="B403" s="63" t="s">
        <v>634</v>
      </c>
      <c r="C403" s="36">
        <v>4301031361</v>
      </c>
      <c r="D403" s="607">
        <v>4607091389524</v>
      </c>
      <c r="E403" s="607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82</v>
      </c>
      <c r="L403" s="37" t="s">
        <v>45</v>
      </c>
      <c r="M403" s="38" t="s">
        <v>81</v>
      </c>
      <c r="N403" s="38"/>
      <c r="O403" s="37">
        <v>50</v>
      </c>
      <c r="P403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9"/>
      <c r="R403" s="609"/>
      <c r="S403" s="609"/>
      <c r="T403" s="61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635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636</v>
      </c>
      <c r="B404" s="63" t="s">
        <v>637</v>
      </c>
      <c r="C404" s="36">
        <v>4301031364</v>
      </c>
      <c r="D404" s="607">
        <v>4680115883161</v>
      </c>
      <c r="E404" s="607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82</v>
      </c>
      <c r="L404" s="37" t="s">
        <v>45</v>
      </c>
      <c r="M404" s="38" t="s">
        <v>81</v>
      </c>
      <c r="N404" s="38"/>
      <c r="O404" s="37">
        <v>50</v>
      </c>
      <c r="P404" s="6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9"/>
      <c r="R404" s="609"/>
      <c r="S404" s="609"/>
      <c r="T404" s="61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638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639</v>
      </c>
      <c r="B405" s="63" t="s">
        <v>640</v>
      </c>
      <c r="C405" s="36">
        <v>4301031358</v>
      </c>
      <c r="D405" s="607">
        <v>4607091389531</v>
      </c>
      <c r="E405" s="607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82</v>
      </c>
      <c r="L405" s="37" t="s">
        <v>45</v>
      </c>
      <c r="M405" s="38" t="s">
        <v>81</v>
      </c>
      <c r="N405" s="38"/>
      <c r="O405" s="37">
        <v>50</v>
      </c>
      <c r="P405" s="6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9"/>
      <c r="R405" s="609"/>
      <c r="S405" s="609"/>
      <c r="T405" s="61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641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642</v>
      </c>
      <c r="B406" s="63" t="s">
        <v>643</v>
      </c>
      <c r="C406" s="36">
        <v>4301031360</v>
      </c>
      <c r="D406" s="607">
        <v>4607091384345</v>
      </c>
      <c r="E406" s="60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82</v>
      </c>
      <c r="L406" s="37" t="s">
        <v>45</v>
      </c>
      <c r="M406" s="38" t="s">
        <v>81</v>
      </c>
      <c r="N406" s="38"/>
      <c r="O406" s="37">
        <v>50</v>
      </c>
      <c r="P406" s="6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9"/>
      <c r="R406" s="609"/>
      <c r="S406" s="609"/>
      <c r="T406" s="6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638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598"/>
      <c r="B407" s="598"/>
      <c r="C407" s="598"/>
      <c r="D407" s="598"/>
      <c r="E407" s="598"/>
      <c r="F407" s="598"/>
      <c r="G407" s="598"/>
      <c r="H407" s="598"/>
      <c r="I407" s="598"/>
      <c r="J407" s="598"/>
      <c r="K407" s="598"/>
      <c r="L407" s="598"/>
      <c r="M407" s="598"/>
      <c r="N407" s="598"/>
      <c r="O407" s="604"/>
      <c r="P407" s="601" t="s">
        <v>40</v>
      </c>
      <c r="Q407" s="602"/>
      <c r="R407" s="602"/>
      <c r="S407" s="602"/>
      <c r="T407" s="602"/>
      <c r="U407" s="602"/>
      <c r="V407" s="603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598"/>
      <c r="B408" s="598"/>
      <c r="C408" s="598"/>
      <c r="D408" s="598"/>
      <c r="E408" s="598"/>
      <c r="F408" s="598"/>
      <c r="G408" s="598"/>
      <c r="H408" s="598"/>
      <c r="I408" s="598"/>
      <c r="J408" s="598"/>
      <c r="K408" s="598"/>
      <c r="L408" s="598"/>
      <c r="M408" s="598"/>
      <c r="N408" s="598"/>
      <c r="O408" s="604"/>
      <c r="P408" s="601" t="s">
        <v>40</v>
      </c>
      <c r="Q408" s="602"/>
      <c r="R408" s="602"/>
      <c r="S408" s="602"/>
      <c r="T408" s="602"/>
      <c r="U408" s="602"/>
      <c r="V408" s="603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06" t="s">
        <v>83</v>
      </c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  <c r="V409" s="606"/>
      <c r="W409" s="606"/>
      <c r="X409" s="606"/>
      <c r="Y409" s="606"/>
      <c r="Z409" s="606"/>
      <c r="AA409" s="66"/>
      <c r="AB409" s="66"/>
      <c r="AC409" s="80"/>
    </row>
    <row r="410" spans="1:68" ht="27" customHeight="1" x14ac:dyDescent="0.25">
      <c r="A410" s="63" t="s">
        <v>644</v>
      </c>
      <c r="B410" s="63" t="s">
        <v>645</v>
      </c>
      <c r="C410" s="36">
        <v>4301051284</v>
      </c>
      <c r="D410" s="607">
        <v>4607091384352</v>
      </c>
      <c r="E410" s="607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120</v>
      </c>
      <c r="L410" s="37" t="s">
        <v>45</v>
      </c>
      <c r="M410" s="38" t="s">
        <v>87</v>
      </c>
      <c r="N410" s="38"/>
      <c r="O410" s="37">
        <v>45</v>
      </c>
      <c r="P410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9"/>
      <c r="R410" s="609"/>
      <c r="S410" s="609"/>
      <c r="T410" s="61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646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647</v>
      </c>
      <c r="B411" s="63" t="s">
        <v>648</v>
      </c>
      <c r="C411" s="36">
        <v>4301051431</v>
      </c>
      <c r="D411" s="607">
        <v>4607091389654</v>
      </c>
      <c r="E411" s="607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88</v>
      </c>
      <c r="L411" s="37" t="s">
        <v>45</v>
      </c>
      <c r="M411" s="38" t="s">
        <v>87</v>
      </c>
      <c r="N411" s="38"/>
      <c r="O411" s="37">
        <v>45</v>
      </c>
      <c r="P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9"/>
      <c r="R411" s="609"/>
      <c r="S411" s="609"/>
      <c r="T411" s="61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649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4"/>
      <c r="P412" s="601" t="s">
        <v>40</v>
      </c>
      <c r="Q412" s="602"/>
      <c r="R412" s="602"/>
      <c r="S412" s="602"/>
      <c r="T412" s="602"/>
      <c r="U412" s="602"/>
      <c r="V412" s="603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598"/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604"/>
      <c r="P413" s="601" t="s">
        <v>40</v>
      </c>
      <c r="Q413" s="602"/>
      <c r="R413" s="602"/>
      <c r="S413" s="602"/>
      <c r="T413" s="602"/>
      <c r="U413" s="602"/>
      <c r="V413" s="603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05" t="s">
        <v>650</v>
      </c>
      <c r="B414" s="605"/>
      <c r="C414" s="605"/>
      <c r="D414" s="605"/>
      <c r="E414" s="605"/>
      <c r="F414" s="605"/>
      <c r="G414" s="605"/>
      <c r="H414" s="605"/>
      <c r="I414" s="605"/>
      <c r="J414" s="605"/>
      <c r="K414" s="605"/>
      <c r="L414" s="605"/>
      <c r="M414" s="605"/>
      <c r="N414" s="605"/>
      <c r="O414" s="605"/>
      <c r="P414" s="605"/>
      <c r="Q414" s="605"/>
      <c r="R414" s="605"/>
      <c r="S414" s="605"/>
      <c r="T414" s="605"/>
      <c r="U414" s="605"/>
      <c r="V414" s="605"/>
      <c r="W414" s="605"/>
      <c r="X414" s="605"/>
      <c r="Y414" s="605"/>
      <c r="Z414" s="605"/>
      <c r="AA414" s="65"/>
      <c r="AB414" s="65"/>
      <c r="AC414" s="79"/>
    </row>
    <row r="415" spans="1:68" ht="14.25" customHeight="1" x14ac:dyDescent="0.25">
      <c r="A415" s="606" t="s">
        <v>144</v>
      </c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  <c r="V415" s="606"/>
      <c r="W415" s="606"/>
      <c r="X415" s="606"/>
      <c r="Y415" s="606"/>
      <c r="Z415" s="606"/>
      <c r="AA415" s="66"/>
      <c r="AB415" s="66"/>
      <c r="AC415" s="80"/>
    </row>
    <row r="416" spans="1:68" ht="27" customHeight="1" x14ac:dyDescent="0.25">
      <c r="A416" s="63" t="s">
        <v>651</v>
      </c>
      <c r="B416" s="63" t="s">
        <v>652</v>
      </c>
      <c r="C416" s="36">
        <v>4301020319</v>
      </c>
      <c r="D416" s="607">
        <v>4680115885240</v>
      </c>
      <c r="E416" s="607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88</v>
      </c>
      <c r="L416" s="37" t="s">
        <v>45</v>
      </c>
      <c r="M416" s="38" t="s">
        <v>81</v>
      </c>
      <c r="N416" s="38"/>
      <c r="O416" s="37">
        <v>40</v>
      </c>
      <c r="P416" s="6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9"/>
      <c r="R416" s="609"/>
      <c r="S416" s="609"/>
      <c r="T416" s="61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653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654</v>
      </c>
      <c r="B417" s="63" t="s">
        <v>655</v>
      </c>
      <c r="C417" s="36">
        <v>4301020315</v>
      </c>
      <c r="D417" s="607">
        <v>4607091389364</v>
      </c>
      <c r="E417" s="607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88</v>
      </c>
      <c r="L417" s="37" t="s">
        <v>45</v>
      </c>
      <c r="M417" s="38" t="s">
        <v>81</v>
      </c>
      <c r="N417" s="38"/>
      <c r="O417" s="37">
        <v>40</v>
      </c>
      <c r="P417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9"/>
      <c r="R417" s="609"/>
      <c r="S417" s="609"/>
      <c r="T417" s="61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656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598"/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604"/>
      <c r="P418" s="601" t="s">
        <v>40</v>
      </c>
      <c r="Q418" s="602"/>
      <c r="R418" s="602"/>
      <c r="S418" s="602"/>
      <c r="T418" s="602"/>
      <c r="U418" s="602"/>
      <c r="V418" s="603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598"/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604"/>
      <c r="P419" s="601" t="s">
        <v>40</v>
      </c>
      <c r="Q419" s="602"/>
      <c r="R419" s="602"/>
      <c r="S419" s="602"/>
      <c r="T419" s="602"/>
      <c r="U419" s="602"/>
      <c r="V419" s="603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06" t="s">
        <v>76</v>
      </c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  <c r="V420" s="606"/>
      <c r="W420" s="606"/>
      <c r="X420" s="606"/>
      <c r="Y420" s="606"/>
      <c r="Z420" s="606"/>
      <c r="AA420" s="66"/>
      <c r="AB420" s="66"/>
      <c r="AC420" s="80"/>
    </row>
    <row r="421" spans="1:68" ht="27" customHeight="1" x14ac:dyDescent="0.25">
      <c r="A421" s="63" t="s">
        <v>657</v>
      </c>
      <c r="B421" s="63" t="s">
        <v>658</v>
      </c>
      <c r="C421" s="36">
        <v>4301031403</v>
      </c>
      <c r="D421" s="607">
        <v>4680115886094</v>
      </c>
      <c r="E421" s="607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120</v>
      </c>
      <c r="L421" s="37" t="s">
        <v>45</v>
      </c>
      <c r="M421" s="38" t="s">
        <v>116</v>
      </c>
      <c r="N421" s="38"/>
      <c r="O421" s="37">
        <v>50</v>
      </c>
      <c r="P421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9"/>
      <c r="R421" s="609"/>
      <c r="S421" s="609"/>
      <c r="T421" s="61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659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660</v>
      </c>
      <c r="B422" s="63" t="s">
        <v>661</v>
      </c>
      <c r="C422" s="36">
        <v>4301031363</v>
      </c>
      <c r="D422" s="607">
        <v>4607091389425</v>
      </c>
      <c r="E422" s="607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82</v>
      </c>
      <c r="L422" s="37" t="s">
        <v>45</v>
      </c>
      <c r="M422" s="38" t="s">
        <v>81</v>
      </c>
      <c r="N422" s="38"/>
      <c r="O422" s="37">
        <v>50</v>
      </c>
      <c r="P422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9"/>
      <c r="R422" s="609"/>
      <c r="S422" s="609"/>
      <c r="T422" s="61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662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663</v>
      </c>
      <c r="B423" s="63" t="s">
        <v>664</v>
      </c>
      <c r="C423" s="36">
        <v>4301031373</v>
      </c>
      <c r="D423" s="607">
        <v>4680115880771</v>
      </c>
      <c r="E423" s="607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82</v>
      </c>
      <c r="L423" s="37" t="s">
        <v>45</v>
      </c>
      <c r="M423" s="38" t="s">
        <v>81</v>
      </c>
      <c r="N423" s="38"/>
      <c r="O423" s="37">
        <v>50</v>
      </c>
      <c r="P423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9"/>
      <c r="R423" s="609"/>
      <c r="S423" s="609"/>
      <c r="T423" s="61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665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666</v>
      </c>
      <c r="B424" s="63" t="s">
        <v>667</v>
      </c>
      <c r="C424" s="36">
        <v>4301031359</v>
      </c>
      <c r="D424" s="607">
        <v>4607091389500</v>
      </c>
      <c r="E424" s="607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82</v>
      </c>
      <c r="L424" s="37" t="s">
        <v>45</v>
      </c>
      <c r="M424" s="38" t="s">
        <v>81</v>
      </c>
      <c r="N424" s="38"/>
      <c r="O424" s="37">
        <v>50</v>
      </c>
      <c r="P424" s="6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9"/>
      <c r="R424" s="609"/>
      <c r="S424" s="609"/>
      <c r="T424" s="6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665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98"/>
      <c r="B425" s="598"/>
      <c r="C425" s="598"/>
      <c r="D425" s="598"/>
      <c r="E425" s="598"/>
      <c r="F425" s="598"/>
      <c r="G425" s="598"/>
      <c r="H425" s="598"/>
      <c r="I425" s="598"/>
      <c r="J425" s="598"/>
      <c r="K425" s="598"/>
      <c r="L425" s="598"/>
      <c r="M425" s="598"/>
      <c r="N425" s="598"/>
      <c r="O425" s="604"/>
      <c r="P425" s="601" t="s">
        <v>40</v>
      </c>
      <c r="Q425" s="602"/>
      <c r="R425" s="602"/>
      <c r="S425" s="602"/>
      <c r="T425" s="602"/>
      <c r="U425" s="602"/>
      <c r="V425" s="603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598"/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604"/>
      <c r="P426" s="601" t="s">
        <v>40</v>
      </c>
      <c r="Q426" s="602"/>
      <c r="R426" s="602"/>
      <c r="S426" s="602"/>
      <c r="T426" s="602"/>
      <c r="U426" s="602"/>
      <c r="V426" s="603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05" t="s">
        <v>668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65"/>
      <c r="AB427" s="65"/>
      <c r="AC427" s="79"/>
    </row>
    <row r="428" spans="1:68" ht="14.25" customHeight="1" x14ac:dyDescent="0.25">
      <c r="A428" s="606" t="s">
        <v>76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66"/>
      <c r="AB428" s="66"/>
      <c r="AC428" s="80"/>
    </row>
    <row r="429" spans="1:68" ht="27" customHeight="1" x14ac:dyDescent="0.25">
      <c r="A429" s="63" t="s">
        <v>669</v>
      </c>
      <c r="B429" s="63" t="s">
        <v>670</v>
      </c>
      <c r="C429" s="36">
        <v>4301031347</v>
      </c>
      <c r="D429" s="607">
        <v>4680115885110</v>
      </c>
      <c r="E429" s="607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88</v>
      </c>
      <c r="L429" s="37" t="s">
        <v>45</v>
      </c>
      <c r="M429" s="38" t="s">
        <v>81</v>
      </c>
      <c r="N429" s="38"/>
      <c r="O429" s="37">
        <v>50</v>
      </c>
      <c r="P429" s="6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9"/>
      <c r="R429" s="609"/>
      <c r="S429" s="609"/>
      <c r="T429" s="6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671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4"/>
      <c r="P430" s="601" t="s">
        <v>40</v>
      </c>
      <c r="Q430" s="602"/>
      <c r="R430" s="602"/>
      <c r="S430" s="602"/>
      <c r="T430" s="602"/>
      <c r="U430" s="602"/>
      <c r="V430" s="60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598"/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604"/>
      <c r="P431" s="601" t="s">
        <v>40</v>
      </c>
      <c r="Q431" s="602"/>
      <c r="R431" s="602"/>
      <c r="S431" s="602"/>
      <c r="T431" s="602"/>
      <c r="U431" s="602"/>
      <c r="V431" s="60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05" t="s">
        <v>672</v>
      </c>
      <c r="B432" s="605"/>
      <c r="C432" s="605"/>
      <c r="D432" s="605"/>
      <c r="E432" s="605"/>
      <c r="F432" s="605"/>
      <c r="G432" s="605"/>
      <c r="H432" s="605"/>
      <c r="I432" s="605"/>
      <c r="J432" s="605"/>
      <c r="K432" s="605"/>
      <c r="L432" s="605"/>
      <c r="M432" s="605"/>
      <c r="N432" s="605"/>
      <c r="O432" s="605"/>
      <c r="P432" s="605"/>
      <c r="Q432" s="605"/>
      <c r="R432" s="605"/>
      <c r="S432" s="605"/>
      <c r="T432" s="605"/>
      <c r="U432" s="605"/>
      <c r="V432" s="605"/>
      <c r="W432" s="605"/>
      <c r="X432" s="605"/>
      <c r="Y432" s="605"/>
      <c r="Z432" s="605"/>
      <c r="AA432" s="65"/>
      <c r="AB432" s="65"/>
      <c r="AC432" s="79"/>
    </row>
    <row r="433" spans="1:68" ht="14.25" customHeight="1" x14ac:dyDescent="0.25">
      <c r="A433" s="606" t="s">
        <v>76</v>
      </c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  <c r="V433" s="606"/>
      <c r="W433" s="606"/>
      <c r="X433" s="606"/>
      <c r="Y433" s="606"/>
      <c r="Z433" s="606"/>
      <c r="AA433" s="66"/>
      <c r="AB433" s="66"/>
      <c r="AC433" s="80"/>
    </row>
    <row r="434" spans="1:68" ht="27" customHeight="1" x14ac:dyDescent="0.25">
      <c r="A434" s="63" t="s">
        <v>673</v>
      </c>
      <c r="B434" s="63" t="s">
        <v>674</v>
      </c>
      <c r="C434" s="36">
        <v>4301031261</v>
      </c>
      <c r="D434" s="607">
        <v>4680115885103</v>
      </c>
      <c r="E434" s="607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88</v>
      </c>
      <c r="L434" s="37" t="s">
        <v>45</v>
      </c>
      <c r="M434" s="38" t="s">
        <v>81</v>
      </c>
      <c r="N434" s="38"/>
      <c r="O434" s="37">
        <v>40</v>
      </c>
      <c r="P434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9"/>
      <c r="R434" s="609"/>
      <c r="S434" s="609"/>
      <c r="T434" s="61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675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4"/>
      <c r="P435" s="601" t="s">
        <v>40</v>
      </c>
      <c r="Q435" s="602"/>
      <c r="R435" s="602"/>
      <c r="S435" s="602"/>
      <c r="T435" s="602"/>
      <c r="U435" s="602"/>
      <c r="V435" s="603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598"/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604"/>
      <c r="P436" s="601" t="s">
        <v>40</v>
      </c>
      <c r="Q436" s="602"/>
      <c r="R436" s="602"/>
      <c r="S436" s="602"/>
      <c r="T436" s="602"/>
      <c r="U436" s="602"/>
      <c r="V436" s="603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26" t="s">
        <v>676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54"/>
      <c r="AB437" s="54"/>
      <c r="AC437" s="54"/>
    </row>
    <row r="438" spans="1:68" ht="16.5" customHeight="1" x14ac:dyDescent="0.25">
      <c r="A438" s="605" t="s">
        <v>676</v>
      </c>
      <c r="B438" s="605"/>
      <c r="C438" s="605"/>
      <c r="D438" s="605"/>
      <c r="E438" s="605"/>
      <c r="F438" s="605"/>
      <c r="G438" s="605"/>
      <c r="H438" s="605"/>
      <c r="I438" s="605"/>
      <c r="J438" s="605"/>
      <c r="K438" s="605"/>
      <c r="L438" s="605"/>
      <c r="M438" s="605"/>
      <c r="N438" s="605"/>
      <c r="O438" s="605"/>
      <c r="P438" s="605"/>
      <c r="Q438" s="605"/>
      <c r="R438" s="605"/>
      <c r="S438" s="605"/>
      <c r="T438" s="605"/>
      <c r="U438" s="605"/>
      <c r="V438" s="605"/>
      <c r="W438" s="605"/>
      <c r="X438" s="605"/>
      <c r="Y438" s="605"/>
      <c r="Z438" s="605"/>
      <c r="AA438" s="65"/>
      <c r="AB438" s="65"/>
      <c r="AC438" s="79"/>
    </row>
    <row r="439" spans="1:68" ht="14.25" customHeight="1" x14ac:dyDescent="0.25">
      <c r="A439" s="606" t="s">
        <v>112</v>
      </c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  <c r="V439" s="606"/>
      <c r="W439" s="606"/>
      <c r="X439" s="606"/>
      <c r="Y439" s="606"/>
      <c r="Z439" s="606"/>
      <c r="AA439" s="66"/>
      <c r="AB439" s="66"/>
      <c r="AC439" s="80"/>
    </row>
    <row r="440" spans="1:68" ht="27" customHeight="1" x14ac:dyDescent="0.25">
      <c r="A440" s="63" t="s">
        <v>677</v>
      </c>
      <c r="B440" s="63" t="s">
        <v>678</v>
      </c>
      <c r="C440" s="36">
        <v>4301011795</v>
      </c>
      <c r="D440" s="607">
        <v>4607091389067</v>
      </c>
      <c r="E440" s="60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117</v>
      </c>
      <c r="L440" s="37" t="s">
        <v>45</v>
      </c>
      <c r="M440" s="38" t="s">
        <v>116</v>
      </c>
      <c r="N440" s="38"/>
      <c r="O440" s="37">
        <v>60</v>
      </c>
      <c r="P440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9"/>
      <c r="R440" s="609"/>
      <c r="S440" s="609"/>
      <c r="T440" s="6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680</v>
      </c>
      <c r="B441" s="63" t="s">
        <v>681</v>
      </c>
      <c r="C441" s="36">
        <v>4301011961</v>
      </c>
      <c r="D441" s="607">
        <v>4680115885271</v>
      </c>
      <c r="E441" s="60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117</v>
      </c>
      <c r="L441" s="37" t="s">
        <v>45</v>
      </c>
      <c r="M441" s="38" t="s">
        <v>116</v>
      </c>
      <c r="N441" s="38"/>
      <c r="O441" s="37">
        <v>60</v>
      </c>
      <c r="P441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9"/>
      <c r="R441" s="609"/>
      <c r="S441" s="609"/>
      <c r="T441" s="6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682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683</v>
      </c>
      <c r="B442" s="63" t="s">
        <v>684</v>
      </c>
      <c r="C442" s="36">
        <v>4301011376</v>
      </c>
      <c r="D442" s="607">
        <v>4680115885226</v>
      </c>
      <c r="E442" s="60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45</v>
      </c>
      <c r="M442" s="38" t="s">
        <v>87</v>
      </c>
      <c r="N442" s="38"/>
      <c r="O442" s="37">
        <v>60</v>
      </c>
      <c r="P442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9"/>
      <c r="R442" s="609"/>
      <c r="S442" s="609"/>
      <c r="T442" s="61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686</v>
      </c>
      <c r="B443" s="63" t="s">
        <v>687</v>
      </c>
      <c r="C443" s="36">
        <v>4301012145</v>
      </c>
      <c r="D443" s="607">
        <v>4607091383522</v>
      </c>
      <c r="E443" s="60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117</v>
      </c>
      <c r="L443" s="37" t="s">
        <v>45</v>
      </c>
      <c r="M443" s="38" t="s">
        <v>116</v>
      </c>
      <c r="N443" s="38"/>
      <c r="O443" s="37">
        <v>60</v>
      </c>
      <c r="P443" s="656" t="s">
        <v>688</v>
      </c>
      <c r="Q443" s="609"/>
      <c r="R443" s="609"/>
      <c r="S443" s="609"/>
      <c r="T443" s="61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689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690</v>
      </c>
      <c r="B444" s="63" t="s">
        <v>691</v>
      </c>
      <c r="C444" s="36">
        <v>4301011774</v>
      </c>
      <c r="D444" s="607">
        <v>4680115884502</v>
      </c>
      <c r="E444" s="60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116</v>
      </c>
      <c r="N444" s="38"/>
      <c r="O444" s="37">
        <v>60</v>
      </c>
      <c r="P444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09"/>
      <c r="R444" s="609"/>
      <c r="S444" s="609"/>
      <c r="T444" s="61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692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693</v>
      </c>
      <c r="B445" s="63" t="s">
        <v>694</v>
      </c>
      <c r="C445" s="36">
        <v>4301011771</v>
      </c>
      <c r="D445" s="607">
        <v>4607091389104</v>
      </c>
      <c r="E445" s="60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117</v>
      </c>
      <c r="L445" s="37" t="s">
        <v>45</v>
      </c>
      <c r="M445" s="38" t="s">
        <v>116</v>
      </c>
      <c r="N445" s="38"/>
      <c r="O445" s="37">
        <v>60</v>
      </c>
      <c r="P445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09"/>
      <c r="R445" s="609"/>
      <c r="S445" s="609"/>
      <c r="T445" s="61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695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696</v>
      </c>
      <c r="B446" s="63" t="s">
        <v>697</v>
      </c>
      <c r="C446" s="36">
        <v>4301011799</v>
      </c>
      <c r="D446" s="607">
        <v>4680115884519</v>
      </c>
      <c r="E446" s="60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87</v>
      </c>
      <c r="N446" s="38"/>
      <c r="O446" s="37">
        <v>60</v>
      </c>
      <c r="P446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09"/>
      <c r="R446" s="609"/>
      <c r="S446" s="609"/>
      <c r="T446" s="61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698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699</v>
      </c>
      <c r="B447" s="63" t="s">
        <v>700</v>
      </c>
      <c r="C447" s="36">
        <v>4301012125</v>
      </c>
      <c r="D447" s="607">
        <v>4680115886391</v>
      </c>
      <c r="E447" s="60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88</v>
      </c>
      <c r="L447" s="37" t="s">
        <v>45</v>
      </c>
      <c r="M447" s="38" t="s">
        <v>87</v>
      </c>
      <c r="N447" s="38"/>
      <c r="O447" s="37">
        <v>60</v>
      </c>
      <c r="P447" s="6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09"/>
      <c r="R447" s="609"/>
      <c r="S447" s="609"/>
      <c r="T447" s="61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679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701</v>
      </c>
      <c r="B448" s="63" t="s">
        <v>702</v>
      </c>
      <c r="C448" s="36">
        <v>4301011778</v>
      </c>
      <c r="D448" s="607">
        <v>4680115880603</v>
      </c>
      <c r="E448" s="60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60</v>
      </c>
      <c r="P448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09"/>
      <c r="R448" s="609"/>
      <c r="S448" s="609"/>
      <c r="T448" s="61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679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701</v>
      </c>
      <c r="B449" s="63" t="s">
        <v>703</v>
      </c>
      <c r="C449" s="36">
        <v>4301012035</v>
      </c>
      <c r="D449" s="607">
        <v>4680115880603</v>
      </c>
      <c r="E449" s="607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60</v>
      </c>
      <c r="P449" s="6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09"/>
      <c r="R449" s="609"/>
      <c r="S449" s="609"/>
      <c r="T449" s="61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679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704</v>
      </c>
      <c r="B450" s="63" t="s">
        <v>705</v>
      </c>
      <c r="C450" s="36">
        <v>4301012146</v>
      </c>
      <c r="D450" s="607">
        <v>4607091389999</v>
      </c>
      <c r="E450" s="607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120</v>
      </c>
      <c r="L450" s="37" t="s">
        <v>45</v>
      </c>
      <c r="M450" s="38" t="s">
        <v>116</v>
      </c>
      <c r="N450" s="38"/>
      <c r="O450" s="37">
        <v>60</v>
      </c>
      <c r="P450" s="644" t="s">
        <v>706</v>
      </c>
      <c r="Q450" s="609"/>
      <c r="R450" s="609"/>
      <c r="S450" s="609"/>
      <c r="T450" s="61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689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707</v>
      </c>
      <c r="B451" s="63" t="s">
        <v>708</v>
      </c>
      <c r="C451" s="36">
        <v>4301012036</v>
      </c>
      <c r="D451" s="607">
        <v>4680115882782</v>
      </c>
      <c r="E451" s="607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120</v>
      </c>
      <c r="L451" s="37" t="s">
        <v>45</v>
      </c>
      <c r="M451" s="38" t="s">
        <v>116</v>
      </c>
      <c r="N451" s="38"/>
      <c r="O451" s="37">
        <v>60</v>
      </c>
      <c r="P451" s="6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09"/>
      <c r="R451" s="609"/>
      <c r="S451" s="609"/>
      <c r="T451" s="61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682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709</v>
      </c>
      <c r="B452" s="63" t="s">
        <v>710</v>
      </c>
      <c r="C452" s="36">
        <v>4301012050</v>
      </c>
      <c r="D452" s="607">
        <v>4680115885479</v>
      </c>
      <c r="E452" s="607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88</v>
      </c>
      <c r="L452" s="37" t="s">
        <v>45</v>
      </c>
      <c r="M452" s="38" t="s">
        <v>116</v>
      </c>
      <c r="N452" s="38"/>
      <c r="O452" s="37">
        <v>60</v>
      </c>
      <c r="P452" s="6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09"/>
      <c r="R452" s="609"/>
      <c r="S452" s="609"/>
      <c r="T452" s="61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695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711</v>
      </c>
      <c r="B453" s="63" t="s">
        <v>712</v>
      </c>
      <c r="C453" s="36">
        <v>4301011784</v>
      </c>
      <c r="D453" s="607">
        <v>4607091389982</v>
      </c>
      <c r="E453" s="607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120</v>
      </c>
      <c r="L453" s="37" t="s">
        <v>45</v>
      </c>
      <c r="M453" s="38" t="s">
        <v>116</v>
      </c>
      <c r="N453" s="38"/>
      <c r="O453" s="37">
        <v>60</v>
      </c>
      <c r="P453" s="6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09"/>
      <c r="R453" s="609"/>
      <c r="S453" s="609"/>
      <c r="T453" s="61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695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711</v>
      </c>
      <c r="B454" s="63" t="s">
        <v>713</v>
      </c>
      <c r="C454" s="36">
        <v>4301012034</v>
      </c>
      <c r="D454" s="607">
        <v>4607091389982</v>
      </c>
      <c r="E454" s="607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120</v>
      </c>
      <c r="L454" s="37" t="s">
        <v>45</v>
      </c>
      <c r="M454" s="38" t="s">
        <v>116</v>
      </c>
      <c r="N454" s="38"/>
      <c r="O454" s="37">
        <v>60</v>
      </c>
      <c r="P4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09"/>
      <c r="R454" s="609"/>
      <c r="S454" s="609"/>
      <c r="T454" s="61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695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598"/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604"/>
      <c r="P455" s="601" t="s">
        <v>40</v>
      </c>
      <c r="Q455" s="602"/>
      <c r="R455" s="602"/>
      <c r="S455" s="602"/>
      <c r="T455" s="602"/>
      <c r="U455" s="602"/>
      <c r="V455" s="603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598"/>
      <c r="B456" s="598"/>
      <c r="C456" s="598"/>
      <c r="D456" s="598"/>
      <c r="E456" s="598"/>
      <c r="F456" s="598"/>
      <c r="G456" s="598"/>
      <c r="H456" s="598"/>
      <c r="I456" s="598"/>
      <c r="J456" s="598"/>
      <c r="K456" s="598"/>
      <c r="L456" s="598"/>
      <c r="M456" s="598"/>
      <c r="N456" s="598"/>
      <c r="O456" s="604"/>
      <c r="P456" s="601" t="s">
        <v>40</v>
      </c>
      <c r="Q456" s="602"/>
      <c r="R456" s="602"/>
      <c r="S456" s="602"/>
      <c r="T456" s="602"/>
      <c r="U456" s="602"/>
      <c r="V456" s="603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06" t="s">
        <v>144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66"/>
      <c r="AB457" s="66"/>
      <c r="AC457" s="80"/>
    </row>
    <row r="458" spans="1:68" ht="16.5" customHeight="1" x14ac:dyDescent="0.25">
      <c r="A458" s="63" t="s">
        <v>714</v>
      </c>
      <c r="B458" s="63" t="s">
        <v>715</v>
      </c>
      <c r="C458" s="36">
        <v>4301020334</v>
      </c>
      <c r="D458" s="607">
        <v>4607091388930</v>
      </c>
      <c r="E458" s="60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117</v>
      </c>
      <c r="L458" s="37" t="s">
        <v>45</v>
      </c>
      <c r="M458" s="38" t="s">
        <v>87</v>
      </c>
      <c r="N458" s="38"/>
      <c r="O458" s="37">
        <v>70</v>
      </c>
      <c r="P458" s="6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09"/>
      <c r="R458" s="609"/>
      <c r="S458" s="609"/>
      <c r="T458" s="61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716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717</v>
      </c>
      <c r="B459" s="63" t="s">
        <v>718</v>
      </c>
      <c r="C459" s="36">
        <v>4301020384</v>
      </c>
      <c r="D459" s="607">
        <v>4680115886407</v>
      </c>
      <c r="E459" s="607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88</v>
      </c>
      <c r="L459" s="37" t="s">
        <v>45</v>
      </c>
      <c r="M459" s="38" t="s">
        <v>87</v>
      </c>
      <c r="N459" s="38"/>
      <c r="O459" s="37">
        <v>70</v>
      </c>
      <c r="P459" s="6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09"/>
      <c r="R459" s="609"/>
      <c r="S459" s="609"/>
      <c r="T459" s="61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716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719</v>
      </c>
      <c r="B460" s="63" t="s">
        <v>720</v>
      </c>
      <c r="C460" s="36">
        <v>4301020385</v>
      </c>
      <c r="D460" s="607">
        <v>4680115880054</v>
      </c>
      <c r="E460" s="60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120</v>
      </c>
      <c r="L460" s="37" t="s">
        <v>45</v>
      </c>
      <c r="M460" s="38" t="s">
        <v>116</v>
      </c>
      <c r="N460" s="38"/>
      <c r="O460" s="37">
        <v>70</v>
      </c>
      <c r="P460" s="6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09"/>
      <c r="R460" s="609"/>
      <c r="S460" s="609"/>
      <c r="T460" s="61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716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598"/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604"/>
      <c r="P461" s="601" t="s">
        <v>40</v>
      </c>
      <c r="Q461" s="602"/>
      <c r="R461" s="602"/>
      <c r="S461" s="602"/>
      <c r="T461" s="602"/>
      <c r="U461" s="602"/>
      <c r="V461" s="603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598"/>
      <c r="B462" s="598"/>
      <c r="C462" s="598"/>
      <c r="D462" s="598"/>
      <c r="E462" s="598"/>
      <c r="F462" s="598"/>
      <c r="G462" s="598"/>
      <c r="H462" s="598"/>
      <c r="I462" s="598"/>
      <c r="J462" s="598"/>
      <c r="K462" s="598"/>
      <c r="L462" s="598"/>
      <c r="M462" s="598"/>
      <c r="N462" s="598"/>
      <c r="O462" s="604"/>
      <c r="P462" s="601" t="s">
        <v>40</v>
      </c>
      <c r="Q462" s="602"/>
      <c r="R462" s="602"/>
      <c r="S462" s="602"/>
      <c r="T462" s="602"/>
      <c r="U462" s="602"/>
      <c r="V462" s="603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06" t="s">
        <v>76</v>
      </c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  <c r="V463" s="606"/>
      <c r="W463" s="606"/>
      <c r="X463" s="606"/>
      <c r="Y463" s="606"/>
      <c r="Z463" s="606"/>
      <c r="AA463" s="66"/>
      <c r="AB463" s="66"/>
      <c r="AC463" s="80"/>
    </row>
    <row r="464" spans="1:68" ht="27" customHeight="1" x14ac:dyDescent="0.25">
      <c r="A464" s="63" t="s">
        <v>721</v>
      </c>
      <c r="B464" s="63" t="s">
        <v>722</v>
      </c>
      <c r="C464" s="36">
        <v>4301031349</v>
      </c>
      <c r="D464" s="607">
        <v>4680115883116</v>
      </c>
      <c r="E464" s="607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117</v>
      </c>
      <c r="L464" s="37" t="s">
        <v>45</v>
      </c>
      <c r="M464" s="38" t="s">
        <v>116</v>
      </c>
      <c r="N464" s="38"/>
      <c r="O464" s="37">
        <v>70</v>
      </c>
      <c r="P464" s="6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09"/>
      <c r="R464" s="609"/>
      <c r="S464" s="609"/>
      <c r="T464" s="61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723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724</v>
      </c>
      <c r="B465" s="63" t="s">
        <v>725</v>
      </c>
      <c r="C465" s="36">
        <v>4301031350</v>
      </c>
      <c r="D465" s="607">
        <v>4680115883093</v>
      </c>
      <c r="E465" s="607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117</v>
      </c>
      <c r="L465" s="37" t="s">
        <v>45</v>
      </c>
      <c r="M465" s="38" t="s">
        <v>81</v>
      </c>
      <c r="N465" s="38"/>
      <c r="O465" s="37">
        <v>70</v>
      </c>
      <c r="P465" s="63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09"/>
      <c r="R465" s="609"/>
      <c r="S465" s="609"/>
      <c r="T465" s="61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726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727</v>
      </c>
      <c r="B466" s="63" t="s">
        <v>728</v>
      </c>
      <c r="C466" s="36">
        <v>4301031353</v>
      </c>
      <c r="D466" s="607">
        <v>4680115883109</v>
      </c>
      <c r="E466" s="60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117</v>
      </c>
      <c r="L466" s="37" t="s">
        <v>45</v>
      </c>
      <c r="M466" s="38" t="s">
        <v>81</v>
      </c>
      <c r="N466" s="38"/>
      <c r="O466" s="37">
        <v>70</v>
      </c>
      <c r="P466" s="6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09"/>
      <c r="R466" s="609"/>
      <c r="S466" s="609"/>
      <c r="T466" s="61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729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730</v>
      </c>
      <c r="B467" s="63" t="s">
        <v>731</v>
      </c>
      <c r="C467" s="36">
        <v>4301031351</v>
      </c>
      <c r="D467" s="607">
        <v>4680115882072</v>
      </c>
      <c r="E467" s="607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120</v>
      </c>
      <c r="L467" s="37" t="s">
        <v>45</v>
      </c>
      <c r="M467" s="38" t="s">
        <v>116</v>
      </c>
      <c r="N467" s="38"/>
      <c r="O467" s="37">
        <v>70</v>
      </c>
      <c r="P467" s="6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09"/>
      <c r="R467" s="609"/>
      <c r="S467" s="609"/>
      <c r="T467" s="6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723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730</v>
      </c>
      <c r="B468" s="63" t="s">
        <v>732</v>
      </c>
      <c r="C468" s="36">
        <v>4301031419</v>
      </c>
      <c r="D468" s="607">
        <v>4680115882072</v>
      </c>
      <c r="E468" s="607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120</v>
      </c>
      <c r="L468" s="37" t="s">
        <v>45</v>
      </c>
      <c r="M468" s="38" t="s">
        <v>116</v>
      </c>
      <c r="N468" s="38"/>
      <c r="O468" s="37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09"/>
      <c r="R468" s="609"/>
      <c r="S468" s="609"/>
      <c r="T468" s="6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723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733</v>
      </c>
      <c r="B469" s="63" t="s">
        <v>734</v>
      </c>
      <c r="C469" s="36">
        <v>4301031418</v>
      </c>
      <c r="D469" s="607">
        <v>4680115882102</v>
      </c>
      <c r="E469" s="607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120</v>
      </c>
      <c r="L469" s="37" t="s">
        <v>45</v>
      </c>
      <c r="M469" s="38" t="s">
        <v>81</v>
      </c>
      <c r="N469" s="38"/>
      <c r="O469" s="37">
        <v>70</v>
      </c>
      <c r="P469" s="6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09"/>
      <c r="R469" s="609"/>
      <c r="S469" s="609"/>
      <c r="T469" s="6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726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735</v>
      </c>
      <c r="B470" s="63" t="s">
        <v>736</v>
      </c>
      <c r="C470" s="36">
        <v>4301031417</v>
      </c>
      <c r="D470" s="607">
        <v>4680115882096</v>
      </c>
      <c r="E470" s="607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120</v>
      </c>
      <c r="L470" s="37" t="s">
        <v>45</v>
      </c>
      <c r="M470" s="38" t="s">
        <v>81</v>
      </c>
      <c r="N470" s="38"/>
      <c r="O470" s="37">
        <v>70</v>
      </c>
      <c r="P470" s="6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09"/>
      <c r="R470" s="609"/>
      <c r="S470" s="609"/>
      <c r="T470" s="6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729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598"/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604"/>
      <c r="P471" s="601" t="s">
        <v>40</v>
      </c>
      <c r="Q471" s="602"/>
      <c r="R471" s="602"/>
      <c r="S471" s="602"/>
      <c r="T471" s="602"/>
      <c r="U471" s="602"/>
      <c r="V471" s="603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598"/>
      <c r="B472" s="598"/>
      <c r="C472" s="598"/>
      <c r="D472" s="598"/>
      <c r="E472" s="598"/>
      <c r="F472" s="598"/>
      <c r="G472" s="598"/>
      <c r="H472" s="598"/>
      <c r="I472" s="598"/>
      <c r="J472" s="598"/>
      <c r="K472" s="598"/>
      <c r="L472" s="598"/>
      <c r="M472" s="598"/>
      <c r="N472" s="598"/>
      <c r="O472" s="604"/>
      <c r="P472" s="601" t="s">
        <v>40</v>
      </c>
      <c r="Q472" s="602"/>
      <c r="R472" s="602"/>
      <c r="S472" s="602"/>
      <c r="T472" s="602"/>
      <c r="U472" s="602"/>
      <c r="V472" s="603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06" t="s">
        <v>83</v>
      </c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  <c r="V473" s="606"/>
      <c r="W473" s="606"/>
      <c r="X473" s="606"/>
      <c r="Y473" s="606"/>
      <c r="Z473" s="606"/>
      <c r="AA473" s="66"/>
      <c r="AB473" s="66"/>
      <c r="AC473" s="80"/>
    </row>
    <row r="474" spans="1:68" ht="16.5" customHeight="1" x14ac:dyDescent="0.25">
      <c r="A474" s="63" t="s">
        <v>737</v>
      </c>
      <c r="B474" s="63" t="s">
        <v>738</v>
      </c>
      <c r="C474" s="36">
        <v>4301051232</v>
      </c>
      <c r="D474" s="607">
        <v>4607091383409</v>
      </c>
      <c r="E474" s="607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117</v>
      </c>
      <c r="L474" s="37" t="s">
        <v>45</v>
      </c>
      <c r="M474" s="38" t="s">
        <v>87</v>
      </c>
      <c r="N474" s="38"/>
      <c r="O474" s="37">
        <v>45</v>
      </c>
      <c r="P474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09"/>
      <c r="R474" s="609"/>
      <c r="S474" s="609"/>
      <c r="T474" s="61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739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740</v>
      </c>
      <c r="B475" s="63" t="s">
        <v>741</v>
      </c>
      <c r="C475" s="36">
        <v>4301051233</v>
      </c>
      <c r="D475" s="607">
        <v>4607091383416</v>
      </c>
      <c r="E475" s="607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117</v>
      </c>
      <c r="L475" s="37" t="s">
        <v>45</v>
      </c>
      <c r="M475" s="38" t="s">
        <v>87</v>
      </c>
      <c r="N475" s="38"/>
      <c r="O475" s="37">
        <v>45</v>
      </c>
      <c r="P475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09"/>
      <c r="R475" s="609"/>
      <c r="S475" s="609"/>
      <c r="T475" s="61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742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743</v>
      </c>
      <c r="B476" s="63" t="s">
        <v>744</v>
      </c>
      <c r="C476" s="36">
        <v>4301051064</v>
      </c>
      <c r="D476" s="607">
        <v>4680115883536</v>
      </c>
      <c r="E476" s="607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88</v>
      </c>
      <c r="L476" s="37" t="s">
        <v>45</v>
      </c>
      <c r="M476" s="38" t="s">
        <v>87</v>
      </c>
      <c r="N476" s="38"/>
      <c r="O476" s="37">
        <v>45</v>
      </c>
      <c r="P476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09"/>
      <c r="R476" s="609"/>
      <c r="S476" s="609"/>
      <c r="T476" s="61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745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598"/>
      <c r="B477" s="598"/>
      <c r="C477" s="598"/>
      <c r="D477" s="598"/>
      <c r="E477" s="598"/>
      <c r="F477" s="598"/>
      <c r="G477" s="598"/>
      <c r="H477" s="598"/>
      <c r="I477" s="598"/>
      <c r="J477" s="598"/>
      <c r="K477" s="598"/>
      <c r="L477" s="598"/>
      <c r="M477" s="598"/>
      <c r="N477" s="598"/>
      <c r="O477" s="604"/>
      <c r="P477" s="601" t="s">
        <v>40</v>
      </c>
      <c r="Q477" s="602"/>
      <c r="R477" s="602"/>
      <c r="S477" s="602"/>
      <c r="T477" s="602"/>
      <c r="U477" s="602"/>
      <c r="V477" s="60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598"/>
      <c r="B478" s="598"/>
      <c r="C478" s="598"/>
      <c r="D478" s="598"/>
      <c r="E478" s="598"/>
      <c r="F478" s="598"/>
      <c r="G478" s="598"/>
      <c r="H478" s="598"/>
      <c r="I478" s="598"/>
      <c r="J478" s="598"/>
      <c r="K478" s="598"/>
      <c r="L478" s="598"/>
      <c r="M478" s="598"/>
      <c r="N478" s="598"/>
      <c r="O478" s="604"/>
      <c r="P478" s="601" t="s">
        <v>40</v>
      </c>
      <c r="Q478" s="602"/>
      <c r="R478" s="602"/>
      <c r="S478" s="602"/>
      <c r="T478" s="602"/>
      <c r="U478" s="602"/>
      <c r="V478" s="60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26" t="s">
        <v>746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54"/>
      <c r="AB479" s="54"/>
      <c r="AC479" s="54"/>
    </row>
    <row r="480" spans="1:68" ht="16.5" customHeight="1" x14ac:dyDescent="0.25">
      <c r="A480" s="605" t="s">
        <v>746</v>
      </c>
      <c r="B480" s="605"/>
      <c r="C480" s="605"/>
      <c r="D480" s="605"/>
      <c r="E480" s="605"/>
      <c r="F480" s="605"/>
      <c r="G480" s="605"/>
      <c r="H480" s="605"/>
      <c r="I480" s="605"/>
      <c r="J480" s="605"/>
      <c r="K480" s="605"/>
      <c r="L480" s="605"/>
      <c r="M480" s="605"/>
      <c r="N480" s="605"/>
      <c r="O480" s="605"/>
      <c r="P480" s="605"/>
      <c r="Q480" s="605"/>
      <c r="R480" s="605"/>
      <c r="S480" s="605"/>
      <c r="T480" s="605"/>
      <c r="U480" s="605"/>
      <c r="V480" s="605"/>
      <c r="W480" s="605"/>
      <c r="X480" s="605"/>
      <c r="Y480" s="605"/>
      <c r="Z480" s="605"/>
      <c r="AA480" s="65"/>
      <c r="AB480" s="65"/>
      <c r="AC480" s="79"/>
    </row>
    <row r="481" spans="1:68" ht="14.25" customHeight="1" x14ac:dyDescent="0.25">
      <c r="A481" s="606" t="s">
        <v>112</v>
      </c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  <c r="V481" s="606"/>
      <c r="W481" s="606"/>
      <c r="X481" s="606"/>
      <c r="Y481" s="606"/>
      <c r="Z481" s="606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4301011763</v>
      </c>
      <c r="D482" s="607">
        <v>4640242181011</v>
      </c>
      <c r="E482" s="607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117</v>
      </c>
      <c r="L482" s="37" t="s">
        <v>45</v>
      </c>
      <c r="M482" s="38" t="s">
        <v>87</v>
      </c>
      <c r="N482" s="38"/>
      <c r="O482" s="37">
        <v>55</v>
      </c>
      <c r="P482" s="627" t="s">
        <v>749</v>
      </c>
      <c r="Q482" s="609"/>
      <c r="R482" s="609"/>
      <c r="S482" s="609"/>
      <c r="T482" s="6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750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751</v>
      </c>
      <c r="B483" s="63" t="s">
        <v>752</v>
      </c>
      <c r="C483" s="36">
        <v>4301011585</v>
      </c>
      <c r="D483" s="607">
        <v>4640242180441</v>
      </c>
      <c r="E483" s="607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117</v>
      </c>
      <c r="L483" s="37" t="s">
        <v>45</v>
      </c>
      <c r="M483" s="38" t="s">
        <v>116</v>
      </c>
      <c r="N483" s="38"/>
      <c r="O483" s="37">
        <v>50</v>
      </c>
      <c r="P483" s="628" t="s">
        <v>753</v>
      </c>
      <c r="Q483" s="609"/>
      <c r="R483" s="609"/>
      <c r="S483" s="609"/>
      <c r="T483" s="61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754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755</v>
      </c>
      <c r="B484" s="63" t="s">
        <v>756</v>
      </c>
      <c r="C484" s="36">
        <v>4301011584</v>
      </c>
      <c r="D484" s="607">
        <v>4640242180564</v>
      </c>
      <c r="E484" s="607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117</v>
      </c>
      <c r="L484" s="37" t="s">
        <v>45</v>
      </c>
      <c r="M484" s="38" t="s">
        <v>116</v>
      </c>
      <c r="N484" s="38"/>
      <c r="O484" s="37">
        <v>50</v>
      </c>
      <c r="P484" s="623" t="s">
        <v>757</v>
      </c>
      <c r="Q484" s="609"/>
      <c r="R484" s="609"/>
      <c r="S484" s="609"/>
      <c r="T484" s="610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758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759</v>
      </c>
      <c r="B485" s="63" t="s">
        <v>760</v>
      </c>
      <c r="C485" s="36">
        <v>4301011764</v>
      </c>
      <c r="D485" s="607">
        <v>4640242181189</v>
      </c>
      <c r="E485" s="607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120</v>
      </c>
      <c r="L485" s="37" t="s">
        <v>45</v>
      </c>
      <c r="M485" s="38" t="s">
        <v>87</v>
      </c>
      <c r="N485" s="38"/>
      <c r="O485" s="37">
        <v>55</v>
      </c>
      <c r="P485" s="624" t="s">
        <v>761</v>
      </c>
      <c r="Q485" s="609"/>
      <c r="R485" s="609"/>
      <c r="S485" s="609"/>
      <c r="T485" s="61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750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98"/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604"/>
      <c r="P486" s="601" t="s">
        <v>40</v>
      </c>
      <c r="Q486" s="602"/>
      <c r="R486" s="602"/>
      <c r="S486" s="602"/>
      <c r="T486" s="602"/>
      <c r="U486" s="602"/>
      <c r="V486" s="603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598"/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604"/>
      <c r="P487" s="601" t="s">
        <v>40</v>
      </c>
      <c r="Q487" s="602"/>
      <c r="R487" s="602"/>
      <c r="S487" s="602"/>
      <c r="T487" s="602"/>
      <c r="U487" s="602"/>
      <c r="V487" s="603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06" t="s">
        <v>144</v>
      </c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  <c r="V488" s="606"/>
      <c r="W488" s="606"/>
      <c r="X488" s="606"/>
      <c r="Y488" s="606"/>
      <c r="Z488" s="606"/>
      <c r="AA488" s="66"/>
      <c r="AB488" s="66"/>
      <c r="AC488" s="80"/>
    </row>
    <row r="489" spans="1:68" ht="27" customHeight="1" x14ac:dyDescent="0.25">
      <c r="A489" s="63" t="s">
        <v>762</v>
      </c>
      <c r="B489" s="63" t="s">
        <v>763</v>
      </c>
      <c r="C489" s="36">
        <v>4301020269</v>
      </c>
      <c r="D489" s="607">
        <v>4640242180519</v>
      </c>
      <c r="E489" s="607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117</v>
      </c>
      <c r="L489" s="37" t="s">
        <v>45</v>
      </c>
      <c r="M489" s="38" t="s">
        <v>87</v>
      </c>
      <c r="N489" s="38"/>
      <c r="O489" s="37">
        <v>50</v>
      </c>
      <c r="P489" s="625" t="s">
        <v>764</v>
      </c>
      <c r="Q489" s="609"/>
      <c r="R489" s="609"/>
      <c r="S489" s="609"/>
      <c r="T489" s="61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765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762</v>
      </c>
      <c r="B490" s="63" t="s">
        <v>766</v>
      </c>
      <c r="C490" s="36">
        <v>4301020400</v>
      </c>
      <c r="D490" s="607">
        <v>4640242180519</v>
      </c>
      <c r="E490" s="60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117</v>
      </c>
      <c r="L490" s="37" t="s">
        <v>45</v>
      </c>
      <c r="M490" s="38" t="s">
        <v>116</v>
      </c>
      <c r="N490" s="38"/>
      <c r="O490" s="37">
        <v>50</v>
      </c>
      <c r="P490" s="620" t="s">
        <v>767</v>
      </c>
      <c r="Q490" s="609"/>
      <c r="R490" s="609"/>
      <c r="S490" s="609"/>
      <c r="T490" s="61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768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769</v>
      </c>
      <c r="B491" s="63" t="s">
        <v>770</v>
      </c>
      <c r="C491" s="36">
        <v>4301020260</v>
      </c>
      <c r="D491" s="607">
        <v>4640242180526</v>
      </c>
      <c r="E491" s="607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117</v>
      </c>
      <c r="L491" s="37" t="s">
        <v>45</v>
      </c>
      <c r="M491" s="38" t="s">
        <v>116</v>
      </c>
      <c r="N491" s="38"/>
      <c r="O491" s="37">
        <v>50</v>
      </c>
      <c r="P491" s="621" t="s">
        <v>771</v>
      </c>
      <c r="Q491" s="609"/>
      <c r="R491" s="609"/>
      <c r="S491" s="609"/>
      <c r="T491" s="61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765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772</v>
      </c>
      <c r="B492" s="63" t="s">
        <v>773</v>
      </c>
      <c r="C492" s="36">
        <v>4301020295</v>
      </c>
      <c r="D492" s="607">
        <v>4640242181363</v>
      </c>
      <c r="E492" s="607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120</v>
      </c>
      <c r="L492" s="37" t="s">
        <v>45</v>
      </c>
      <c r="M492" s="38" t="s">
        <v>116</v>
      </c>
      <c r="N492" s="38"/>
      <c r="O492" s="37">
        <v>50</v>
      </c>
      <c r="P492" s="622" t="s">
        <v>774</v>
      </c>
      <c r="Q492" s="609"/>
      <c r="R492" s="609"/>
      <c r="S492" s="609"/>
      <c r="T492" s="6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775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598"/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604"/>
      <c r="P493" s="601" t="s">
        <v>40</v>
      </c>
      <c r="Q493" s="602"/>
      <c r="R493" s="602"/>
      <c r="S493" s="602"/>
      <c r="T493" s="602"/>
      <c r="U493" s="602"/>
      <c r="V493" s="603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598"/>
      <c r="B494" s="598"/>
      <c r="C494" s="598"/>
      <c r="D494" s="598"/>
      <c r="E494" s="598"/>
      <c r="F494" s="598"/>
      <c r="G494" s="598"/>
      <c r="H494" s="598"/>
      <c r="I494" s="598"/>
      <c r="J494" s="598"/>
      <c r="K494" s="598"/>
      <c r="L494" s="598"/>
      <c r="M494" s="598"/>
      <c r="N494" s="598"/>
      <c r="O494" s="604"/>
      <c r="P494" s="601" t="s">
        <v>40</v>
      </c>
      <c r="Q494" s="602"/>
      <c r="R494" s="602"/>
      <c r="S494" s="602"/>
      <c r="T494" s="602"/>
      <c r="U494" s="602"/>
      <c r="V494" s="603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06" t="s">
        <v>76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6"/>
      <c r="AB495" s="66"/>
      <c r="AC495" s="80"/>
    </row>
    <row r="496" spans="1:68" ht="27" customHeight="1" x14ac:dyDescent="0.25">
      <c r="A496" s="63" t="s">
        <v>776</v>
      </c>
      <c r="B496" s="63" t="s">
        <v>777</v>
      </c>
      <c r="C496" s="36">
        <v>4301031280</v>
      </c>
      <c r="D496" s="607">
        <v>4640242180816</v>
      </c>
      <c r="E496" s="607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120</v>
      </c>
      <c r="L496" s="37" t="s">
        <v>45</v>
      </c>
      <c r="M496" s="38" t="s">
        <v>81</v>
      </c>
      <c r="N496" s="38"/>
      <c r="O496" s="37">
        <v>40</v>
      </c>
      <c r="P496" s="618" t="s">
        <v>778</v>
      </c>
      <c r="Q496" s="609"/>
      <c r="R496" s="609"/>
      <c r="S496" s="609"/>
      <c r="T496" s="61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779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780</v>
      </c>
      <c r="B497" s="63" t="s">
        <v>781</v>
      </c>
      <c r="C497" s="36">
        <v>4301031244</v>
      </c>
      <c r="D497" s="607">
        <v>4640242180595</v>
      </c>
      <c r="E497" s="607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120</v>
      </c>
      <c r="L497" s="37" t="s">
        <v>45</v>
      </c>
      <c r="M497" s="38" t="s">
        <v>81</v>
      </c>
      <c r="N497" s="38"/>
      <c r="O497" s="37">
        <v>40</v>
      </c>
      <c r="P497" s="619" t="s">
        <v>782</v>
      </c>
      <c r="Q497" s="609"/>
      <c r="R497" s="609"/>
      <c r="S497" s="609"/>
      <c r="T497" s="61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783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598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4"/>
      <c r="P498" s="601" t="s">
        <v>40</v>
      </c>
      <c r="Q498" s="602"/>
      <c r="R498" s="602"/>
      <c r="S498" s="602"/>
      <c r="T498" s="602"/>
      <c r="U498" s="602"/>
      <c r="V498" s="603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4"/>
      <c r="P499" s="601" t="s">
        <v>40</v>
      </c>
      <c r="Q499" s="602"/>
      <c r="R499" s="602"/>
      <c r="S499" s="602"/>
      <c r="T499" s="602"/>
      <c r="U499" s="602"/>
      <c r="V499" s="603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06" t="s">
        <v>83</v>
      </c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  <c r="V500" s="606"/>
      <c r="W500" s="606"/>
      <c r="X500" s="606"/>
      <c r="Y500" s="606"/>
      <c r="Z500" s="606"/>
      <c r="AA500" s="66"/>
      <c r="AB500" s="66"/>
      <c r="AC500" s="80"/>
    </row>
    <row r="501" spans="1:68" ht="27" customHeight="1" x14ac:dyDescent="0.25">
      <c r="A501" s="63" t="s">
        <v>784</v>
      </c>
      <c r="B501" s="63" t="s">
        <v>785</v>
      </c>
      <c r="C501" s="36">
        <v>4301052046</v>
      </c>
      <c r="D501" s="607">
        <v>4640242180533</v>
      </c>
      <c r="E501" s="607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117</v>
      </c>
      <c r="L501" s="37" t="s">
        <v>45</v>
      </c>
      <c r="M501" s="38" t="s">
        <v>103</v>
      </c>
      <c r="N501" s="38"/>
      <c r="O501" s="37">
        <v>45</v>
      </c>
      <c r="P501" s="615" t="s">
        <v>786</v>
      </c>
      <c r="Q501" s="609"/>
      <c r="R501" s="609"/>
      <c r="S501" s="609"/>
      <c r="T501" s="6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787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784</v>
      </c>
      <c r="B502" s="63" t="s">
        <v>788</v>
      </c>
      <c r="C502" s="36">
        <v>4301051887</v>
      </c>
      <c r="D502" s="607">
        <v>4640242180533</v>
      </c>
      <c r="E502" s="607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117</v>
      </c>
      <c r="L502" s="37" t="s">
        <v>45</v>
      </c>
      <c r="M502" s="38" t="s">
        <v>87</v>
      </c>
      <c r="N502" s="38"/>
      <c r="O502" s="37">
        <v>45</v>
      </c>
      <c r="P502" s="616" t="s">
        <v>786</v>
      </c>
      <c r="Q502" s="609"/>
      <c r="R502" s="609"/>
      <c r="S502" s="609"/>
      <c r="T502" s="61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787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790</v>
      </c>
      <c r="B503" s="63" t="s">
        <v>791</v>
      </c>
      <c r="C503" s="36">
        <v>4301051920</v>
      </c>
      <c r="D503" s="607">
        <v>4640242181233</v>
      </c>
      <c r="E503" s="607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88</v>
      </c>
      <c r="L503" s="37" t="s">
        <v>45</v>
      </c>
      <c r="M503" s="38" t="s">
        <v>103</v>
      </c>
      <c r="N503" s="38"/>
      <c r="O503" s="37">
        <v>45</v>
      </c>
      <c r="P503" s="617" t="s">
        <v>792</v>
      </c>
      <c r="Q503" s="609"/>
      <c r="R503" s="609"/>
      <c r="S503" s="609"/>
      <c r="T503" s="610"/>
      <c r="U503" s="39" t="s">
        <v>789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787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4"/>
      <c r="P504" s="601" t="s">
        <v>40</v>
      </c>
      <c r="Q504" s="602"/>
      <c r="R504" s="602"/>
      <c r="S504" s="602"/>
      <c r="T504" s="602"/>
      <c r="U504" s="602"/>
      <c r="V504" s="603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598"/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604"/>
      <c r="P505" s="601" t="s">
        <v>40</v>
      </c>
      <c r="Q505" s="602"/>
      <c r="R505" s="602"/>
      <c r="S505" s="602"/>
      <c r="T505" s="602"/>
      <c r="U505" s="602"/>
      <c r="V505" s="603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06" t="s">
        <v>179</v>
      </c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  <c r="V506" s="606"/>
      <c r="W506" s="606"/>
      <c r="X506" s="606"/>
      <c r="Y506" s="606"/>
      <c r="Z506" s="606"/>
      <c r="AA506" s="66"/>
      <c r="AB506" s="66"/>
      <c r="AC506" s="80"/>
    </row>
    <row r="507" spans="1:68" ht="27" customHeight="1" x14ac:dyDescent="0.25">
      <c r="A507" s="63" t="s">
        <v>793</v>
      </c>
      <c r="B507" s="63" t="s">
        <v>794</v>
      </c>
      <c r="C507" s="36">
        <v>4301060485</v>
      </c>
      <c r="D507" s="607">
        <v>4640242180120</v>
      </c>
      <c r="E507" s="607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117</v>
      </c>
      <c r="L507" s="37" t="s">
        <v>45</v>
      </c>
      <c r="M507" s="38" t="s">
        <v>87</v>
      </c>
      <c r="N507" s="38"/>
      <c r="O507" s="37">
        <v>40</v>
      </c>
      <c r="P507" s="611" t="s">
        <v>795</v>
      </c>
      <c r="Q507" s="609"/>
      <c r="R507" s="609"/>
      <c r="S507" s="609"/>
      <c r="T507" s="61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796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793</v>
      </c>
      <c r="B508" s="63" t="s">
        <v>797</v>
      </c>
      <c r="C508" s="36">
        <v>4301060496</v>
      </c>
      <c r="D508" s="607">
        <v>4640242180120</v>
      </c>
      <c r="E508" s="607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117</v>
      </c>
      <c r="L508" s="37" t="s">
        <v>45</v>
      </c>
      <c r="M508" s="38" t="s">
        <v>103</v>
      </c>
      <c r="N508" s="38"/>
      <c r="O508" s="37">
        <v>40</v>
      </c>
      <c r="P508" s="612" t="s">
        <v>798</v>
      </c>
      <c r="Q508" s="609"/>
      <c r="R508" s="609"/>
      <c r="S508" s="609"/>
      <c r="T508" s="61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796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799</v>
      </c>
      <c r="B509" s="63" t="s">
        <v>800</v>
      </c>
      <c r="C509" s="36">
        <v>4301060486</v>
      </c>
      <c r="D509" s="607">
        <v>4640242180137</v>
      </c>
      <c r="E509" s="607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117</v>
      </c>
      <c r="L509" s="37" t="s">
        <v>45</v>
      </c>
      <c r="M509" s="38" t="s">
        <v>87</v>
      </c>
      <c r="N509" s="38"/>
      <c r="O509" s="37">
        <v>40</v>
      </c>
      <c r="P509" s="613" t="s">
        <v>801</v>
      </c>
      <c r="Q509" s="609"/>
      <c r="R509" s="609"/>
      <c r="S509" s="609"/>
      <c r="T509" s="61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802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799</v>
      </c>
      <c r="B510" s="63" t="s">
        <v>803</v>
      </c>
      <c r="C510" s="36">
        <v>4301060498</v>
      </c>
      <c r="D510" s="607">
        <v>4640242180137</v>
      </c>
      <c r="E510" s="607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117</v>
      </c>
      <c r="L510" s="37" t="s">
        <v>45</v>
      </c>
      <c r="M510" s="38" t="s">
        <v>103</v>
      </c>
      <c r="N510" s="38"/>
      <c r="O510" s="37">
        <v>40</v>
      </c>
      <c r="P510" s="614" t="s">
        <v>804</v>
      </c>
      <c r="Q510" s="609"/>
      <c r="R510" s="609"/>
      <c r="S510" s="609"/>
      <c r="T510" s="6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802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598"/>
      <c r="B511" s="598"/>
      <c r="C511" s="598"/>
      <c r="D511" s="598"/>
      <c r="E511" s="598"/>
      <c r="F511" s="598"/>
      <c r="G511" s="598"/>
      <c r="H511" s="598"/>
      <c r="I511" s="598"/>
      <c r="J511" s="598"/>
      <c r="K511" s="598"/>
      <c r="L511" s="598"/>
      <c r="M511" s="598"/>
      <c r="N511" s="598"/>
      <c r="O511" s="604"/>
      <c r="P511" s="601" t="s">
        <v>40</v>
      </c>
      <c r="Q511" s="602"/>
      <c r="R511" s="602"/>
      <c r="S511" s="602"/>
      <c r="T511" s="602"/>
      <c r="U511" s="602"/>
      <c r="V511" s="603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598"/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604"/>
      <c r="P512" s="601" t="s">
        <v>40</v>
      </c>
      <c r="Q512" s="602"/>
      <c r="R512" s="602"/>
      <c r="S512" s="602"/>
      <c r="T512" s="602"/>
      <c r="U512" s="602"/>
      <c r="V512" s="603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05" t="s">
        <v>805</v>
      </c>
      <c r="B513" s="605"/>
      <c r="C513" s="605"/>
      <c r="D513" s="605"/>
      <c r="E513" s="605"/>
      <c r="F513" s="605"/>
      <c r="G513" s="605"/>
      <c r="H513" s="605"/>
      <c r="I513" s="605"/>
      <c r="J513" s="605"/>
      <c r="K513" s="605"/>
      <c r="L513" s="605"/>
      <c r="M513" s="605"/>
      <c r="N513" s="605"/>
      <c r="O513" s="605"/>
      <c r="P513" s="605"/>
      <c r="Q513" s="605"/>
      <c r="R513" s="605"/>
      <c r="S513" s="605"/>
      <c r="T513" s="605"/>
      <c r="U513" s="605"/>
      <c r="V513" s="605"/>
      <c r="W513" s="605"/>
      <c r="X513" s="605"/>
      <c r="Y513" s="605"/>
      <c r="Z513" s="605"/>
      <c r="AA513" s="65"/>
      <c r="AB513" s="65"/>
      <c r="AC513" s="79"/>
    </row>
    <row r="514" spans="1:68" ht="14.25" customHeight="1" x14ac:dyDescent="0.25">
      <c r="A514" s="606" t="s">
        <v>144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6"/>
      <c r="AB514" s="66"/>
      <c r="AC514" s="80"/>
    </row>
    <row r="515" spans="1:68" ht="27" customHeight="1" x14ac:dyDescent="0.25">
      <c r="A515" s="63" t="s">
        <v>806</v>
      </c>
      <c r="B515" s="63" t="s">
        <v>807</v>
      </c>
      <c r="C515" s="36">
        <v>4301020314</v>
      </c>
      <c r="D515" s="607">
        <v>4640242180090</v>
      </c>
      <c r="E515" s="607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117</v>
      </c>
      <c r="L515" s="37" t="s">
        <v>45</v>
      </c>
      <c r="M515" s="38" t="s">
        <v>116</v>
      </c>
      <c r="N515" s="38"/>
      <c r="O515" s="37">
        <v>50</v>
      </c>
      <c r="P515" s="608" t="s">
        <v>808</v>
      </c>
      <c r="Q515" s="609"/>
      <c r="R515" s="609"/>
      <c r="S515" s="609"/>
      <c r="T515" s="61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809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4"/>
      <c r="P516" s="601" t="s">
        <v>40</v>
      </c>
      <c r="Q516" s="602"/>
      <c r="R516" s="602"/>
      <c r="S516" s="602"/>
      <c r="T516" s="602"/>
      <c r="U516" s="602"/>
      <c r="V516" s="60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598"/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604"/>
      <c r="P517" s="601" t="s">
        <v>40</v>
      </c>
      <c r="Q517" s="602"/>
      <c r="R517" s="602"/>
      <c r="S517" s="602"/>
      <c r="T517" s="602"/>
      <c r="U517" s="602"/>
      <c r="V517" s="60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598"/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9"/>
      <c r="P518" s="595" t="s">
        <v>33</v>
      </c>
      <c r="Q518" s="596"/>
      <c r="R518" s="596"/>
      <c r="S518" s="596"/>
      <c r="T518" s="596"/>
      <c r="U518" s="596"/>
      <c r="V518" s="59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0</v>
      </c>
      <c r="Z518" s="42"/>
      <c r="AA518" s="67"/>
      <c r="AB518" s="67"/>
      <c r="AC518" s="67"/>
    </row>
    <row r="519" spans="1:68" x14ac:dyDescent="0.2">
      <c r="A519" s="598"/>
      <c r="B519" s="598"/>
      <c r="C519" s="598"/>
      <c r="D519" s="598"/>
      <c r="E519" s="598"/>
      <c r="F519" s="598"/>
      <c r="G519" s="598"/>
      <c r="H519" s="598"/>
      <c r="I519" s="598"/>
      <c r="J519" s="598"/>
      <c r="K519" s="598"/>
      <c r="L519" s="598"/>
      <c r="M519" s="598"/>
      <c r="N519" s="598"/>
      <c r="O519" s="599"/>
      <c r="P519" s="595" t="s">
        <v>34</v>
      </c>
      <c r="Q519" s="596"/>
      <c r="R519" s="596"/>
      <c r="S519" s="596"/>
      <c r="T519" s="596"/>
      <c r="U519" s="596"/>
      <c r="V519" s="597"/>
      <c r="W519" s="42" t="s">
        <v>0</v>
      </c>
      <c r="X519" s="43">
        <f>IFERROR(SUM(BM22:BM515),"0")</f>
        <v>0</v>
      </c>
      <c r="Y519" s="43">
        <f>IFERROR(SUM(BN22:BN515),"0")</f>
        <v>0</v>
      </c>
      <c r="Z519" s="42"/>
      <c r="AA519" s="67"/>
      <c r="AB519" s="67"/>
      <c r="AC519" s="67"/>
    </row>
    <row r="520" spans="1:68" x14ac:dyDescent="0.2">
      <c r="A520" s="598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599"/>
      <c r="P520" s="595" t="s">
        <v>35</v>
      </c>
      <c r="Q520" s="596"/>
      <c r="R520" s="596"/>
      <c r="S520" s="596"/>
      <c r="T520" s="596"/>
      <c r="U520" s="596"/>
      <c r="V520" s="597"/>
      <c r="W520" s="42" t="s">
        <v>20</v>
      </c>
      <c r="X520" s="44">
        <f>ROUNDUP(SUM(BO22:BO515),0)</f>
        <v>0</v>
      </c>
      <c r="Y520" s="44">
        <f>ROUNDUP(SUM(BP22:BP515),0)</f>
        <v>0</v>
      </c>
      <c r="Z520" s="42"/>
      <c r="AA520" s="67"/>
      <c r="AB520" s="67"/>
      <c r="AC520" s="67"/>
    </row>
    <row r="521" spans="1:68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599"/>
      <c r="P521" s="595" t="s">
        <v>36</v>
      </c>
      <c r="Q521" s="596"/>
      <c r="R521" s="596"/>
      <c r="S521" s="596"/>
      <c r="T521" s="596"/>
      <c r="U521" s="596"/>
      <c r="V521" s="597"/>
      <c r="W521" s="42" t="s">
        <v>0</v>
      </c>
      <c r="X521" s="43">
        <f>GrossWeightTotal+PalletQtyTotal*25</f>
        <v>0</v>
      </c>
      <c r="Y521" s="43">
        <f>GrossWeightTotalR+PalletQtyTotalR*25</f>
        <v>0</v>
      </c>
      <c r="Z521" s="42"/>
      <c r="AA521" s="67"/>
      <c r="AB521" s="67"/>
      <c r="AC521" s="67"/>
    </row>
    <row r="522" spans="1:68" x14ac:dyDescent="0.2">
      <c r="A522" s="598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599"/>
      <c r="P522" s="595" t="s">
        <v>37</v>
      </c>
      <c r="Q522" s="596"/>
      <c r="R522" s="596"/>
      <c r="S522" s="596"/>
      <c r="T522" s="596"/>
      <c r="U522" s="596"/>
      <c r="V522" s="59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0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0</v>
      </c>
      <c r="Z522" s="42"/>
      <c r="AA522" s="67"/>
      <c r="AB522" s="67"/>
      <c r="AC522" s="67"/>
    </row>
    <row r="523" spans="1:68" ht="14.25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599"/>
      <c r="P523" s="595" t="s">
        <v>38</v>
      </c>
      <c r="Q523" s="596"/>
      <c r="R523" s="596"/>
      <c r="S523" s="596"/>
      <c r="T523" s="596"/>
      <c r="U523" s="596"/>
      <c r="V523" s="59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0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75</v>
      </c>
      <c r="C525" s="592" t="s">
        <v>110</v>
      </c>
      <c r="D525" s="592" t="s">
        <v>110</v>
      </c>
      <c r="E525" s="592" t="s">
        <v>110</v>
      </c>
      <c r="F525" s="592" t="s">
        <v>110</v>
      </c>
      <c r="G525" s="592" t="s">
        <v>110</v>
      </c>
      <c r="H525" s="592" t="s">
        <v>110</v>
      </c>
      <c r="I525" s="592" t="s">
        <v>268</v>
      </c>
      <c r="J525" s="592" t="s">
        <v>268</v>
      </c>
      <c r="K525" s="592" t="s">
        <v>268</v>
      </c>
      <c r="L525" s="592" t="s">
        <v>268</v>
      </c>
      <c r="M525" s="592" t="s">
        <v>268</v>
      </c>
      <c r="N525" s="600"/>
      <c r="O525" s="592" t="s">
        <v>268</v>
      </c>
      <c r="P525" s="592" t="s">
        <v>268</v>
      </c>
      <c r="Q525" s="592" t="s">
        <v>268</v>
      </c>
      <c r="R525" s="592" t="s">
        <v>268</v>
      </c>
      <c r="S525" s="592" t="s">
        <v>268</v>
      </c>
      <c r="T525" s="592" t="s">
        <v>560</v>
      </c>
      <c r="U525" s="592" t="s">
        <v>560</v>
      </c>
      <c r="V525" s="592" t="s">
        <v>617</v>
      </c>
      <c r="W525" s="592" t="s">
        <v>617</v>
      </c>
      <c r="X525" s="592" t="s">
        <v>617</v>
      </c>
      <c r="Y525" s="592" t="s">
        <v>617</v>
      </c>
      <c r="Z525" s="85" t="s">
        <v>676</v>
      </c>
      <c r="AA525" s="592" t="s">
        <v>746</v>
      </c>
      <c r="AB525" s="592" t="s">
        <v>746</v>
      </c>
      <c r="AC525" s="60"/>
      <c r="AF525" s="1"/>
    </row>
    <row r="526" spans="1:68" ht="14.25" customHeight="1" thickTop="1" x14ac:dyDescent="0.2">
      <c r="A526" s="593" t="s">
        <v>10</v>
      </c>
      <c r="B526" s="592" t="s">
        <v>75</v>
      </c>
      <c r="C526" s="592" t="s">
        <v>111</v>
      </c>
      <c r="D526" s="592" t="s">
        <v>126</v>
      </c>
      <c r="E526" s="592" t="s">
        <v>186</v>
      </c>
      <c r="F526" s="592" t="s">
        <v>209</v>
      </c>
      <c r="G526" s="592" t="s">
        <v>244</v>
      </c>
      <c r="H526" s="592" t="s">
        <v>110</v>
      </c>
      <c r="I526" s="592" t="s">
        <v>269</v>
      </c>
      <c r="J526" s="592" t="s">
        <v>309</v>
      </c>
      <c r="K526" s="592" t="s">
        <v>370</v>
      </c>
      <c r="L526" s="592" t="s">
        <v>413</v>
      </c>
      <c r="M526" s="592" t="s">
        <v>429</v>
      </c>
      <c r="N526" s="1"/>
      <c r="O526" s="592" t="s">
        <v>442</v>
      </c>
      <c r="P526" s="592" t="s">
        <v>452</v>
      </c>
      <c r="Q526" s="592" t="s">
        <v>459</v>
      </c>
      <c r="R526" s="592" t="s">
        <v>464</v>
      </c>
      <c r="S526" s="592" t="s">
        <v>550</v>
      </c>
      <c r="T526" s="592" t="s">
        <v>561</v>
      </c>
      <c r="U526" s="592" t="s">
        <v>595</v>
      </c>
      <c r="V526" s="592" t="s">
        <v>618</v>
      </c>
      <c r="W526" s="592" t="s">
        <v>650</v>
      </c>
      <c r="X526" s="592" t="s">
        <v>668</v>
      </c>
      <c r="Y526" s="592" t="s">
        <v>672</v>
      </c>
      <c r="Z526" s="592" t="s">
        <v>676</v>
      </c>
      <c r="AA526" s="592" t="s">
        <v>746</v>
      </c>
      <c r="AB526" s="592" t="s">
        <v>805</v>
      </c>
      <c r="AC526" s="60"/>
      <c r="AF526" s="1"/>
    </row>
    <row r="527" spans="1:68" ht="13.5" thickBot="1" x14ac:dyDescent="0.25">
      <c r="A527" s="594"/>
      <c r="B527" s="592"/>
      <c r="C527" s="592"/>
      <c r="D527" s="592"/>
      <c r="E527" s="592"/>
      <c r="F527" s="592"/>
      <c r="G527" s="592"/>
      <c r="H527" s="592"/>
      <c r="I527" s="592"/>
      <c r="J527" s="592"/>
      <c r="K527" s="592"/>
      <c r="L527" s="592"/>
      <c r="M527" s="592"/>
      <c r="N527" s="1"/>
      <c r="O527" s="592"/>
      <c r="P527" s="592"/>
      <c r="Q527" s="592"/>
      <c r="R527" s="592"/>
      <c r="S527" s="592"/>
      <c r="T527" s="592"/>
      <c r="U527" s="592"/>
      <c r="V527" s="592"/>
      <c r="W527" s="592"/>
      <c r="X527" s="592"/>
      <c r="Y527" s="592"/>
      <c r="Z527" s="592"/>
      <c r="AA527" s="592"/>
      <c r="AB527" s="592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9"/>
    </row>
    <row r="3" spans="2:8" x14ac:dyDescent="0.2">
      <c r="B3" s="53" t="s">
        <v>811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813</v>
      </c>
      <c r="C6" s="53" t="s">
        <v>814</v>
      </c>
      <c r="D6" s="53" t="s">
        <v>815</v>
      </c>
      <c r="E6" s="53" t="s">
        <v>45</v>
      </c>
    </row>
    <row r="7" spans="2:8" x14ac:dyDescent="0.2">
      <c r="B7" s="53" t="s">
        <v>816</v>
      </c>
      <c r="C7" s="53" t="s">
        <v>817</v>
      </c>
      <c r="D7" s="53" t="s">
        <v>818</v>
      </c>
      <c r="E7" s="53" t="s">
        <v>45</v>
      </c>
    </row>
    <row r="8" spans="2:8" x14ac:dyDescent="0.2">
      <c r="B8" s="53" t="s">
        <v>819</v>
      </c>
      <c r="C8" s="53" t="s">
        <v>820</v>
      </c>
      <c r="D8" s="53" t="s">
        <v>821</v>
      </c>
      <c r="E8" s="53" t="s">
        <v>45</v>
      </c>
    </row>
    <row r="9" spans="2:8" x14ac:dyDescent="0.2">
      <c r="B9" s="53" t="s">
        <v>822</v>
      </c>
      <c r="C9" s="53" t="s">
        <v>823</v>
      </c>
      <c r="D9" s="53" t="s">
        <v>824</v>
      </c>
      <c r="E9" s="53" t="s">
        <v>45</v>
      </c>
    </row>
    <row r="10" spans="2:8" x14ac:dyDescent="0.2">
      <c r="B10" s="53" t="s">
        <v>825</v>
      </c>
      <c r="C10" s="53" t="s">
        <v>826</v>
      </c>
      <c r="D10" s="53" t="s">
        <v>827</v>
      </c>
      <c r="E10" s="53" t="s">
        <v>45</v>
      </c>
    </row>
    <row r="11" spans="2:8" x14ac:dyDescent="0.2">
      <c r="B11" s="53" t="s">
        <v>828</v>
      </c>
      <c r="C11" s="53" t="s">
        <v>829</v>
      </c>
      <c r="D11" s="53" t="s">
        <v>830</v>
      </c>
      <c r="E11" s="53" t="s">
        <v>45</v>
      </c>
    </row>
    <row r="13" spans="2:8" x14ac:dyDescent="0.2">
      <c r="B13" s="53" t="s">
        <v>831</v>
      </c>
      <c r="C13" s="53" t="s">
        <v>814</v>
      </c>
      <c r="D13" s="53" t="s">
        <v>45</v>
      </c>
      <c r="E13" s="53" t="s">
        <v>45</v>
      </c>
    </row>
    <row r="15" spans="2:8" x14ac:dyDescent="0.2">
      <c r="B15" s="53" t="s">
        <v>832</v>
      </c>
      <c r="C15" s="53" t="s">
        <v>817</v>
      </c>
      <c r="D15" s="53" t="s">
        <v>45</v>
      </c>
      <c r="E15" s="53" t="s">
        <v>45</v>
      </c>
    </row>
    <row r="17" spans="2:5" x14ac:dyDescent="0.2">
      <c r="B17" s="53" t="s">
        <v>833</v>
      </c>
      <c r="C17" s="53" t="s">
        <v>820</v>
      </c>
      <c r="D17" s="53" t="s">
        <v>45</v>
      </c>
      <c r="E17" s="53" t="s">
        <v>45</v>
      </c>
    </row>
    <row r="19" spans="2:5" x14ac:dyDescent="0.2">
      <c r="B19" s="53" t="s">
        <v>834</v>
      </c>
      <c r="C19" s="53" t="s">
        <v>823</v>
      </c>
      <c r="D19" s="53" t="s">
        <v>45</v>
      </c>
      <c r="E19" s="53" t="s">
        <v>45</v>
      </c>
    </row>
    <row r="21" spans="2:5" x14ac:dyDescent="0.2">
      <c r="B21" s="53" t="s">
        <v>835</v>
      </c>
      <c r="C21" s="53" t="s">
        <v>826</v>
      </c>
      <c r="D21" s="53" t="s">
        <v>45</v>
      </c>
      <c r="E21" s="53" t="s">
        <v>45</v>
      </c>
    </row>
    <row r="23" spans="2:5" x14ac:dyDescent="0.2">
      <c r="B23" s="53" t="s">
        <v>836</v>
      </c>
      <c r="C23" s="53" t="s">
        <v>829</v>
      </c>
      <c r="D23" s="53" t="s">
        <v>45</v>
      </c>
      <c r="E23" s="53" t="s">
        <v>45</v>
      </c>
    </row>
    <row r="25" spans="2:5" x14ac:dyDescent="0.2">
      <c r="B25" s="53" t="s">
        <v>837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838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839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840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841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842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843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844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845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846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847</v>
      </c>
      <c r="C35" s="53" t="s">
        <v>45</v>
      </c>
      <c r="D35" s="53" t="s">
        <v>45</v>
      </c>
      <c r="E35" s="53" t="s">
        <v>45</v>
      </c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2025-06-20T07:34:23Z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