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0D723B95-DB5B-4D7C-86A5-8730F90ED9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  <sheet name="Лист1" sheetId="3" r:id="rId2"/>
  </sheets>
  <definedNames>
    <definedName name="_xlnm._FilterDatabase" localSheetId="0" hidden="1">Лист2!$F$1:$F$393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8" i="2" l="1"/>
  <c r="G268" i="2" l="1"/>
  <c r="G235" i="2"/>
  <c r="G189" i="2"/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 l="1"/>
  <c r="G35" i="2" l="1"/>
  <c r="G36" i="2"/>
  <c r="G37" i="2"/>
  <c r="G38" i="2"/>
  <c r="G39" i="2"/>
  <c r="G40" i="2"/>
  <c r="G41" i="2"/>
  <c r="G42" i="2"/>
  <c r="G43" i="2"/>
  <c r="G44" i="2"/>
  <c r="G45" i="2"/>
  <c r="G46" i="2"/>
  <c r="G47" i="2"/>
  <c r="G48" i="2" l="1"/>
  <c r="G49" i="2"/>
  <c r="G50" i="2"/>
  <c r="G51" i="2"/>
  <c r="G52" i="2"/>
  <c r="G53" i="2" l="1"/>
  <c r="G54" i="2"/>
  <c r="G55" i="2"/>
  <c r="G56" i="2"/>
  <c r="G57" i="2"/>
  <c r="G58" i="2"/>
  <c r="G59" i="2"/>
  <c r="G60" i="2"/>
  <c r="G61" i="2"/>
  <c r="G62" i="2"/>
  <c r="G63" i="2"/>
  <c r="G64" i="2"/>
  <c r="G65" i="2" l="1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 l="1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9" i="2"/>
  <c r="G180" i="2"/>
  <c r="G181" i="2"/>
  <c r="G182" i="2"/>
  <c r="G183" i="2"/>
  <c r="G184" i="2"/>
  <c r="G185" i="2"/>
  <c r="G186" i="2"/>
  <c r="G187" i="2"/>
  <c r="G188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" i="2"/>
  <c r="F393" i="2" l="1"/>
  <c r="G393" i="2" l="1"/>
</calcChain>
</file>

<file path=xl/sharedStrings.xml><?xml version="1.0" encoding="utf-8"?>
<sst xmlns="http://schemas.openxmlformats.org/spreadsheetml/2006/main" count="556" uniqueCount="551">
  <si>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</si>
  <si>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</si>
  <si>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</si>
  <si>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</si>
  <si>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</si>
  <si>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</si>
  <si>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</si>
  <si>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</si>
  <si>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</si>
  <si>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</si>
  <si>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</si>
  <si>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</si>
  <si>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</si>
  <si>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Русская стародворская, амифлекс 0,5 кг, ТМ Стародворье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</si>
  <si>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</si>
  <si>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</si>
  <si>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</si>
  <si>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</si>
  <si>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</si>
  <si>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</si>
  <si>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</si>
  <si>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</si>
  <si>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</si>
  <si>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</si>
  <si>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Филедворский, фиброуз, в/у 0,35 кг срез, 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</si>
  <si>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</si>
  <si>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</si>
  <si>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</si>
  <si>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</si>
  <si>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</si>
  <si>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</si>
  <si>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</si>
  <si>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</si>
  <si>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</si>
  <si>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</si>
  <si>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</si>
  <si>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</si>
  <si>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</si>
  <si>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</si>
  <si>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</si>
  <si>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</si>
  <si>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</si>
  <si>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</si>
  <si>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</si>
  <si>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</si>
  <si>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</si>
  <si>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</si>
  <si>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</si>
  <si>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</si>
  <si>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</si>
  <si>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</si>
  <si>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</si>
  <si>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</si>
  <si>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</si>
  <si>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</si>
  <si>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</si>
  <si>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</si>
  <si>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</si>
  <si>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</si>
  <si>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</si>
  <si>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</si>
  <si>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</si>
  <si>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</si>
  <si>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</si>
  <si>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</si>
  <si>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</si>
  <si>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</si>
  <si>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</si>
  <si>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</si>
  <si>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</si>
  <si>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</si>
  <si>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</si>
  <si>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</si>
  <si>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</si>
  <si>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</si>
  <si>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</si>
  <si>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</si>
  <si>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</si>
  <si>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Колбаса Русская по-стародворски, 0,5 кг.  ПОКОМ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</si>
  <si>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</si>
  <si>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</si>
  <si>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</si>
  <si>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Сосиски С сыром,  0.33кг,ядрена копоть ПОКОМ</t>
  </si>
  <si>
    <t>Вес, кг</t>
  </si>
  <si>
    <t>ИТОГО:</t>
  </si>
  <si>
    <t>Сосиски Молокуши миникушай Вязанка Ф/в 0,45 амилюкс мгс Вязанка</t>
  </si>
  <si>
    <t>ЗАКАЗ</t>
  </si>
  <si>
    <t>Сосиски Сочинки с сочным окороком, МГС 0.4кг,   ПОКОМ</t>
  </si>
  <si>
    <t>Сосиски Сочинки с сочной грудинкой, МГС 0.4кг,   ПОКОМ</t>
  </si>
  <si>
    <t>Колбаса Докторская по-стародворски Фирменная 0.5 кг, ПОКОМ</t>
  </si>
  <si>
    <t>Колбаса Докторская Дугушка НЕ ГОСТ, вектор 0.4 кг, ТМ Стародворье ПОКОМ</t>
  </si>
  <si>
    <t>Сосиски Баварские Бавария Весовые п/а  Стародворье</t>
  </si>
  <si>
    <t>Сосиски Сливочные Сливушки Фикс.вес 0,67 П/а Вязанка</t>
  </si>
  <si>
    <t>Колбаса Молочная стародворская ТМ Стародворье в оболочке амифлекс (бордо)</t>
  </si>
  <si>
    <t>Колбаса Классическая, Вязанка п/а 0,6кг, ПОКОМ</t>
  </si>
  <si>
    <t>Европоддон (невозвратный)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</si>
  <si>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</si>
  <si>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</si>
  <si>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</si>
  <si>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</si>
  <si>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</si>
  <si>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</si>
  <si>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</si>
  <si>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</si>
  <si>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Ветчина Филейская ВЕС ТМ  Вязанка ТС Столичная  ПОКОМ</t>
  </si>
  <si>
    <t>Колбаса Мясорубская ТМ Стародворье с сочной грудинкой , 0,35 кг срез  ПОКОМ</t>
  </si>
  <si>
    <t>Колбаса Мясорубская с рубленой грудинкой 0,35кг срез ТМ Стародворье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</si>
  <si>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</si>
  <si>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</si>
  <si>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</si>
  <si>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</si>
  <si>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</si>
  <si>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Сливушка ТМ Вязанка в оболочке полиамид 0,45 кг  ПОКОМ</t>
  </si>
  <si>
    <t>Колбаса Сливушка ТМ Вязанка, 0,375кг,  ПОКОМ</t>
  </si>
  <si>
    <t>Сосиски Сочинки, ВЕС, ТМ Стародворье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</si>
  <si>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</si>
  <si>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</si>
  <si>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</si>
  <si>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</si>
  <si>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</si>
  <si>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</si>
  <si>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</si>
  <si>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</si>
  <si>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</si>
  <si>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</si>
  <si>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Ветчина Филейская ТМ Вязанка Столичная 0,45 кг ПОКОМ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</si>
  <si>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</si>
  <si>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</si>
  <si>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Ветчина Нежная ТМ Зареченские,большой батон, ВЕС ПОКОМ</t>
  </si>
  <si>
    <t>Колбаса Сервелат Пражский ТМ Зареченские, ВЕС ПОКОМ</t>
  </si>
  <si>
    <t>Колбаса Сервелат Рижский ТМ Зареченские, ВЕС  ПОКОМ</t>
  </si>
  <si>
    <t>Ветчина Запекуша с сочным окороком Вязанка ВЕС  ПОКОМ</t>
  </si>
  <si>
    <t>Колбаса Нежная ТМ Зареченские ВЕС  ПОКОМ</t>
  </si>
  <si>
    <t>Колбаса Сервелат Левантский ТМ Особый Рецепт, 0,35 кг. ПОКОМ</t>
  </si>
  <si>
    <t>Сосиски Датские ТМ Зареченские, ВЕС  ПОКОМ</t>
  </si>
  <si>
    <t>Сосиски Сливочные Дугушка, ВЕС.   ПОКОМ</t>
  </si>
  <si>
    <t>Колбаса вареная Молокуша ТМ Вязанка ВЕС, ПОКОМ</t>
  </si>
  <si>
    <t>Сосиски Классические, 0.42кг,ядрена копотьПОКОМ</t>
  </si>
  <si>
    <t>Сосиски Классические, 0,33кг, Ядрена копоть  ПОКОМ</t>
  </si>
  <si>
    <t>Колбаса Балыкбургская рубленая, в/у 0,35 кг срез, БАВАРУШКА ПОКОМ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</si>
  <si>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</si>
  <si>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</si>
  <si>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</si>
  <si>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</si>
  <si>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</si>
  <si>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</si>
  <si>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</si>
  <si>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</si>
  <si>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</si>
  <si>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</si>
  <si>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</si>
  <si>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Колбаса Докторская традиционная ТМ Стародворье 0,5кг  ПОКОМ</t>
  </si>
  <si>
    <t>код 
завода</t>
  </si>
  <si>
    <t>Колбаса Докторская стародворская, фиброуз ВАКУУМ ВЕС, ТМ Стародворье ПОКОМ</t>
  </si>
  <si>
    <t>Ветчина Сливушка с индейкой ТМ Вязанка, 0,4кг  ПОКОМ</t>
  </si>
  <si>
    <t>Ветчина Столичная Вязанка, вектор 0.5кг, ПОКОМ</t>
  </si>
  <si>
    <t>Ветчина Балыкбургская ТМ Баварушка. ВЕС ПОКОМ</t>
  </si>
  <si>
    <t>Колбаски Филейбургские с филе сочного окорока, 0,28кг ТМ Баварушка  ПОКОМ</t>
  </si>
  <si>
    <t>Колбаса Баварушка с душистым чесноком, ВЕС, фиброуз в/у, ТМ Стародворье ПОКОМ, кг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</si>
  <si>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</si>
  <si>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</si>
  <si>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</si>
  <si>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</si>
  <si>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Колбаса Сливушка ТМ Вязанка. ВЕС. 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</si>
  <si>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</si>
  <si>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</si>
  <si>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</si>
  <si>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</si>
  <si>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Колбаски Балыкбургские с сыром ТМ Баварушка вес  Поком</t>
  </si>
  <si>
    <t>Сардельки Филейские Вязанка ВЕС NDX ТМ Вязанка  ПОКОМ</t>
  </si>
  <si>
    <t>Сосиски Молокуши миникушай ТМ Вязанка, 0.33кг, ПОКОМ</t>
  </si>
  <si>
    <t>Сосиски Филейбургские с филе сочного окорока, ВЕС, ТМ Баварушка  ПОКОМ</t>
  </si>
  <si>
    <t>Ветчина Сливушка с индейкой ТМ Вязанка. ВЕС  ПОКОМ</t>
  </si>
  <si>
    <t>Сосиски Сочинки по-баварски ВЕС ТМ Стародворье  Поком</t>
  </si>
  <si>
    <t>Сосиски Сочинки Молочные ТМ Стародворье 0,4 кг ПОКОМ</t>
  </si>
  <si>
    <t>Сосиски Сочинки Молочные ТМ Стародворье, ВЕС ПОКОМ</t>
  </si>
  <si>
    <t xml:space="preserve"> Сосиски Сочинки Сливочные ТМ Стародворье ВЕС ПОКОМ</t>
  </si>
  <si>
    <t>Сосиски Сочинки Сливочные ТМ Стародворье  0,4 кг</t>
  </si>
  <si>
    <t>Паштет Любительский ТМ Стародворье ламистер 0,1 кг  ПОКОМ</t>
  </si>
  <si>
    <t>Сосиски Сочные без свинины ТМ Особый рецепт 0,4 кг. ПОКОМ</t>
  </si>
  <si>
    <t>Сосиски Сочные без свинины ТМ Особый рецепт, ВЕС ПОКОМ</t>
  </si>
  <si>
    <t>Сосиски Вязанка Сливочные, Вязанка амицел МГС, 0.33кг, ТМ Стародворские колбасы</t>
  </si>
  <si>
    <t xml:space="preserve"> 254 Сосиски Датские, ВЕС, ТМ КОЛБАСНЫЙ СТАНДАРТ ПОКОМ, кг</t>
  </si>
  <si>
    <t>Колбаса Молочная стародворская, Вязанка вектор 0,5 кг,ПОКОМ</t>
  </si>
  <si>
    <t>Ветчина Нежная, (1,8кг б/б), ТМ КОЛБАСНЫЙ СТАНДАРТ ПОКОМ</t>
  </si>
  <si>
    <t xml:space="preserve"> 078  Колбаса Сервелат Зернистый, ПОКОМ 0.35 кг,ПОКОМ</t>
  </si>
  <si>
    <t xml:space="preserve"> 206  ВСД  Колбаса Докторская по-стародворски, Фирм. амифлекс, ВЕС, ТМ Стародворье  ПОКОМ</t>
  </si>
  <si>
    <t xml:space="preserve"> 394 Колбаса полукопченая Аль-Ислами халяль ТМ Вязанка оболочка фиброуз в в/у 0,35 кг  ПОКОМ</t>
  </si>
  <si>
    <t>Чипсы сыровяленые из натурального филе, 0,025кг ТМ Ядрена Копоть ПОКОМ</t>
  </si>
  <si>
    <t>Колбаса вареная Филейбургская, 0,45 кг, БАВАРУШКА ПОКОМ</t>
  </si>
  <si>
    <t>Колбаса Молочная Дугушка 0,6кг ТМ Стародворье  ПОКОМ</t>
  </si>
  <si>
    <t>Колбаса вареная Мусульманская Халяль ТМ Вязанка, 0,4 кг ПОКОМ</t>
  </si>
  <si>
    <t>Колбаса вареная Сочинка ТМ Стародворье ВЕС ПОКОМ</t>
  </si>
  <si>
    <t>Ветчина Сочинка ТМ Стародворье. ВЕС ПОКОМ</t>
  </si>
  <si>
    <t>Колбаса Филейбургская с филе сочного окорока 0,13кг с/в ТМ Баварушка  ПОКОМ</t>
  </si>
  <si>
    <t>Колбаса Балыкбургская с мраморным балыком 0,13 кг. ТМ Баварушка  ПОКОМ</t>
  </si>
  <si>
    <t>Колбаса Рубленая запеченная ТМ Стародворье,ТС Дугушка  0,6 кг ПОКОМ</t>
  </si>
  <si>
    <t xml:space="preserve"> Колбаса Салями запеченная ТМ Стародворье ТС Дугушка. 0,6 кг ПОКОМ</t>
  </si>
  <si>
    <t>Колбаса Сервелат запеченный ТМ Стародворье ТС Дугушка. 0,6 кг. ПОКОМ</t>
  </si>
  <si>
    <t>Колбаса Стародворская, 0,4кг ТС Старый двор,  ПОКОМ</t>
  </si>
  <si>
    <t xml:space="preserve"> Сосиски Восточные Халяль ТМ Вязанка 0,33 кг АК. ПОКОМ</t>
  </si>
  <si>
    <t>Сосиски Сочные ТМ Зареченские. ВЕС ПОКОМ</t>
  </si>
  <si>
    <t>Ветчина Балыкбургская ТМ Баварушка  в оболочке фиброуз в/у 0,42 кг ПОКОМ</t>
  </si>
  <si>
    <t>ВЫВЕДЕНА!!!001   Ветчина Столичная Вязанка, вектор, ВЕС.ПОКОМ</t>
  </si>
  <si>
    <t>Колбаса Классическая, Вязанка вектор, ВЕС., ВсхЗв. ПОКОМ, кг</t>
  </si>
  <si>
    <t>Выведена!!!!! 010  Колбаса Классическая, Вязанка вектор, ВЕС.ПОКОМ</t>
  </si>
  <si>
    <t xml:space="preserve"> 014  Сардельки Вязанка Стародворские, СЕМЕЙНАЯ УПАКОВКА, ВЕС, ТМ Стародворские колбасы, кг</t>
  </si>
  <si>
    <t xml:space="preserve"> 024  Колбаса Классическая, Вязанка вектор 0,5кг, ПОКОМ, шт</t>
  </si>
  <si>
    <t xml:space="preserve"> 035  Колбаса Сервелат Запекуша с говядиной, Вязанка 0,35кг,  ПОКОМ, шт</t>
  </si>
  <si>
    <t xml:space="preserve"> 036  Колбаса Сервелат Запекуша с сочным окороком, Вязанка 0,35кг,  ПОКОМ, шт</t>
  </si>
  <si>
    <t xml:space="preserve"> 279  Колбаса Докторский гарант, Вязанка вектор, 0,4 кг.  ПОКОМ, шт</t>
  </si>
  <si>
    <t xml:space="preserve"> 339  Колбаса вареная Филейская ТМ Вязанка ТС Классическая, 0,40 кг.  ПОКОМ, шт</t>
  </si>
  <si>
    <t xml:space="preserve"> 042  Ветчина Нежная Особая ТМ Стародворье, п/а, 0,4кг    ПОКОМ, шт</t>
  </si>
  <si>
    <t xml:space="preserve"> 054  Колбаса вареная Филейбургская с филе сочного окорока, 0,45 кг, БАВАРУШКА ПОКОМ, шт</t>
  </si>
  <si>
    <t xml:space="preserve"> 100  Сосиски Баварушки, 0.6кг, БАВАРУШКА ПОКОМ, шт</t>
  </si>
  <si>
    <t xml:space="preserve"> 114  Сосиски Филейбургские с филе сочного окорока, 0,55 кг, БАВАРУШКА ПОКОМ, шт</t>
  </si>
  <si>
    <t xml:space="preserve"> 119  Паштет печеночный Гусь со вкусом гусиного мяса, 0,1 кг ПОКОМ, шт</t>
  </si>
  <si>
    <t xml:space="preserve"> 120  Паштет печеночный Копченый бекон со вкусом копченого бекона 0,1 кг ПОКОМ, шт</t>
  </si>
  <si>
    <t xml:space="preserve"> 203  Ветчина Нежная, ВЕС п/а ср.батон, ТМ КОЛБАСНЫЙ СТАНДАРТ ПОКОМ, кг</t>
  </si>
  <si>
    <t xml:space="preserve"> 212  Колбаса в/к Сервелат Пражский, ВЕС.,ТМ КОЛБАСНЫЙ СТАНДАРТ ПОКОМ, кг</t>
  </si>
  <si>
    <t xml:space="preserve"> 213  Колбаса в/к Сервелат Рижский, ВЕС.,ТМ КОЛБАСНЫЙ СТАНДАРТ ПОКОМ, кг</t>
  </si>
  <si>
    <t xml:space="preserve"> 224  Колбаса Докторская традиционная, амифлекс ВЕС, ТМ Стародворье ПОКОМ, кг</t>
  </si>
  <si>
    <t xml:space="preserve"> 232  Колбаса Молочная по-стародворски, ВЕС,  ВсхЗв,   ПОКОМ_, кг</t>
  </si>
  <si>
    <t xml:space="preserve"> 233  Колбаса Молочная по-стародворски, ВЕС, натурин, в/у, ТМ Стародворье ПОКОМ, кг</t>
  </si>
  <si>
    <t xml:space="preserve"> 234  Колбаса Нежная, п/а, ВЕС, ТМ КОЛБАСНЫЙ СТАНДАРТ ВсхЗв ПОКОМ, кг</t>
  </si>
  <si>
    <t xml:space="preserve"> 249  Сардельки Сочные, ПОКОМ, кг</t>
  </si>
  <si>
    <t xml:space="preserve"> 269  Колбаса Нежная, п/а БОЛЬШОЙ БАТОН, ВЕС, ТМ КОЛБАСНЫЙ СТАНДАРТ ПОКОМ, кг</t>
  </si>
  <si>
    <t xml:space="preserve"> 275  Колбаса полусухая Царедворская 0,15 кг., ШТ.,   ПОКОМ, шт</t>
  </si>
  <si>
    <t xml:space="preserve"> 285  Паштет печеночный со слив.маслом ТМ Стародворье ламистер 0,1 кг  ПОКОМ, шт</t>
  </si>
  <si>
    <t xml:space="preserve"> 290  Колбаса Царедворская, 0,4кг ТМ Стародворье  Поком, шт</t>
  </si>
  <si>
    <t xml:space="preserve"> 332  Колбаски бюргерсы ТМ Ядрена копоть, 0,3 кг ПОКОМ, шт</t>
  </si>
  <si>
    <t xml:space="preserve"> 337  Ветчина Сочинка ТМ Стародворье, 0,35 кг. ПОКОМ, шт</t>
  </si>
  <si>
    <t xml:space="preserve"> 352  Ветчина Нежная с нежным филе 0,4 кг ТМ Особый рецепт  ПОКОМ, шт</t>
  </si>
  <si>
    <t xml:space="preserve"> 359  Колбаса Муромская, ВЕС.,ТМ КОЛБАСНЫЙ СТАНДАРТ ПОКОМ, кг</t>
  </si>
  <si>
    <t xml:space="preserve"> 370  Колбаса Сервелат Мясорубский с мелкорубленным окороком 0,4 кг срез ТМ Стародворье   ПОКОМ, шт</t>
  </si>
  <si>
    <t xml:space="preserve"> 379  Колбаса Балыкбургская с копченым балыком ТМ Баварушка 0,28 кг срез ПОКОМ, шт</t>
  </si>
  <si>
    <t xml:space="preserve"> 389  Колбаса Сервелат Филейбургский с ароматными пряностями. Баварушка ТМ 0,28 кг срез ПОКОМ, шт</t>
  </si>
  <si>
    <t xml:space="preserve"> 390  Колбаса Сервелат Филейбургский с филе сочного окорока ТМ Баварушка 0,28 кг срез ПОКОМ, шт</t>
  </si>
  <si>
    <t xml:space="preserve"> 391  Колбаса Филейбургская с душистым чесноком ТМ Баварушка 0,28 кг срез. ПОКОМ, шт</t>
  </si>
  <si>
    <t xml:space="preserve"> 393  Колбаса Балыкбургская ТМ Баварушка в оболочке черева в в/у  0,28 кг. ПОКОМ, шт</t>
  </si>
  <si>
    <t>!!!ВЫВЕДЕНА!!! 386  Колбаса Балыкбургская с копченым балыком 0,35 кг срез ТМ Баварушка  ПОКОМ, шт</t>
  </si>
  <si>
    <t>Хрустящие крылышки ТМ Зареченские ТС Зареченские продукты. ВЕС ПОКОМ, кг</t>
  </si>
  <si>
    <t xml:space="preserve"> 108  Сосиски С сыром,  0.42кг,ядрена копоть ПОКОМ, шт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</si>
  <si>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</si>
  <si>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</si>
  <si>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416  Сосиски Датские ТМ Особый рецепт, ВЕС  ПОКОМ</t>
  </si>
  <si>
    <t>4301180006</t>
  </si>
  <si>
    <t>4301010931</t>
  </si>
  <si>
    <t>4301020235</t>
  </si>
  <si>
    <t>4301011449</t>
  </si>
  <si>
    <t>4301031078</t>
  </si>
  <si>
    <t>4301031080</t>
  </si>
  <si>
    <t>4301031124</t>
  </si>
  <si>
    <t>4301051378</t>
  </si>
  <si>
    <t>4301051510</t>
  </si>
  <si>
    <t>4301031158</t>
  </si>
  <si>
    <t>4301020217</t>
  </si>
  <si>
    <t>Вязанка Сардельки Сливушки 330г (Стародвор)</t>
  </si>
  <si>
    <t>Вязанка сосиски Сливушки с сыром 300г (Стародвор)</t>
  </si>
  <si>
    <t>Балыкб мрамор балык/кор с/к ф/в 60г нар(Стародвор)</t>
  </si>
  <si>
    <t>445 Сосиски Стародворье Сочинки Молочные п/а вес  Поком, кг</t>
  </si>
  <si>
    <t>470 Колбаса Любительская ТМ Вязанка в оболочке полиамид.Мясной продукт категории А.  Поком, кг</t>
  </si>
  <si>
    <t>115  Колбаса Салями Филейбургская зернистая, в/у 0,35 кг срез, БАВАРУШКА ПОКОМ, шт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</si>
  <si>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</si>
  <si>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</si>
  <si>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320  Сосиски Сочинки с сочным окороком 0,4 кг ТМ Стародворье  ПОКОМ, шт</t>
  </si>
  <si>
    <t>324 Сосиски Классические ТМ Ядрена копоть ТС Ядрена копоть 0,33 кг  ПОКОМ, шт</t>
  </si>
  <si>
    <t>342 Колбаса вареная Филейбургская ТМ Баварушка ТС Баварушка в оболочке вектор 0,45 кг  ПОКОМ, шт</t>
  </si>
  <si>
    <t>346 Колбаса Сервелат Филейбургский с копченой грудинкой ТМ Баварушка в оболов/у 0,35 кг срез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</si>
  <si>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</si>
  <si>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</si>
  <si>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>351 Сосиски Филейбургские с грудкой ТМ Баварушка в оболо амицел в моди газовой среде 0,33 кг  Поком, шт</t>
  </si>
  <si>
    <t>361 Колбаса Салями Филейбургская зернистая ТМ Баварушка в оболочке  в вак 0.28кг ПОКОМ, шт</t>
  </si>
  <si>
    <t>364 Колбаса Сервелат Филейбургский с копченой грудинкой ТМ Баварушка  в/у 0,28 кг  ПОКОМ, шт</t>
  </si>
  <si>
    <t>374  Сосиски Сочинки с сыром ф/в 0,3 кг п/а ТМ "Стародворье"  Поком, шт</t>
  </si>
  <si>
    <t>375  Сосиски Сочинки по-баварски Бавария Фикс.вес 0,84 П/а мгс Стародворье, шт</t>
  </si>
  <si>
    <t>376  Сардельки Сочинки с сочным окороком ТМ Стародворье полиамид мгс ф/в 0,4 кг СК3, шт</t>
  </si>
  <si>
    <t>377  Сосиски Сочинки по-баварски с сыром ТМ Стародворье полиамид мгс ф/в 0,84 кг СК3, шт</t>
  </si>
  <si>
    <t>411 Вареные колбасы «Муромская» Весовой п/а ТМ «Зареченские»  Поком, кг</t>
  </si>
  <si>
    <t>412 Вареные колбасы «Молочная с нежным филе» Фикс.вес 0,4 кг п/а ТМ «Особый рецепт»  Поком, шт</t>
  </si>
  <si>
    <t>413 Вареные колбасы пастеризованн «Стародворская без шпика» Фикс.вес 0,4 п/а ТМ «Стародворье»  Поком, шт</t>
  </si>
  <si>
    <t>415 Вареные колбасы Докторская ГОСТ Золоченная в печи Весовые ц/о в/у Стародворье  Поком, кг</t>
  </si>
  <si>
    <t>416 Вареные колбасы Докторская стародворская Золоченная в печи Весовые ц/о в/у Стародворье  Поком, кг</t>
  </si>
  <si>
    <t>418 С/к колбасы Мини-салями во вкусом бекона Ядрена копоть Фикс.вес 0,05 б/о Ядрена копоть  Поком, шт</t>
  </si>
  <si>
    <t>440 Колбаса Стародворье 450г Сочинка с сочным окороком вар  Поком, шт</t>
  </si>
  <si>
    <t>441 Колбаса Стародворье Докторская стародворская Бордо вар п/а вес  Поком, кг</t>
  </si>
  <si>
    <t>451 Сосиски «Баварские» Фикс.вес 0,35 П/а ТМ «Стародворье»  Поком, шт</t>
  </si>
  <si>
    <t>456 Колбаса вареная Сочинка ТМ Стародворье в оболочке полиамид 0,45 кг.Мясной продукт.  Поком, шт</t>
  </si>
  <si>
    <t>459 Сосиски Сочинки ТМ Стародворье с сочной грудиной в оболочке полиамид в мо  0,3 кг.  Поком , шт</t>
  </si>
  <si>
    <t>256  Сосиски Молочные для завтрака, п/а МГС, ВЕС, ТМ Стародворье ПОКОМ, кг</t>
  </si>
  <si>
    <t>080  Колбаса Сервелат Филейбургский, в/у 0,35 кг срез, БАВАРУШКА ПОКОМ, шт</t>
  </si>
  <si>
    <t>102 Сосиски Ганноверские, амилюкс МГС, 0.6кг, ТМ Стародворье</t>
  </si>
  <si>
    <t>Ветчина Дугушка ТМ Стародворье ТС Дугушка в полиамидной оболочке 0,6 кг. ПОКОМ</t>
  </si>
  <si>
    <t>Колбаса Мясорубская 0,28 кг ТМ Стародворье в оболочке черева  ПОКОМ</t>
  </si>
  <si>
    <t>Колбаса варенокопченая из мяса птицы Сервелат Царедворский, 0,28 кг срез ПОКОМ</t>
  </si>
  <si>
    <t>Сосиски Царедворские 0,33 кг ТМ Стародворье  ПОКОМ</t>
  </si>
  <si>
    <t>Сосиски Царедворские по-баварски ТМ Стародворье, 0,33 кг ПОКОМ</t>
  </si>
  <si>
    <t>Колбаса Филейбургская ТМ Баварушка с филе сочного окорока в оболочке черева 0,11 кг.  Поком, шт</t>
  </si>
  <si>
    <t>Колбаса Филейбургская с ароматными пряностями 0,06 кг нарезка ТМ Баварушка  ПОКОМ</t>
  </si>
  <si>
    <t>Колбаса Стародворская с окороком в оболочке полиамид ТМ Стародворье ВЕС ПОКОМ</t>
  </si>
  <si>
    <t>Колбаса Стародворская со шпиком  в оболочке полиамид. ТМ Стародворье ВЕС ПОКОМ</t>
  </si>
  <si>
    <t>Колбаса Молочная стародворская с молоком, ВЕС, ТМ Стародворье  ПОКОМ</t>
  </si>
  <si>
    <t xml:space="preserve"> ВЫВЕДЕНА!310  Шпикачки "Шпикачки Филейбургские" ВЕС ТМ Баварушка  ПОКОМ</t>
  </si>
  <si>
    <t>4301180002</t>
  </si>
  <si>
    <t>4301180007</t>
  </si>
  <si>
    <t>4301030236</t>
  </si>
  <si>
    <t>4301170002</t>
  </si>
  <si>
    <t>4301051407</t>
  </si>
  <si>
    <t>4301051461</t>
  </si>
  <si>
    <t>4301051297</t>
  </si>
  <si>
    <t>4301051276</t>
  </si>
  <si>
    <t>4301051369</t>
  </si>
  <si>
    <t>4301051485</t>
  </si>
  <si>
    <t>4301031205</t>
  </si>
  <si>
    <t>4301051410</t>
  </si>
  <si>
    <t>4301051326</t>
  </si>
  <si>
    <t>4301051377</t>
  </si>
  <si>
    <t>4301051388</t>
  </si>
  <si>
    <t>4301031199</t>
  </si>
  <si>
    <t>4301031202</t>
  </si>
  <si>
    <t>4301031236</t>
  </si>
  <si>
    <t>4301010944</t>
  </si>
  <si>
    <t>4301010933</t>
  </si>
  <si>
    <t>4301060339</t>
  </si>
  <si>
    <t>4301051352</t>
  </si>
  <si>
    <t>4301011222</t>
  </si>
  <si>
    <t>4301031066</t>
  </si>
  <si>
    <t>4301060298</t>
  </si>
  <si>
    <t>4301011218</t>
  </si>
  <si>
    <t>4301011050</t>
  </si>
  <si>
    <t>4301030233</t>
  </si>
  <si>
    <t>4301010934</t>
  </si>
  <si>
    <t>4301031122</t>
  </si>
  <si>
    <t>4301020179</t>
  </si>
  <si>
    <t>4301011053</t>
  </si>
  <si>
    <t>4301031046</t>
  </si>
  <si>
    <t>4301011404</t>
  </si>
  <si>
    <t>4301011447</t>
  </si>
  <si>
    <t>4301031131</t>
  </si>
  <si>
    <t>4301031123</t>
  </si>
  <si>
    <t>4301051118</t>
  </si>
  <si>
    <t>4301051123</t>
  </si>
  <si>
    <t>4301051008</t>
  </si>
  <si>
    <t>4301011443</t>
  </si>
  <si>
    <t>4301011435</t>
  </si>
  <si>
    <t>4301011123</t>
  </si>
  <si>
    <t>4301011048</t>
  </si>
  <si>
    <t>4301011068</t>
  </si>
  <si>
    <t>4301031216</t>
  </si>
  <si>
    <t>4301031217</t>
  </si>
  <si>
    <t>4301031125</t>
  </si>
  <si>
    <t>4301031176</t>
  </si>
  <si>
    <t>4301011239</t>
  </si>
  <si>
    <t>4301011238</t>
  </si>
  <si>
    <t>4301011240</t>
  </si>
  <si>
    <t>4301031190</t>
  </si>
  <si>
    <t>4301011762</t>
  </si>
  <si>
    <t>4301020233</t>
  </si>
  <si>
    <t>4301051383</t>
  </si>
  <si>
    <t>4301051560</t>
  </si>
  <si>
    <t>4301051099</t>
  </si>
  <si>
    <t>4301010894</t>
  </si>
  <si>
    <t>4301050974</t>
  </si>
  <si>
    <t>4301030964</t>
  </si>
  <si>
    <t>4301011483</t>
  </si>
  <si>
    <t>4301031214</t>
  </si>
  <si>
    <t>4301051101</t>
  </si>
  <si>
    <t>4301051027</t>
  </si>
  <si>
    <t>4301011217</t>
  </si>
  <si>
    <t>4301020160</t>
  </si>
  <si>
    <t>4301060303</t>
  </si>
  <si>
    <t>4301010936</t>
  </si>
  <si>
    <t>4301031193</t>
  </si>
  <si>
    <t>4301051163</t>
  </si>
  <si>
    <t>4301010945</t>
  </si>
  <si>
    <t>4301051408</t>
  </si>
  <si>
    <t>4301031192</t>
  </si>
  <si>
    <t>4301051433</t>
  </si>
  <si>
    <t>4301051164</t>
  </si>
  <si>
    <t>4301051445</t>
  </si>
  <si>
    <t>4301051411</t>
  </si>
  <si>
    <t>4301010992</t>
  </si>
  <si>
    <t>4301020181</t>
  </si>
  <si>
    <t>4301060289</t>
  </si>
  <si>
    <t>4301011135</t>
  </si>
  <si>
    <t>4301031139</t>
  </si>
  <si>
    <t>4301060308</t>
  </si>
  <si>
    <t>4301060281</t>
  </si>
  <si>
    <t>4301010930</t>
  </si>
  <si>
    <t>4301010928</t>
  </si>
  <si>
    <t>4301051380</t>
  </si>
  <si>
    <t>4301010926</t>
  </si>
  <si>
    <t>4301011120</t>
  </si>
  <si>
    <t>4301051021</t>
  </si>
  <si>
    <t>4301051009</t>
  </si>
  <si>
    <t>4301011090</t>
  </si>
  <si>
    <t>4301031220</t>
  </si>
  <si>
    <t>4301060323</t>
  </si>
  <si>
    <t>4301051370</t>
  </si>
  <si>
    <t>4301011147</t>
  </si>
  <si>
    <t>4301031221</t>
  </si>
  <si>
    <t>4301060282</t>
  </si>
  <si>
    <t>4301031224</t>
  </si>
  <si>
    <t>4301051016</t>
  </si>
  <si>
    <t>4301031230</t>
  </si>
  <si>
    <t>4301051059</t>
  </si>
  <si>
    <t>4301011453</t>
  </si>
  <si>
    <t>4301011464</t>
  </si>
  <si>
    <t>4301011525</t>
  </si>
  <si>
    <t>4301020166</t>
  </si>
  <si>
    <t>4301031201</t>
  </si>
  <si>
    <t>4301031204</t>
  </si>
  <si>
    <t>4301020237</t>
  </si>
  <si>
    <t>4301010917</t>
  </si>
  <si>
    <t>4301031038</t>
  </si>
  <si>
    <t>4301031191</t>
  </si>
  <si>
    <t>4301030887</t>
  </si>
  <si>
    <t>4301031031</t>
  </si>
  <si>
    <t>4301011797</t>
  </si>
  <si>
    <t>4301011143</t>
  </si>
  <si>
    <t>4301051086</t>
  </si>
  <si>
    <t>4301020196</t>
  </si>
  <si>
    <t>4301051256</t>
  </si>
  <si>
    <t>4301030878</t>
  </si>
  <si>
    <t>4301031036</t>
  </si>
  <si>
    <t>4301030880</t>
  </si>
  <si>
    <t>4301060350</t>
  </si>
  <si>
    <t>4301051045</t>
  </si>
  <si>
    <t>4301050973</t>
  </si>
  <si>
    <t>4301060352</t>
  </si>
  <si>
    <t>4301010910</t>
  </si>
  <si>
    <t>4301031147</t>
  </si>
  <si>
    <t>4301031150</t>
  </si>
  <si>
    <t>4301031148</t>
  </si>
  <si>
    <t>4301031146</t>
  </si>
  <si>
    <t>4301030963</t>
  </si>
  <si>
    <t>4301030961</t>
  </si>
  <si>
    <t>4301030895</t>
  </si>
  <si>
    <t>4301031247</t>
  </si>
  <si>
    <t>4301030235</t>
  </si>
  <si>
    <t>4301030232</t>
  </si>
  <si>
    <t>цена Пу с 15.04</t>
  </si>
  <si>
    <t>Колбаса Молочная ТС Дугушка в оболочке диплекс УВС.ГОСТ ВЕС ПОКОМ</t>
  </si>
  <si>
    <r>
      <t xml:space="preserve">Колбаса Вязанка с индейкой, вектор ВЕС, ПОКОМ  </t>
    </r>
    <r>
      <rPr>
        <b/>
        <sz val="20"/>
        <rFont val="Calibri"/>
        <family val="2"/>
        <scheme val="minor"/>
      </rPr>
      <t>ВЫВЕЛИ!!!!</t>
    </r>
  </si>
  <si>
    <t>Колбаса Любительская ТМ Вязанка в оболочке полиамид.ВЕС ПОКОМ</t>
  </si>
  <si>
    <t>Колбаса Докторская ГОСТ ТМ Вязанка в оболочке полиамид 0,37 кг. ПОКОМ</t>
  </si>
  <si>
    <t>Колбаса Филедворская 0,4 кг. ТМ Стародворье  ПОКОМ</t>
  </si>
  <si>
    <t>Колбаса Молочная Стародворская  с молоком в оболочке полиамид 0,4 кг.ТМ Стародворье ПОКОМ</t>
  </si>
  <si>
    <t>Сосиски Сочинки ТМ Стародворье с сочной грудиной в оболочке полиамид в мо  0,3 кг.  Поком</t>
  </si>
  <si>
    <t>Сосиски Сочинки по-баварски с сыром ТМ Стародворье  0,84 кг ПОКОМ</t>
  </si>
  <si>
    <t>Сосиски Сочинки с сыром ТМ Стародворье, 0,3 кг. ПОКОМ</t>
  </si>
  <si>
    <t>Колбаса Филедворская ТМ Стародворье в оболочке полиамид. ВЕС ПОКОМ</t>
  </si>
  <si>
    <t>Колбаса Стародворская с окороком 0,4 кг. ТМ Стародворье в оболочке полиамид  ПОКОМ</t>
  </si>
  <si>
    <t>Сардельки Дугушки ТМ Стародворье. ВЕС ПОКОМ</t>
  </si>
  <si>
    <t>Сардельки Сочинки ТМ Стародворье в оболочке черева ВЕС ПОКОМ</t>
  </si>
  <si>
    <t xml:space="preserve"> Колбаса Филедворская с молоком ТМ Стародворье в оболочке полиамид. ВЕС ПОКОМ</t>
  </si>
  <si>
    <t>Колбаса Со шпиком ВЕС большой батон ТМ Особый рецепт  ПОКОМ</t>
  </si>
  <si>
    <t>Колбаса Дугушка Стародворская ВЕС ТС Дугушка ПОКОМ</t>
  </si>
  <si>
    <t>Колбаса Докторская Филейная ТМ Особый рецепт, большой батон. Вес. Восх. Звезда</t>
  </si>
  <si>
    <t>Шпикачки Сочинки в оболочке черева в модифицированной газовой среде.ТМ Стародворье ВЕС ПОКОМ</t>
  </si>
  <si>
    <t>Колбаса Филейная ТМ Особый рецепт ВЕС большой батон  ПОКОМ</t>
  </si>
  <si>
    <t>Колбаса Молочная с нежным филе ТМ Особый рецепт в оболочке полиамид 0,4 кг. ПОКОМ</t>
  </si>
  <si>
    <t>Колбаса Стародворская Традиционная ВЕС ТМ Стародворье в оболочке полиамид. ПОКОМ</t>
  </si>
  <si>
    <t>Колбаса Филедворская, ВЕС оболочке натурин в в,у. ТМ Стародворье ПОКОМ</t>
  </si>
  <si>
    <t>Докторская Стародворская</t>
  </si>
  <si>
    <t>Колбаса Докторская Филейная 0,5кг ТМ Особый рецепт  ПОКОМ</t>
  </si>
  <si>
    <t>Колбаса Молочная Традиционнаяв оболочке полиамид.ТМ Стародворье. ВЕС ПОКОМ</t>
  </si>
  <si>
    <t>Колбаса Стародворская Традиционная со шпиком оболочке полиамид ТМ Стародворье.</t>
  </si>
  <si>
    <t>Доктор по-стародв</t>
  </si>
  <si>
    <t>Колбаса Филейная оригинальная ТМ Особый рецепт в оболочке полиамид. ВЕС. ПОКОМ</t>
  </si>
  <si>
    <t>Сосиски Ганноверские в оболочке амицел в модиф. газовой среде 0,5 кг ТМ Стародворье. ПОКОМ</t>
  </si>
  <si>
    <t>Колбаса Филедворская по-стародворски ТМ Стародворье в оболочке полиамид. ПОКОМ</t>
  </si>
  <si>
    <t>Колбаса Стародворская Традиционная ТМ Стародворье в оболочке полиамид 0,4 кг. ПОКОМ</t>
  </si>
  <si>
    <t>Колбаса Филедворская со шпиком по-стародворски ТМ Стародворье в оболочке полиамид. ПОКОМ</t>
  </si>
  <si>
    <t>Докторская стародв</t>
  </si>
  <si>
    <t>Русска по-старод</t>
  </si>
  <si>
    <t>Сосиски Венские ТМ Стародворье в оболочке полиамид в м.г среде 0,6 кг. ПОКОМ</t>
  </si>
  <si>
    <t>Колбаса Филейная оригинальная ТМ Особый рецепт в оболочке полиамид 0,4 кг. ПОКОМ</t>
  </si>
  <si>
    <t xml:space="preserve">Докторская оригинальная Особая </t>
  </si>
  <si>
    <t>Колбаса Филейная оригинальная ТМ Особый рецепт в оболочке полиамид большой батон.ВЕС. ПОКОМ</t>
  </si>
  <si>
    <t>Молочная старод</t>
  </si>
  <si>
    <t xml:space="preserve">1578
</t>
  </si>
  <si>
    <t>Колбаса Молочная по-стародворски ТМ Стародворье в оболочке полиамид 0,4 кг. ПОКОМ</t>
  </si>
  <si>
    <t>Колбаса Молочная Традиционная ТМ Стародворье в оболочке полиамид 0,4 кг. ПОКОМ</t>
  </si>
  <si>
    <t>Колбаса Филедворская по-стародворски ТМ Стародворье в оболочке полиамид 0,4 кг. ПОКОМ</t>
  </si>
  <si>
    <t>Колбаса Филейная 0,5кг ТМ Особый рецепт  ПОКОМ</t>
  </si>
  <si>
    <t>Колбаса Молочная по-стародворски ТМ Стародворье в оболочке полиамид. ВЕС ПОКОМ</t>
  </si>
  <si>
    <t>Колбаса Со шпиком ТМ Особый рецепт в оболочке полиамид 0,5 кг. ПОКОМ</t>
  </si>
  <si>
    <t>Колбаса Молочная ТМ Особый рецепт ВЕС большой батон  ПОКОМ</t>
  </si>
  <si>
    <t>Колбаса Сервелат Пражский ТМ Зареченские,  0,28 кг срез. ПОКОМ</t>
  </si>
  <si>
    <t>Колбаса Сервелат Рижский ТМ Зареченские ТС Зареченские продукты, 0,28 кг срез ПОКОМ</t>
  </si>
  <si>
    <t xml:space="preserve"> Колбаса Нежная со шпиком.ТС Зареченские продукты в оболочке полиамид ВЕС ПОКОМ</t>
  </si>
  <si>
    <t>Колбаса Балыкбургская с мраморным балыком 0,11 кг ТМ Баварушка  ПОКОМ</t>
  </si>
  <si>
    <t>Колбаса Филейбургская зернистая 0,06 кг нарезка ТМ Баварушка  ПОКОМ</t>
  </si>
  <si>
    <t>Колбаса Докторская Дугушка 0,6кг НЕГОСТ ТМ Стародворье  ПОКОМ , шт</t>
  </si>
  <si>
    <t>Паштет печеночный с морковью ТМ Стародворье ламистер 0,1 кг.  ПОКОМ</t>
  </si>
  <si>
    <t>Мини-салями со вкусом бекона,  0.05кг, ядрена копоть   ПОКОМ</t>
  </si>
  <si>
    <t>Колбаса Филейская со шпиком ТМ Вязанка в оболочке полиамид.ПОКОМ</t>
  </si>
  <si>
    <t>Сосиски Сливушки по-венски ТМ Вязанка. 0,3 кг ПОКОМ</t>
  </si>
  <si>
    <t>Сосиски Сливушки по-венски ВЕС ТМ Вязанка  ПОКОМ</t>
  </si>
  <si>
    <t>Сосиски Филейские рубленые ТМ Вязанка в оболочке целлофан в м/г среде. ВЕС.ПОКОМ</t>
  </si>
  <si>
    <t>Ветчина Нежная ВЕС ТМ Зареченские  ПОКОМ</t>
  </si>
  <si>
    <t>Колбаса Филейская со шпиком ТМ Вязанка 0,35 кг ПОКОМ</t>
  </si>
  <si>
    <t>Сосиски Филейские ТМ Вязанка ВЕС ПОКОМ</t>
  </si>
  <si>
    <t>Сосиски Филейские по-ганноверски ТМ Вязанка.в оболочке амицел в м.г.с ВЕС. ПОКОМ</t>
  </si>
  <si>
    <t>Колбаса вареная Молокуша ТМ Вязанка 0,4 кг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</si>
  <si>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</si>
  <si>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</si>
  <si>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Рубленая ТМ Вязанка ВЕС  ПОКОМ</t>
  </si>
  <si>
    <t>Сардельки Сливушки с сыром #Минидельки ТМ Вязанка в оболочке амицел 0,33 кг ПОКОМ</t>
  </si>
  <si>
    <t>Колбаса Рубленая Запеченная 0,4 кг. ТМ Стародворье ТС Дугушка  ПОКОМ</t>
  </si>
  <si>
    <t>Докторская по-старод</t>
  </si>
  <si>
    <t>Колбаса Пряная Халяль ВЕС ТМ Сафияль  ПОКОМ</t>
  </si>
  <si>
    <t>Шпикачки Бюргерсы ТМ Баварушка с натуральным шпиком 0,27кг  ПОКОМ</t>
  </si>
  <si>
    <t>Колбаса Докторская Дугушка 0,6кг ГОСТ ТМ Стародворье  ПОКОМ</t>
  </si>
  <si>
    <t>Сосиски Филейские Рубленые 0,3кг ТМ Вязанка  ПОКОМ</t>
  </si>
  <si>
    <t>Колбаса Филейская Рубленая ТМ Вязанка  0,3 кг. срез.  ПОКОМ</t>
  </si>
  <si>
    <r>
      <t xml:space="preserve">Колб. Молоч. стародворская, Вязанка вектор, ВЕС. ПОКОМ </t>
    </r>
    <r>
      <rPr>
        <b/>
        <sz val="18"/>
        <rFont val="Calibri"/>
        <family val="2"/>
        <charset val="204"/>
        <scheme val="minor"/>
      </rPr>
      <t>ВЫВЕДЕНА!!</t>
    </r>
  </si>
  <si>
    <t xml:space="preserve"> ВЫВЕДЕНА!!!300  Колбаса Сервелат Мясорубский ТМ Стародворье, в/у 0,35кг  ПОКОМ</t>
  </si>
  <si>
    <t>Колбаски Краковюрст ТМ Баварушка с изысканными пряностями в оболочке NDX в мгс 0,28 кг. ПОКОМ</t>
  </si>
  <si>
    <t>Колбаса Сервелат Кремлевский в вакуумной упаковке ТМ Стародворье.ВЕС  ПОКОМ</t>
  </si>
  <si>
    <t>Колбаса Сервелат Филейский ТМ Вязанка  0,3 кг. срез  ПОКОМ</t>
  </si>
  <si>
    <t>Сосиски Молочные ТМ Вязанка в оболочке целлофан в модифицированной газовой среде 0,3 кг  ПОКОМ</t>
  </si>
  <si>
    <t>Колбаса Классическая ТМ Вязанка в оболочке полиамид 0,6 кг  ПОКОМ</t>
  </si>
  <si>
    <t>Колбаса Салями Филейская 0,3кг ТМ Вязанка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</si>
  <si>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</si>
  <si>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</si>
  <si>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Сосиски Филейские по-ганноверски 0,42кг ТМ Вязанка  ПОКОМ</t>
  </si>
  <si>
    <t>Ветчина Сливушка с индейкой ТМ Вязанка  0,3 кг. ПОКОМ</t>
  </si>
  <si>
    <t>Ветчина Мясорубская с окороком 0,33кг срез ТМ Стародворье  ПОКОМ</t>
  </si>
  <si>
    <t>Колбаса Сервелат Мясорубский Делюкс 0,3кг ТМ Стародворье  ПОКОМ</t>
  </si>
  <si>
    <t>Ветчина Стародворская ТМ Стародворье брикет 0,33 кг.  ПОКОМ</t>
  </si>
  <si>
    <t>Колбаса Сервелат Стародворский ТМ Стародворье в оболочке фиброуз в вак.упаковке 0,28 кг ПОКОМ</t>
  </si>
  <si>
    <t>Ветчина Балыкбургская ТМ Баварушка в оболочке айцел в вакуумной упаковке 0,35 кг срез.  ПОКОМ</t>
  </si>
  <si>
    <t>Колбаса Русская ТМ Стародворье ТС Дугушка в оболочке диплекс УВС. ВЕС  ПОКОМ</t>
  </si>
  <si>
    <t>Колбаса Докторская ТМ Стародворье ТС Дугушка в оболочке полиамид 0,4 кг  ПОКОМ</t>
  </si>
  <si>
    <t>Сосиски Молочные Дугушка, ВЕС.   ПОКОМ</t>
  </si>
  <si>
    <t>Колбаски Бюргерсы с сыром 0,27кг ТМ Баварушка  ПОКОМ</t>
  </si>
  <si>
    <t>Сардельки Филейские Вязанка ТМ Вязанка в оболочке NDX  0,4 кг. ПОКОМ</t>
  </si>
  <si>
    <t>Колбаса Сливушка ТМ Вязанка в оболочке полиамид 0,75 кг  ПОКОМ</t>
  </si>
  <si>
    <t>Колбаса Сервелат Филейбургский с копченой грудинкой, 0,28 кг срез ТМ Баварушка ПОКОМ</t>
  </si>
  <si>
    <t>Сосиски Молочные Дугушки ТМ Стародворье ТС Дугушка в оболочке амицел 0,3 кг  ПОКОМ</t>
  </si>
  <si>
    <t>Сардельки Зареченские ВЕС ТМ Зареченские  ПОКОМ</t>
  </si>
  <si>
    <t xml:space="preserve"> Колбаса в/к Сервелат Пражский,  0.35 кг,ПОКОМ, шт</t>
  </si>
  <si>
    <t>Колбаса в/к Сервелат Рижский,  0,35 кг, ПОКОМ, шт</t>
  </si>
  <si>
    <t xml:space="preserve"> 365  Колбаса Салями Филейбургская зернистая, 0,28 кг срез ТМ Баварушка ПОКОМ</t>
  </si>
  <si>
    <t xml:space="preserve"> 545  Колбаса Дугушка со шпиком 0,6 кг ТМ Стародворье ТС Дугушка  ПОКОМ</t>
  </si>
  <si>
    <t xml:space="preserve"> 543  Колбаса Рубленая ТС Ядрена копоть 0,19 кг срез  ПОКОМ</t>
  </si>
  <si>
    <t xml:space="preserve"> 544  Сосиски Мясные для гриля ТС Ядрена копоть 0,3 кг  ПОКОМ</t>
  </si>
  <si>
    <t xml:space="preserve"> 451 Сосиски Филейские ТМ Вязанка в оболочке целлофан 0,3 кг. ПОКОМ</t>
  </si>
  <si>
    <t>Заказ Гуржий 14.10.25.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</si>
</sst>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[$-419]mmmm;@"/>
    <numFmt numFmtId="167" formatCode="#,##0.0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indexed="6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b/>
      <sz val="18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FCD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00B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55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</cellStyleXfs>
  <cellXfs count="75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24" borderId="0" xfId="0" applyNumberFormat="1" applyFill="1"/>
    <xf numFmtId="0" fontId="37" fillId="0" borderId="0" xfId="0" applyFont="1" applyAlignment="1">
      <alignment horizontal="center" vertical="center" wrapText="1"/>
    </xf>
    <xf numFmtId="2" fontId="40" fillId="0" borderId="0" xfId="0" applyNumberFormat="1" applyFont="1"/>
    <xf numFmtId="0" fontId="37" fillId="0" borderId="0" xfId="0" applyFont="1" applyAlignment="1">
      <alignment horizontal="left" vertical="center" wrapText="1"/>
    </xf>
    <xf numFmtId="49" fontId="0" fillId="0" borderId="0" xfId="0" applyNumberFormat="1" applyFill="1"/>
    <xf numFmtId="2" fontId="45" fillId="31" borderId="33" xfId="0" applyNumberFormat="1" applyFont="1" applyFill="1" applyBorder="1" applyAlignment="1">
      <alignment horizontal="right" vertical="top"/>
    </xf>
    <xf numFmtId="2" fontId="45" fillId="27" borderId="33" xfId="0" applyNumberFormat="1" applyFont="1" applyFill="1" applyBorder="1" applyAlignment="1">
      <alignment horizontal="right" vertical="top"/>
    </xf>
    <xf numFmtId="2" fontId="46" fillId="24" borderId="0" xfId="0" applyNumberFormat="1" applyFont="1" applyFill="1"/>
    <xf numFmtId="2" fontId="46" fillId="0" borderId="0" xfId="0" applyNumberFormat="1" applyFont="1"/>
    <xf numFmtId="0" fontId="0" fillId="0" borderId="0" xfId="0" applyFill="1"/>
    <xf numFmtId="0" fontId="44" fillId="29" borderId="10" xfId="0" applyFont="1" applyFill="1" applyBorder="1" applyAlignment="1">
      <alignment horizontal="center" vertical="center" wrapText="1"/>
    </xf>
    <xf numFmtId="0" fontId="38" fillId="29" borderId="10" xfId="0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 wrapText="1"/>
    </xf>
    <xf numFmtId="0" fontId="33" fillId="29" borderId="12" xfId="0" applyFont="1" applyFill="1" applyBorder="1" applyAlignment="1">
      <alignment horizontal="center" vertical="center" wrapText="1"/>
    </xf>
    <xf numFmtId="49" fontId="32" fillId="32" borderId="14" xfId="0" applyNumberFormat="1" applyFont="1" applyFill="1" applyBorder="1" applyAlignment="1">
      <alignment horizontal="center" vertical="center"/>
    </xf>
    <xf numFmtId="49" fontId="32" fillId="32" borderId="23" xfId="0" applyNumberFormat="1" applyFont="1" applyFill="1" applyBorder="1" applyAlignment="1">
      <alignment horizontal="center" vertical="center"/>
    </xf>
    <xf numFmtId="49" fontId="32" fillId="32" borderId="25" xfId="0" applyNumberFormat="1" applyFont="1" applyFill="1" applyBorder="1" applyAlignment="1">
      <alignment horizontal="center" vertical="center"/>
    </xf>
    <xf numFmtId="167" fontId="36" fillId="25" borderId="27" xfId="0" applyNumberFormat="1" applyFont="1" applyFill="1" applyBorder="1" applyAlignment="1">
      <alignment horizontal="center" vertical="center"/>
    </xf>
    <xf numFmtId="167" fontId="36" fillId="25" borderId="29" xfId="0" applyNumberFormat="1" applyFont="1" applyFill="1" applyBorder="1" applyAlignment="1">
      <alignment horizontal="center" vertical="center"/>
    </xf>
    <xf numFmtId="167" fontId="42" fillId="26" borderId="11" xfId="0" applyNumberFormat="1" applyFont="1" applyFill="1" applyBorder="1" applyAlignment="1">
      <alignment horizontal="center" vertical="center"/>
    </xf>
    <xf numFmtId="167" fontId="36" fillId="25" borderId="32" xfId="0" applyNumberFormat="1" applyFont="1" applyFill="1" applyBorder="1" applyAlignment="1">
      <alignment horizontal="center" vertical="center"/>
    </xf>
    <xf numFmtId="49" fontId="32" fillId="32" borderId="37" xfId="0" applyNumberFormat="1" applyFont="1" applyFill="1" applyBorder="1" applyAlignment="1">
      <alignment horizontal="center" vertical="center"/>
    </xf>
    <xf numFmtId="0" fontId="34" fillId="33" borderId="24" xfId="1954" applyNumberFormat="1" applyFont="1" applyFill="1" applyBorder="1" applyAlignment="1">
      <alignment horizontal="center" vertical="center" wrapText="1"/>
    </xf>
    <xf numFmtId="0" fontId="35" fillId="30" borderId="12" xfId="1954" applyNumberFormat="1" applyFont="1" applyFill="1" applyBorder="1" applyAlignment="1">
      <alignment horizontal="right" vertical="center" wrapText="1"/>
    </xf>
    <xf numFmtId="167" fontId="39" fillId="30" borderId="28" xfId="0" applyNumberFormat="1" applyFont="1" applyFill="1" applyBorder="1" applyAlignment="1">
      <alignment horizontal="center" vertical="center"/>
    </xf>
    <xf numFmtId="167" fontId="43" fillId="30" borderId="10" xfId="0" applyNumberFormat="1" applyFont="1" applyFill="1" applyBorder="1" applyAlignment="1">
      <alignment horizontal="center" vertical="center"/>
    </xf>
    <xf numFmtId="0" fontId="33" fillId="29" borderId="10" xfId="0" applyNumberFormat="1" applyFont="1" applyFill="1" applyBorder="1" applyAlignment="1">
      <alignment horizontal="center" vertical="center" wrapText="1"/>
    </xf>
    <xf numFmtId="0" fontId="47" fillId="0" borderId="30" xfId="1952" applyFont="1" applyFill="1" applyBorder="1" applyAlignment="1">
      <alignment horizontal="left" vertical="top" wrapText="1"/>
    </xf>
    <xf numFmtId="0" fontId="47" fillId="35" borderId="30" xfId="1952" applyFont="1" applyFill="1" applyBorder="1" applyAlignment="1">
      <alignment horizontal="left" vertical="top" wrapText="1"/>
    </xf>
    <xf numFmtId="0" fontId="47" fillId="34" borderId="30" xfId="1952" applyFont="1" applyFill="1" applyBorder="1" applyAlignment="1">
      <alignment horizontal="left" vertical="top" wrapText="1"/>
    </xf>
    <xf numFmtId="0" fontId="47" fillId="0" borderId="38" xfId="1952" applyFont="1" applyFill="1" applyBorder="1" applyAlignment="1">
      <alignment horizontal="left" vertical="top" wrapText="1"/>
    </xf>
    <xf numFmtId="0" fontId="47" fillId="34" borderId="38" xfId="1952" applyFont="1" applyFill="1" applyBorder="1" applyAlignment="1">
      <alignment horizontal="left" vertical="top" wrapText="1"/>
    </xf>
    <xf numFmtId="0" fontId="47" fillId="35" borderId="38" xfId="1952" applyFont="1" applyFill="1" applyBorder="1" applyAlignment="1">
      <alignment horizontal="left" vertical="top" wrapText="1"/>
    </xf>
    <xf numFmtId="0" fontId="47" fillId="28" borderId="38" xfId="1952" applyFont="1" applyFill="1" applyBorder="1" applyAlignment="1">
      <alignment horizontal="left" vertical="top" wrapText="1"/>
    </xf>
    <xf numFmtId="0" fontId="47" fillId="0" borderId="38" xfId="0" applyFont="1" applyFill="1" applyBorder="1" applyAlignment="1">
      <alignment vertical="top" wrapText="1"/>
    </xf>
    <xf numFmtId="0" fontId="47" fillId="0" borderId="38" xfId="1952" applyNumberFormat="1" applyFont="1" applyFill="1" applyBorder="1" applyAlignment="1">
      <alignment horizontal="left" vertical="top" wrapText="1"/>
    </xf>
    <xf numFmtId="0" fontId="47" fillId="34" borderId="38" xfId="1952" applyNumberFormat="1" applyFont="1" applyFill="1" applyBorder="1" applyAlignment="1">
      <alignment horizontal="left" vertical="top" wrapText="1"/>
    </xf>
    <xf numFmtId="0" fontId="47" fillId="0" borderId="38" xfId="0" applyFont="1" applyFill="1" applyBorder="1" applyAlignment="1">
      <alignment horizontal="left" vertical="top"/>
    </xf>
    <xf numFmtId="0" fontId="47" fillId="35" borderId="38" xfId="1952" applyNumberFormat="1" applyFont="1" applyFill="1" applyBorder="1" applyAlignment="1">
      <alignment horizontal="left" vertical="top" wrapText="1"/>
    </xf>
    <xf numFmtId="0" fontId="47" fillId="28" borderId="38" xfId="1952" applyNumberFormat="1" applyFont="1" applyFill="1" applyBorder="1" applyAlignment="1">
      <alignment horizontal="left" vertical="top" wrapText="1"/>
    </xf>
    <xf numFmtId="4" fontId="47" fillId="0" borderId="38" xfId="0" applyNumberFormat="1" applyFont="1" applyFill="1" applyBorder="1" applyAlignment="1">
      <alignment horizontal="left" vertical="top"/>
    </xf>
    <xf numFmtId="0" fontId="47" fillId="0" borderId="39" xfId="0" applyFont="1" applyFill="1" applyBorder="1" applyAlignment="1">
      <alignment vertical="top" wrapText="1"/>
    </xf>
    <xf numFmtId="0" fontId="32" fillId="24" borderId="40" xfId="1952" applyNumberFormat="1" applyFont="1" applyFill="1" applyBorder="1" applyAlignment="1">
      <alignment horizontal="left" vertical="top" wrapText="1"/>
    </xf>
    <xf numFmtId="4" fontId="48" fillId="0" borderId="22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center" vertical="center"/>
    </xf>
    <xf numFmtId="4" fontId="48" fillId="0" borderId="19" xfId="1952" applyNumberFormat="1" applyFont="1" applyFill="1" applyBorder="1" applyAlignment="1">
      <alignment horizontal="center" vertical="center"/>
    </xf>
    <xf numFmtId="4" fontId="49" fillId="0" borderId="16" xfId="1952" applyNumberFormat="1" applyFont="1" applyFill="1" applyBorder="1" applyAlignment="1">
      <alignment horizontal="center" vertical="center"/>
    </xf>
    <xf numFmtId="4" fontId="48" fillId="0" borderId="21" xfId="1952" applyNumberFormat="1" applyFont="1" applyFill="1" applyBorder="1" applyAlignment="1">
      <alignment horizontal="center" vertical="center"/>
    </xf>
    <xf numFmtId="4" fontId="48" fillId="0" borderId="0" xfId="1952" applyNumberFormat="1" applyFont="1" applyFill="1" applyBorder="1" applyAlignment="1">
      <alignment horizontal="center" vertical="center"/>
    </xf>
    <xf numFmtId="4" fontId="48" fillId="0" borderId="16" xfId="1952" applyNumberFormat="1" applyFont="1" applyFill="1" applyBorder="1" applyAlignment="1">
      <alignment horizontal="left" vertical="center" wrapText="1"/>
    </xf>
    <xf numFmtId="4" fontId="48" fillId="0" borderId="17" xfId="1952" applyNumberFormat="1" applyFont="1" applyFill="1" applyBorder="1" applyAlignment="1">
      <alignment horizontal="center" vertical="center"/>
    </xf>
    <xf numFmtId="4" fontId="48" fillId="0" borderId="20" xfId="1952" applyNumberFormat="1" applyFont="1" applyFill="1" applyBorder="1" applyAlignment="1">
      <alignment horizontal="center" vertical="center"/>
    </xf>
    <xf numFmtId="4" fontId="47" fillId="0" borderId="0" xfId="0" applyNumberFormat="1" applyFont="1" applyFill="1" applyBorder="1" applyAlignment="1">
      <alignment horizontal="center" vertical="top"/>
    </xf>
    <xf numFmtId="4" fontId="37" fillId="24" borderId="0" xfId="1952" applyNumberFormat="1" applyFont="1" applyFill="1" applyBorder="1" applyAlignment="1">
      <alignment horizontal="center" vertical="center"/>
    </xf>
    <xf numFmtId="0" fontId="32" fillId="32" borderId="31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/>
    </xf>
    <xf numFmtId="0" fontId="32" fillId="32" borderId="14" xfId="0" applyNumberFormat="1" applyFont="1" applyFill="1" applyBorder="1" applyAlignment="1">
      <alignment horizontal="center" vertical="center" wrapText="1"/>
    </xf>
    <xf numFmtId="0" fontId="32" fillId="32" borderId="14" xfId="1953" applyNumberFormat="1" applyFont="1" applyFill="1" applyBorder="1" applyAlignment="1">
      <alignment horizontal="center" vertical="center"/>
    </xf>
    <xf numFmtId="0" fontId="32" fillId="32" borderId="23" xfId="0" applyNumberFormat="1" applyFont="1" applyFill="1" applyBorder="1" applyAlignment="1">
      <alignment horizontal="center" vertical="center"/>
    </xf>
    <xf numFmtId="0" fontId="32" fillId="32" borderId="18" xfId="0" applyNumberFormat="1" applyFont="1" applyFill="1" applyBorder="1" applyAlignment="1">
      <alignment horizontal="center" vertical="center"/>
    </xf>
    <xf numFmtId="0" fontId="32" fillId="32" borderId="15" xfId="0" applyNumberFormat="1" applyFont="1" applyFill="1" applyBorder="1" applyAlignment="1">
      <alignment horizontal="center" vertical="center"/>
    </xf>
    <xf numFmtId="0" fontId="32" fillId="32" borderId="26" xfId="0" applyNumberFormat="1" applyFont="1" applyFill="1" applyBorder="1" applyAlignment="1">
      <alignment horizontal="center" vertical="center"/>
    </xf>
    <xf numFmtId="0" fontId="32" fillId="32" borderId="25" xfId="0" applyNumberFormat="1" applyFont="1" applyFill="1" applyBorder="1" applyAlignment="1">
      <alignment horizontal="center" vertical="center"/>
    </xf>
    <xf numFmtId="0" fontId="34" fillId="33" borderId="36" xfId="1954" applyNumberFormat="1" applyFont="1" applyFill="1" applyBorder="1" applyAlignment="1">
      <alignment horizontal="center" vertical="center" wrapText="1"/>
    </xf>
    <xf numFmtId="0" fontId="34" fillId="33" borderId="34" xfId="1954" applyNumberFormat="1" applyFont="1" applyFill="1" applyBorder="1" applyAlignment="1">
      <alignment horizontal="center" vertical="center" wrapText="1"/>
    </xf>
    <xf numFmtId="0" fontId="34" fillId="33" borderId="34" xfId="1954" applyFont="1" applyFill="1" applyBorder="1" applyAlignment="1">
      <alignment horizontal="center" vertical="center" wrapText="1"/>
    </xf>
    <xf numFmtId="0" fontId="34" fillId="27" borderId="34" xfId="1954" applyNumberFormat="1" applyFont="1" applyFill="1" applyBorder="1" applyAlignment="1">
      <alignment horizontal="center" vertical="center" wrapText="1"/>
    </xf>
    <xf numFmtId="167" fontId="42" fillId="26" borderId="30" xfId="0" applyNumberFormat="1" applyFont="1" applyFill="1" applyBorder="1" applyAlignment="1">
      <alignment horizontal="center" vertical="center"/>
    </xf>
    <xf numFmtId="2" fontId="41" fillId="29" borderId="13" xfId="0" applyNumberFormat="1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5" fillId="30" borderId="35" xfId="1954" applyNumberFormat="1" applyFont="1" applyFill="1" applyBorder="1" applyAlignment="1">
      <alignment horizontal="right" vertical="center" wrapText="1"/>
    </xf>
    <xf numFmtId="0" fontId="35" fillId="30" borderId="13" xfId="1954" applyNumberFormat="1" applyFont="1" applyFill="1" applyBorder="1" applyAlignment="1">
      <alignment horizontal="right" vertical="center" wrapText="1"/>
    </xf>
  </cellXfs>
  <cellStyles count="1955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Обычный_Лист1" xfId="1954" xr:uid="{00000000-0005-0000-0000-00004F040000}"/>
    <cellStyle name="Плохой 2" xfId="418" xr:uid="{00000000-0005-0000-0000-000050040000}"/>
    <cellStyle name="Пояснение 2" xfId="419" xr:uid="{00000000-0005-0000-0000-000051040000}"/>
    <cellStyle name="Примечание 2" xfId="420" xr:uid="{00000000-0005-0000-0000-000052040000}"/>
    <cellStyle name="Процентный 2" xfId="421" xr:uid="{00000000-0005-0000-0000-000053040000}"/>
    <cellStyle name="Процентный 2 10" xfId="1325" xr:uid="{00000000-0005-0000-0000-000054040000}"/>
    <cellStyle name="Процентный 2 11" xfId="1502" xr:uid="{00000000-0005-0000-0000-000055040000}"/>
    <cellStyle name="Процентный 2 12" xfId="1679" xr:uid="{00000000-0005-0000-0000-000056040000}"/>
    <cellStyle name="Процентный 2 13" xfId="1860" xr:uid="{00000000-0005-0000-0000-000057040000}"/>
    <cellStyle name="Процентный 2 2" xfId="422" xr:uid="{00000000-0005-0000-0000-000058040000}"/>
    <cellStyle name="Процентный 2 2 10" xfId="1680" xr:uid="{00000000-0005-0000-0000-000059040000}"/>
    <cellStyle name="Процентный 2 2 11" xfId="1861" xr:uid="{00000000-0005-0000-0000-00005A040000}"/>
    <cellStyle name="Процентный 2 2 2" xfId="423" xr:uid="{00000000-0005-0000-0000-00005B040000}"/>
    <cellStyle name="Процентный 2 2 2 10" xfId="1862" xr:uid="{00000000-0005-0000-0000-00005C040000}"/>
    <cellStyle name="Процентный 2 2 2 2" xfId="424" xr:uid="{00000000-0005-0000-0000-00005D040000}"/>
    <cellStyle name="Процентный 2 2 2 2 2" xfId="618" xr:uid="{00000000-0005-0000-0000-00005E040000}"/>
    <cellStyle name="Процентный 2 2 2 2 3" xfId="795" xr:uid="{00000000-0005-0000-0000-00005F040000}"/>
    <cellStyle name="Процентный 2 2 2 2 4" xfId="972" xr:uid="{00000000-0005-0000-0000-000060040000}"/>
    <cellStyle name="Процентный 2 2 2 2 5" xfId="1151" xr:uid="{00000000-0005-0000-0000-000061040000}"/>
    <cellStyle name="Процентный 2 2 2 2 6" xfId="1328" xr:uid="{00000000-0005-0000-0000-000062040000}"/>
    <cellStyle name="Процентный 2 2 2 2 7" xfId="1505" xr:uid="{00000000-0005-0000-0000-000063040000}"/>
    <cellStyle name="Процентный 2 2 2 2 8" xfId="1682" xr:uid="{00000000-0005-0000-0000-000064040000}"/>
    <cellStyle name="Процентный 2 2 2 2 9" xfId="1863" xr:uid="{00000000-0005-0000-0000-000065040000}"/>
    <cellStyle name="Процентный 2 2 2 3" xfId="617" xr:uid="{00000000-0005-0000-0000-000066040000}"/>
    <cellStyle name="Процентный 2 2 2 4" xfId="794" xr:uid="{00000000-0005-0000-0000-000067040000}"/>
    <cellStyle name="Процентный 2 2 2 5" xfId="971" xr:uid="{00000000-0005-0000-0000-000068040000}"/>
    <cellStyle name="Процентный 2 2 2 6" xfId="1150" xr:uid="{00000000-0005-0000-0000-000069040000}"/>
    <cellStyle name="Процентный 2 2 2 7" xfId="1327" xr:uid="{00000000-0005-0000-0000-00006A040000}"/>
    <cellStyle name="Процентный 2 2 2 8" xfId="1504" xr:uid="{00000000-0005-0000-0000-00006B040000}"/>
    <cellStyle name="Процентный 2 2 2 9" xfId="1681" xr:uid="{00000000-0005-0000-0000-00006C040000}"/>
    <cellStyle name="Процентный 2 2 3" xfId="425" xr:uid="{00000000-0005-0000-0000-00006D040000}"/>
    <cellStyle name="Процентный 2 2 3 10" xfId="1864" xr:uid="{00000000-0005-0000-0000-00006E040000}"/>
    <cellStyle name="Процентный 2 2 3 2" xfId="426" xr:uid="{00000000-0005-0000-0000-00006F040000}"/>
    <cellStyle name="Процентный 2 2 3 3" xfId="619" xr:uid="{00000000-0005-0000-0000-000070040000}"/>
    <cellStyle name="Процентный 2 2 3 4" xfId="796" xr:uid="{00000000-0005-0000-0000-000071040000}"/>
    <cellStyle name="Процентный 2 2 3 5" xfId="973" xr:uid="{00000000-0005-0000-0000-000072040000}"/>
    <cellStyle name="Процентный 2 2 3 6" xfId="1152" xr:uid="{00000000-0005-0000-0000-000073040000}"/>
    <cellStyle name="Процентный 2 2 3 7" xfId="1329" xr:uid="{00000000-0005-0000-0000-000074040000}"/>
    <cellStyle name="Процентный 2 2 3 8" xfId="1506" xr:uid="{00000000-0005-0000-0000-000075040000}"/>
    <cellStyle name="Процентный 2 2 3 9" xfId="1683" xr:uid="{00000000-0005-0000-0000-000076040000}"/>
    <cellStyle name="Процентный 2 2 4" xfId="616" xr:uid="{00000000-0005-0000-0000-000077040000}"/>
    <cellStyle name="Процентный 2 2 5" xfId="793" xr:uid="{00000000-0005-0000-0000-000078040000}"/>
    <cellStyle name="Процентный 2 2 6" xfId="970" xr:uid="{00000000-0005-0000-0000-000079040000}"/>
    <cellStyle name="Процентный 2 2 7" xfId="1149" xr:uid="{00000000-0005-0000-0000-00007A040000}"/>
    <cellStyle name="Процентный 2 2 8" xfId="1326" xr:uid="{00000000-0005-0000-0000-00007B040000}"/>
    <cellStyle name="Процентный 2 2 9" xfId="1503" xr:uid="{00000000-0005-0000-0000-00007C040000}"/>
    <cellStyle name="Процентный 2 3" xfId="427" xr:uid="{00000000-0005-0000-0000-00007D040000}"/>
    <cellStyle name="Процентный 2 3 10" xfId="1865" xr:uid="{00000000-0005-0000-0000-00007E040000}"/>
    <cellStyle name="Процентный 2 3 2" xfId="428" xr:uid="{00000000-0005-0000-0000-00007F040000}"/>
    <cellStyle name="Процентный 2 3 2 2" xfId="621" xr:uid="{00000000-0005-0000-0000-000080040000}"/>
    <cellStyle name="Процентный 2 3 2 3" xfId="798" xr:uid="{00000000-0005-0000-0000-000081040000}"/>
    <cellStyle name="Процентный 2 3 2 4" xfId="975" xr:uid="{00000000-0005-0000-0000-000082040000}"/>
    <cellStyle name="Процентный 2 3 2 5" xfId="1154" xr:uid="{00000000-0005-0000-0000-000083040000}"/>
    <cellStyle name="Процентный 2 3 2 6" xfId="1331" xr:uid="{00000000-0005-0000-0000-000084040000}"/>
    <cellStyle name="Процентный 2 3 2 7" xfId="1508" xr:uid="{00000000-0005-0000-0000-000085040000}"/>
    <cellStyle name="Процентный 2 3 2 8" xfId="1685" xr:uid="{00000000-0005-0000-0000-000086040000}"/>
    <cellStyle name="Процентный 2 3 2 9" xfId="1866" xr:uid="{00000000-0005-0000-0000-000087040000}"/>
    <cellStyle name="Процентный 2 3 3" xfId="620" xr:uid="{00000000-0005-0000-0000-000088040000}"/>
    <cellStyle name="Процентный 2 3 4" xfId="797" xr:uid="{00000000-0005-0000-0000-000089040000}"/>
    <cellStyle name="Процентный 2 3 5" xfId="974" xr:uid="{00000000-0005-0000-0000-00008A040000}"/>
    <cellStyle name="Процентный 2 3 6" xfId="1153" xr:uid="{00000000-0005-0000-0000-00008B040000}"/>
    <cellStyle name="Процентный 2 3 7" xfId="1330" xr:uid="{00000000-0005-0000-0000-00008C040000}"/>
    <cellStyle name="Процентный 2 3 8" xfId="1507" xr:uid="{00000000-0005-0000-0000-00008D040000}"/>
    <cellStyle name="Процентный 2 3 9" xfId="1684" xr:uid="{00000000-0005-0000-0000-00008E040000}"/>
    <cellStyle name="Процентный 2 4" xfId="429" xr:uid="{00000000-0005-0000-0000-00008F040000}"/>
    <cellStyle name="Процентный 2 4 10" xfId="1867" xr:uid="{00000000-0005-0000-0000-000090040000}"/>
    <cellStyle name="Процентный 2 4 2" xfId="430" xr:uid="{00000000-0005-0000-0000-000091040000}"/>
    <cellStyle name="Процентный 2 4 3" xfId="622" xr:uid="{00000000-0005-0000-0000-000092040000}"/>
    <cellStyle name="Процентный 2 4 4" xfId="799" xr:uid="{00000000-0005-0000-0000-000093040000}"/>
    <cellStyle name="Процентный 2 4 5" xfId="976" xr:uid="{00000000-0005-0000-0000-000094040000}"/>
    <cellStyle name="Процентный 2 4 6" xfId="1155" xr:uid="{00000000-0005-0000-0000-000095040000}"/>
    <cellStyle name="Процентный 2 4 7" xfId="1332" xr:uid="{00000000-0005-0000-0000-000096040000}"/>
    <cellStyle name="Процентный 2 4 8" xfId="1509" xr:uid="{00000000-0005-0000-0000-000097040000}"/>
    <cellStyle name="Процентный 2 4 9" xfId="1686" xr:uid="{00000000-0005-0000-0000-000098040000}"/>
    <cellStyle name="Процентный 2 5" xfId="431" xr:uid="{00000000-0005-0000-0000-000099040000}"/>
    <cellStyle name="Процентный 2 5 2" xfId="623" xr:uid="{00000000-0005-0000-0000-00009A040000}"/>
    <cellStyle name="Процентный 2 5 3" xfId="800" xr:uid="{00000000-0005-0000-0000-00009B040000}"/>
    <cellStyle name="Процентный 2 5 4" xfId="977" xr:uid="{00000000-0005-0000-0000-00009C040000}"/>
    <cellStyle name="Процентный 2 5 5" xfId="1156" xr:uid="{00000000-0005-0000-0000-00009D040000}"/>
    <cellStyle name="Процентный 2 5 6" xfId="1333" xr:uid="{00000000-0005-0000-0000-00009E040000}"/>
    <cellStyle name="Процентный 2 5 7" xfId="1510" xr:uid="{00000000-0005-0000-0000-00009F040000}"/>
    <cellStyle name="Процентный 2 5 8" xfId="1687" xr:uid="{00000000-0005-0000-0000-0000A0040000}"/>
    <cellStyle name="Процентный 2 5 9" xfId="1868" xr:uid="{00000000-0005-0000-0000-0000A1040000}"/>
    <cellStyle name="Процентный 2 6" xfId="615" xr:uid="{00000000-0005-0000-0000-0000A2040000}"/>
    <cellStyle name="Процентный 2 7" xfId="792" xr:uid="{00000000-0005-0000-0000-0000A3040000}"/>
    <cellStyle name="Процентный 2 8" xfId="969" xr:uid="{00000000-0005-0000-0000-0000A4040000}"/>
    <cellStyle name="Процентный 2 9" xfId="1148" xr:uid="{00000000-0005-0000-0000-0000A5040000}"/>
    <cellStyle name="Процентный 3" xfId="432" xr:uid="{00000000-0005-0000-0000-0000A6040000}"/>
    <cellStyle name="Процентный 4" xfId="433" xr:uid="{00000000-0005-0000-0000-0000A7040000}"/>
    <cellStyle name="Процентный 4 10" xfId="1869" xr:uid="{00000000-0005-0000-0000-0000A8040000}"/>
    <cellStyle name="Процентный 4 2" xfId="434" xr:uid="{00000000-0005-0000-0000-0000A9040000}"/>
    <cellStyle name="Процентный 4 2 2" xfId="625" xr:uid="{00000000-0005-0000-0000-0000AA040000}"/>
    <cellStyle name="Процентный 4 2 3" xfId="802" xr:uid="{00000000-0005-0000-0000-0000AB040000}"/>
    <cellStyle name="Процентный 4 2 4" xfId="979" xr:uid="{00000000-0005-0000-0000-0000AC040000}"/>
    <cellStyle name="Процентный 4 2 5" xfId="1158" xr:uid="{00000000-0005-0000-0000-0000AD040000}"/>
    <cellStyle name="Процентный 4 2 6" xfId="1335" xr:uid="{00000000-0005-0000-0000-0000AE040000}"/>
    <cellStyle name="Процентный 4 2 7" xfId="1512" xr:uid="{00000000-0005-0000-0000-0000AF040000}"/>
    <cellStyle name="Процентный 4 2 8" xfId="1689" xr:uid="{00000000-0005-0000-0000-0000B0040000}"/>
    <cellStyle name="Процентный 4 2 9" xfId="1870" xr:uid="{00000000-0005-0000-0000-0000B1040000}"/>
    <cellStyle name="Процентный 4 3" xfId="624" xr:uid="{00000000-0005-0000-0000-0000B2040000}"/>
    <cellStyle name="Процентный 4 4" xfId="801" xr:uid="{00000000-0005-0000-0000-0000B3040000}"/>
    <cellStyle name="Процентный 4 5" xfId="978" xr:uid="{00000000-0005-0000-0000-0000B4040000}"/>
    <cellStyle name="Процентный 4 6" xfId="1157" xr:uid="{00000000-0005-0000-0000-0000B5040000}"/>
    <cellStyle name="Процентный 4 7" xfId="1334" xr:uid="{00000000-0005-0000-0000-0000B6040000}"/>
    <cellStyle name="Процентный 4 8" xfId="1511" xr:uid="{00000000-0005-0000-0000-0000B7040000}"/>
    <cellStyle name="Процентный 4 9" xfId="1688" xr:uid="{00000000-0005-0000-0000-0000B8040000}"/>
    <cellStyle name="Процентный 5" xfId="435" xr:uid="{00000000-0005-0000-0000-0000B9040000}"/>
    <cellStyle name="Процентный 6" xfId="436" xr:uid="{00000000-0005-0000-0000-0000BA040000}"/>
    <cellStyle name="Процентный 6 2" xfId="626" xr:uid="{00000000-0005-0000-0000-0000BB040000}"/>
    <cellStyle name="Процентный 6 3" xfId="803" xr:uid="{00000000-0005-0000-0000-0000BC040000}"/>
    <cellStyle name="Процентный 6 4" xfId="980" xr:uid="{00000000-0005-0000-0000-0000BD040000}"/>
    <cellStyle name="Процентный 6 5" xfId="1159" xr:uid="{00000000-0005-0000-0000-0000BE040000}"/>
    <cellStyle name="Процентный 6 6" xfId="1336" xr:uid="{00000000-0005-0000-0000-0000BF040000}"/>
    <cellStyle name="Процентный 6 7" xfId="1513" xr:uid="{00000000-0005-0000-0000-0000C0040000}"/>
    <cellStyle name="Процентный 6 8" xfId="1690" xr:uid="{00000000-0005-0000-0000-0000C1040000}"/>
    <cellStyle name="Процентный 6 9" xfId="1871" xr:uid="{00000000-0005-0000-0000-0000C2040000}"/>
    <cellStyle name="Процентный 7" xfId="437" xr:uid="{00000000-0005-0000-0000-0000C3040000}"/>
    <cellStyle name="Процентный 8" xfId="438" xr:uid="{00000000-0005-0000-0000-0000C4040000}"/>
    <cellStyle name="Процентный 9" xfId="1773" xr:uid="{00000000-0005-0000-0000-0000C5040000}"/>
    <cellStyle name="Связанная ячейка 2" xfId="439" xr:uid="{00000000-0005-0000-0000-0000C6040000}"/>
    <cellStyle name="Текст предупреждения 2" xfId="440" xr:uid="{00000000-0005-0000-0000-0000C7040000}"/>
    <cellStyle name="Финансовый" xfId="1953" builtinId="3"/>
    <cellStyle name="Финансовый 2" xfId="441" xr:uid="{00000000-0005-0000-0000-0000C9040000}"/>
    <cellStyle name="Финансовый 2 2" xfId="442" xr:uid="{00000000-0005-0000-0000-0000CA040000}"/>
    <cellStyle name="Финансовый 2 2 2" xfId="443" xr:uid="{00000000-0005-0000-0000-0000CB040000}"/>
    <cellStyle name="Финансовый 2 2 2 10" xfId="1514" xr:uid="{00000000-0005-0000-0000-0000CC040000}"/>
    <cellStyle name="Финансовый 2 2 2 11" xfId="1691" xr:uid="{00000000-0005-0000-0000-0000CD040000}"/>
    <cellStyle name="Финансовый 2 2 2 12" xfId="1872" xr:uid="{00000000-0005-0000-0000-0000CE040000}"/>
    <cellStyle name="Финансовый 2 2 2 2" xfId="444" xr:uid="{00000000-0005-0000-0000-0000CF040000}"/>
    <cellStyle name="Финансовый 2 2 2 2 2" xfId="628" xr:uid="{00000000-0005-0000-0000-0000D0040000}"/>
    <cellStyle name="Финансовый 2 2 2 2 3" xfId="805" xr:uid="{00000000-0005-0000-0000-0000D1040000}"/>
    <cellStyle name="Финансовый 2 2 2 2 4" xfId="982" xr:uid="{00000000-0005-0000-0000-0000D2040000}"/>
    <cellStyle name="Финансовый 2 2 2 2 5" xfId="1161" xr:uid="{00000000-0005-0000-0000-0000D3040000}"/>
    <cellStyle name="Финансовый 2 2 2 2 6" xfId="1338" xr:uid="{00000000-0005-0000-0000-0000D4040000}"/>
    <cellStyle name="Финансовый 2 2 2 2 7" xfId="1515" xr:uid="{00000000-0005-0000-0000-0000D5040000}"/>
    <cellStyle name="Финансовый 2 2 2 2 8" xfId="1692" xr:uid="{00000000-0005-0000-0000-0000D6040000}"/>
    <cellStyle name="Финансовый 2 2 2 2 9" xfId="1873" xr:uid="{00000000-0005-0000-0000-0000D7040000}"/>
    <cellStyle name="Финансовый 2 2 2 3" xfId="445" xr:uid="{00000000-0005-0000-0000-0000D8040000}"/>
    <cellStyle name="Финансовый 2 2 2 3 2" xfId="629" xr:uid="{00000000-0005-0000-0000-0000D9040000}"/>
    <cellStyle name="Финансовый 2 2 2 3 3" xfId="806" xr:uid="{00000000-0005-0000-0000-0000DA040000}"/>
    <cellStyle name="Финансовый 2 2 2 3 4" xfId="983" xr:uid="{00000000-0005-0000-0000-0000DB040000}"/>
    <cellStyle name="Финансовый 2 2 2 3 5" xfId="1162" xr:uid="{00000000-0005-0000-0000-0000DC040000}"/>
    <cellStyle name="Финансовый 2 2 2 3 6" xfId="1339" xr:uid="{00000000-0005-0000-0000-0000DD040000}"/>
    <cellStyle name="Финансовый 2 2 2 3 7" xfId="1516" xr:uid="{00000000-0005-0000-0000-0000DE040000}"/>
    <cellStyle name="Финансовый 2 2 2 3 8" xfId="1693" xr:uid="{00000000-0005-0000-0000-0000DF040000}"/>
    <cellStyle name="Финансовый 2 2 2 3 9" xfId="1874" xr:uid="{00000000-0005-0000-0000-0000E0040000}"/>
    <cellStyle name="Финансовый 2 2 2 4" xfId="446" xr:uid="{00000000-0005-0000-0000-0000E1040000}"/>
    <cellStyle name="Финансовый 2 2 2 4 2" xfId="630" xr:uid="{00000000-0005-0000-0000-0000E2040000}"/>
    <cellStyle name="Финансовый 2 2 2 4 3" xfId="807" xr:uid="{00000000-0005-0000-0000-0000E3040000}"/>
    <cellStyle name="Финансовый 2 2 2 4 4" xfId="984" xr:uid="{00000000-0005-0000-0000-0000E4040000}"/>
    <cellStyle name="Финансовый 2 2 2 4 5" xfId="1163" xr:uid="{00000000-0005-0000-0000-0000E5040000}"/>
    <cellStyle name="Финансовый 2 2 2 4 6" xfId="1340" xr:uid="{00000000-0005-0000-0000-0000E6040000}"/>
    <cellStyle name="Финансовый 2 2 2 4 7" xfId="1517" xr:uid="{00000000-0005-0000-0000-0000E7040000}"/>
    <cellStyle name="Финансовый 2 2 2 4 8" xfId="1694" xr:uid="{00000000-0005-0000-0000-0000E8040000}"/>
    <cellStyle name="Финансовый 2 2 2 4 9" xfId="1875" xr:uid="{00000000-0005-0000-0000-0000E9040000}"/>
    <cellStyle name="Финансовый 2 2 2 5" xfId="627" xr:uid="{00000000-0005-0000-0000-0000EA040000}"/>
    <cellStyle name="Финансовый 2 2 2 6" xfId="804" xr:uid="{00000000-0005-0000-0000-0000EB040000}"/>
    <cellStyle name="Финансовый 2 2 2 7" xfId="981" xr:uid="{00000000-0005-0000-0000-0000EC040000}"/>
    <cellStyle name="Финансовый 2 2 2 8" xfId="1160" xr:uid="{00000000-0005-0000-0000-0000ED040000}"/>
    <cellStyle name="Финансовый 2 2 2 9" xfId="1337" xr:uid="{00000000-0005-0000-0000-0000EE040000}"/>
    <cellStyle name="Финансовый 2 2 3" xfId="447" xr:uid="{00000000-0005-0000-0000-0000EF040000}"/>
    <cellStyle name="Финансовый 2 2 3 2" xfId="631" xr:uid="{00000000-0005-0000-0000-0000F0040000}"/>
    <cellStyle name="Финансовый 2 2 3 3" xfId="808" xr:uid="{00000000-0005-0000-0000-0000F1040000}"/>
    <cellStyle name="Финансовый 2 2 3 4" xfId="985" xr:uid="{00000000-0005-0000-0000-0000F2040000}"/>
    <cellStyle name="Финансовый 2 2 3 5" xfId="1164" xr:uid="{00000000-0005-0000-0000-0000F3040000}"/>
    <cellStyle name="Финансовый 2 2 3 6" xfId="1341" xr:uid="{00000000-0005-0000-0000-0000F4040000}"/>
    <cellStyle name="Финансовый 2 2 3 7" xfId="1518" xr:uid="{00000000-0005-0000-0000-0000F5040000}"/>
    <cellStyle name="Финансовый 2 2 3 8" xfId="1695" xr:uid="{00000000-0005-0000-0000-0000F6040000}"/>
    <cellStyle name="Финансовый 2 2 3 9" xfId="1876" xr:uid="{00000000-0005-0000-0000-0000F7040000}"/>
    <cellStyle name="Финансовый 2 2 4" xfId="448" xr:uid="{00000000-0005-0000-0000-0000F8040000}"/>
    <cellStyle name="Финансовый 2 2 4 2" xfId="632" xr:uid="{00000000-0005-0000-0000-0000F9040000}"/>
    <cellStyle name="Финансовый 2 2 4 3" xfId="809" xr:uid="{00000000-0005-0000-0000-0000FA040000}"/>
    <cellStyle name="Финансовый 2 2 4 4" xfId="986" xr:uid="{00000000-0005-0000-0000-0000FB040000}"/>
    <cellStyle name="Финансовый 2 2 4 5" xfId="1165" xr:uid="{00000000-0005-0000-0000-0000FC040000}"/>
    <cellStyle name="Финансовый 2 2 4 6" xfId="1342" xr:uid="{00000000-0005-0000-0000-0000FD040000}"/>
    <cellStyle name="Финансовый 2 2 4 7" xfId="1519" xr:uid="{00000000-0005-0000-0000-0000FE040000}"/>
    <cellStyle name="Финансовый 2 2 4 8" xfId="1696" xr:uid="{00000000-0005-0000-0000-0000FF040000}"/>
    <cellStyle name="Финансовый 2 2 4 9" xfId="1877" xr:uid="{00000000-0005-0000-0000-000000050000}"/>
    <cellStyle name="Финансовый 2 2 5" xfId="449" xr:uid="{00000000-0005-0000-0000-000001050000}"/>
    <cellStyle name="Финансовый 2 2 5 2" xfId="633" xr:uid="{00000000-0005-0000-0000-000002050000}"/>
    <cellStyle name="Финансовый 2 2 5 3" xfId="810" xr:uid="{00000000-0005-0000-0000-000003050000}"/>
    <cellStyle name="Финансовый 2 2 5 4" xfId="987" xr:uid="{00000000-0005-0000-0000-000004050000}"/>
    <cellStyle name="Финансовый 2 2 5 5" xfId="1166" xr:uid="{00000000-0005-0000-0000-000005050000}"/>
    <cellStyle name="Финансовый 2 2 5 6" xfId="1343" xr:uid="{00000000-0005-0000-0000-000006050000}"/>
    <cellStyle name="Финансовый 2 2 5 7" xfId="1520" xr:uid="{00000000-0005-0000-0000-000007050000}"/>
    <cellStyle name="Финансовый 2 2 5 8" xfId="1697" xr:uid="{00000000-0005-0000-0000-000008050000}"/>
    <cellStyle name="Финансовый 2 2 5 9" xfId="1878" xr:uid="{00000000-0005-0000-0000-000009050000}"/>
    <cellStyle name="Финансовый 2 2 6" xfId="450" xr:uid="{00000000-0005-0000-0000-00000A050000}"/>
    <cellStyle name="Финансовый 2 2 6 2" xfId="634" xr:uid="{00000000-0005-0000-0000-00000B050000}"/>
    <cellStyle name="Финансовый 2 2 6 3" xfId="811" xr:uid="{00000000-0005-0000-0000-00000C050000}"/>
    <cellStyle name="Финансовый 2 2 6 4" xfId="988" xr:uid="{00000000-0005-0000-0000-00000D050000}"/>
    <cellStyle name="Финансовый 2 2 6 5" xfId="1167" xr:uid="{00000000-0005-0000-0000-00000E050000}"/>
    <cellStyle name="Финансовый 2 2 6 6" xfId="1344" xr:uid="{00000000-0005-0000-0000-00000F050000}"/>
    <cellStyle name="Финансовый 2 2 6 7" xfId="1521" xr:uid="{00000000-0005-0000-0000-000010050000}"/>
    <cellStyle name="Финансовый 2 2 6 8" xfId="1698" xr:uid="{00000000-0005-0000-0000-000011050000}"/>
    <cellStyle name="Финансовый 2 2 6 9" xfId="1879" xr:uid="{00000000-0005-0000-0000-000012050000}"/>
    <cellStyle name="Финансовый 2 3" xfId="451" xr:uid="{00000000-0005-0000-0000-000013050000}"/>
    <cellStyle name="Финансовый 2 3 10" xfId="989" xr:uid="{00000000-0005-0000-0000-000014050000}"/>
    <cellStyle name="Финансовый 2 3 11" xfId="1168" xr:uid="{00000000-0005-0000-0000-000015050000}"/>
    <cellStyle name="Финансовый 2 3 12" xfId="1345" xr:uid="{00000000-0005-0000-0000-000016050000}"/>
    <cellStyle name="Финансовый 2 3 13" xfId="1522" xr:uid="{00000000-0005-0000-0000-000017050000}"/>
    <cellStyle name="Финансовый 2 3 14" xfId="1699" xr:uid="{00000000-0005-0000-0000-000018050000}"/>
    <cellStyle name="Финансовый 2 3 15" xfId="1880" xr:uid="{00000000-0005-0000-0000-000019050000}"/>
    <cellStyle name="Финансовый 2 3 2" xfId="452" xr:uid="{00000000-0005-0000-0000-00001A050000}"/>
    <cellStyle name="Финансовый 2 3 2 2" xfId="453" xr:uid="{00000000-0005-0000-0000-00001B050000}"/>
    <cellStyle name="Финансовый 2 3 2 3" xfId="454" xr:uid="{00000000-0005-0000-0000-00001C050000}"/>
    <cellStyle name="Финансовый 2 3 2 4" xfId="455" xr:uid="{00000000-0005-0000-0000-00001D050000}"/>
    <cellStyle name="Финансовый 2 3 3" xfId="456" xr:uid="{00000000-0005-0000-0000-00001E050000}"/>
    <cellStyle name="Финансовый 2 3 3 10" xfId="1881" xr:uid="{00000000-0005-0000-0000-00001F050000}"/>
    <cellStyle name="Финансовый 2 3 3 2" xfId="457" xr:uid="{00000000-0005-0000-0000-000020050000}"/>
    <cellStyle name="Финансовый 2 3 3 2 2" xfId="637" xr:uid="{00000000-0005-0000-0000-000021050000}"/>
    <cellStyle name="Финансовый 2 3 3 2 3" xfId="814" xr:uid="{00000000-0005-0000-0000-000022050000}"/>
    <cellStyle name="Финансовый 2 3 3 2 4" xfId="991" xr:uid="{00000000-0005-0000-0000-000023050000}"/>
    <cellStyle name="Финансовый 2 3 3 2 5" xfId="1170" xr:uid="{00000000-0005-0000-0000-000024050000}"/>
    <cellStyle name="Финансовый 2 3 3 2 6" xfId="1347" xr:uid="{00000000-0005-0000-0000-000025050000}"/>
    <cellStyle name="Финансовый 2 3 3 2 7" xfId="1524" xr:uid="{00000000-0005-0000-0000-000026050000}"/>
    <cellStyle name="Финансовый 2 3 3 2 8" xfId="1701" xr:uid="{00000000-0005-0000-0000-000027050000}"/>
    <cellStyle name="Финансовый 2 3 3 2 9" xfId="1882" xr:uid="{00000000-0005-0000-0000-000028050000}"/>
    <cellStyle name="Финансовый 2 3 3 3" xfId="636" xr:uid="{00000000-0005-0000-0000-000029050000}"/>
    <cellStyle name="Финансовый 2 3 3 4" xfId="813" xr:uid="{00000000-0005-0000-0000-00002A050000}"/>
    <cellStyle name="Финансовый 2 3 3 5" xfId="990" xr:uid="{00000000-0005-0000-0000-00002B050000}"/>
    <cellStyle name="Финансовый 2 3 3 6" xfId="1169" xr:uid="{00000000-0005-0000-0000-00002C050000}"/>
    <cellStyle name="Финансовый 2 3 3 7" xfId="1346" xr:uid="{00000000-0005-0000-0000-00002D050000}"/>
    <cellStyle name="Финансовый 2 3 3 8" xfId="1523" xr:uid="{00000000-0005-0000-0000-00002E050000}"/>
    <cellStyle name="Финансовый 2 3 3 9" xfId="1700" xr:uid="{00000000-0005-0000-0000-00002F050000}"/>
    <cellStyle name="Финансовый 2 3 4" xfId="458" xr:uid="{00000000-0005-0000-0000-000030050000}"/>
    <cellStyle name="Финансовый 2 3 4 10" xfId="1525" xr:uid="{00000000-0005-0000-0000-000031050000}"/>
    <cellStyle name="Финансовый 2 3 4 11" xfId="1702" xr:uid="{00000000-0005-0000-0000-000032050000}"/>
    <cellStyle name="Финансовый 2 3 4 12" xfId="1883" xr:uid="{00000000-0005-0000-0000-000033050000}"/>
    <cellStyle name="Финансовый 2 3 4 2" xfId="459" xr:uid="{00000000-0005-0000-0000-000034050000}"/>
    <cellStyle name="Финансовый 2 3 4 2 2" xfId="639" xr:uid="{00000000-0005-0000-0000-000035050000}"/>
    <cellStyle name="Финансовый 2 3 4 2 3" xfId="816" xr:uid="{00000000-0005-0000-0000-000036050000}"/>
    <cellStyle name="Финансовый 2 3 4 2 4" xfId="993" xr:uid="{00000000-0005-0000-0000-000037050000}"/>
    <cellStyle name="Финансовый 2 3 4 2 5" xfId="1172" xr:uid="{00000000-0005-0000-0000-000038050000}"/>
    <cellStyle name="Финансовый 2 3 4 2 6" xfId="1349" xr:uid="{00000000-0005-0000-0000-000039050000}"/>
    <cellStyle name="Финансовый 2 3 4 2 7" xfId="1526" xr:uid="{00000000-0005-0000-0000-00003A050000}"/>
    <cellStyle name="Финансовый 2 3 4 2 8" xfId="1703" xr:uid="{00000000-0005-0000-0000-00003B050000}"/>
    <cellStyle name="Финансовый 2 3 4 2 9" xfId="1884" xr:uid="{00000000-0005-0000-0000-00003C050000}"/>
    <cellStyle name="Финансовый 2 3 4 3" xfId="460" xr:uid="{00000000-0005-0000-0000-00003D050000}"/>
    <cellStyle name="Финансовый 2 3 4 3 2" xfId="640" xr:uid="{00000000-0005-0000-0000-00003E050000}"/>
    <cellStyle name="Финансовый 2 3 4 3 3" xfId="817" xr:uid="{00000000-0005-0000-0000-00003F050000}"/>
    <cellStyle name="Финансовый 2 3 4 3 4" xfId="994" xr:uid="{00000000-0005-0000-0000-000040050000}"/>
    <cellStyle name="Финансовый 2 3 4 3 5" xfId="1173" xr:uid="{00000000-0005-0000-0000-000041050000}"/>
    <cellStyle name="Финансовый 2 3 4 3 6" xfId="1350" xr:uid="{00000000-0005-0000-0000-000042050000}"/>
    <cellStyle name="Финансовый 2 3 4 3 7" xfId="1527" xr:uid="{00000000-0005-0000-0000-000043050000}"/>
    <cellStyle name="Финансовый 2 3 4 3 8" xfId="1704" xr:uid="{00000000-0005-0000-0000-000044050000}"/>
    <cellStyle name="Финансовый 2 3 4 3 9" xfId="1885" xr:uid="{00000000-0005-0000-0000-000045050000}"/>
    <cellStyle name="Финансовый 2 3 4 4" xfId="461" xr:uid="{00000000-0005-0000-0000-000046050000}"/>
    <cellStyle name="Финансовый 2 3 4 4 2" xfId="641" xr:uid="{00000000-0005-0000-0000-000047050000}"/>
    <cellStyle name="Финансовый 2 3 4 4 3" xfId="818" xr:uid="{00000000-0005-0000-0000-000048050000}"/>
    <cellStyle name="Финансовый 2 3 4 4 4" xfId="995" xr:uid="{00000000-0005-0000-0000-000049050000}"/>
    <cellStyle name="Финансовый 2 3 4 4 5" xfId="1174" xr:uid="{00000000-0005-0000-0000-00004A050000}"/>
    <cellStyle name="Финансовый 2 3 4 4 6" xfId="1351" xr:uid="{00000000-0005-0000-0000-00004B050000}"/>
    <cellStyle name="Финансовый 2 3 4 4 7" xfId="1528" xr:uid="{00000000-0005-0000-0000-00004C050000}"/>
    <cellStyle name="Финансовый 2 3 4 4 8" xfId="1705" xr:uid="{00000000-0005-0000-0000-00004D050000}"/>
    <cellStyle name="Финансовый 2 3 4 4 9" xfId="1886" xr:uid="{00000000-0005-0000-0000-00004E050000}"/>
    <cellStyle name="Финансовый 2 3 4 5" xfId="638" xr:uid="{00000000-0005-0000-0000-00004F050000}"/>
    <cellStyle name="Финансовый 2 3 4 6" xfId="815" xr:uid="{00000000-0005-0000-0000-000050050000}"/>
    <cellStyle name="Финансовый 2 3 4 7" xfId="992" xr:uid="{00000000-0005-0000-0000-000051050000}"/>
    <cellStyle name="Финансовый 2 3 4 8" xfId="1171" xr:uid="{00000000-0005-0000-0000-000052050000}"/>
    <cellStyle name="Финансовый 2 3 4 9" xfId="1348" xr:uid="{00000000-0005-0000-0000-000053050000}"/>
    <cellStyle name="Финансовый 2 3 5" xfId="462" xr:uid="{00000000-0005-0000-0000-000054050000}"/>
    <cellStyle name="Финансовый 2 3 5 2" xfId="642" xr:uid="{00000000-0005-0000-0000-000055050000}"/>
    <cellStyle name="Финансовый 2 3 5 3" xfId="819" xr:uid="{00000000-0005-0000-0000-000056050000}"/>
    <cellStyle name="Финансовый 2 3 5 4" xfId="996" xr:uid="{00000000-0005-0000-0000-000057050000}"/>
    <cellStyle name="Финансовый 2 3 5 5" xfId="1175" xr:uid="{00000000-0005-0000-0000-000058050000}"/>
    <cellStyle name="Финансовый 2 3 5 6" xfId="1352" xr:uid="{00000000-0005-0000-0000-000059050000}"/>
    <cellStyle name="Финансовый 2 3 5 7" xfId="1529" xr:uid="{00000000-0005-0000-0000-00005A050000}"/>
    <cellStyle name="Финансовый 2 3 5 8" xfId="1706" xr:uid="{00000000-0005-0000-0000-00005B050000}"/>
    <cellStyle name="Финансовый 2 3 5 9" xfId="1887" xr:uid="{00000000-0005-0000-0000-00005C050000}"/>
    <cellStyle name="Финансовый 2 3 6" xfId="463" xr:uid="{00000000-0005-0000-0000-00005D050000}"/>
    <cellStyle name="Финансовый 2 3 6 2" xfId="643" xr:uid="{00000000-0005-0000-0000-00005E050000}"/>
    <cellStyle name="Финансовый 2 3 6 3" xfId="820" xr:uid="{00000000-0005-0000-0000-00005F050000}"/>
    <cellStyle name="Финансовый 2 3 6 4" xfId="997" xr:uid="{00000000-0005-0000-0000-000060050000}"/>
    <cellStyle name="Финансовый 2 3 6 5" xfId="1176" xr:uid="{00000000-0005-0000-0000-000061050000}"/>
    <cellStyle name="Финансовый 2 3 6 6" xfId="1353" xr:uid="{00000000-0005-0000-0000-000062050000}"/>
    <cellStyle name="Финансовый 2 3 6 7" xfId="1530" xr:uid="{00000000-0005-0000-0000-000063050000}"/>
    <cellStyle name="Финансовый 2 3 6 8" xfId="1707" xr:uid="{00000000-0005-0000-0000-000064050000}"/>
    <cellStyle name="Финансовый 2 3 6 9" xfId="1888" xr:uid="{00000000-0005-0000-0000-000065050000}"/>
    <cellStyle name="Финансовый 2 3 7" xfId="464" xr:uid="{00000000-0005-0000-0000-000066050000}"/>
    <cellStyle name="Финансовый 2 3 7 2" xfId="644" xr:uid="{00000000-0005-0000-0000-000067050000}"/>
    <cellStyle name="Финансовый 2 3 7 3" xfId="821" xr:uid="{00000000-0005-0000-0000-000068050000}"/>
    <cellStyle name="Финансовый 2 3 7 4" xfId="998" xr:uid="{00000000-0005-0000-0000-000069050000}"/>
    <cellStyle name="Финансовый 2 3 7 5" xfId="1177" xr:uid="{00000000-0005-0000-0000-00006A050000}"/>
    <cellStyle name="Финансовый 2 3 7 6" xfId="1354" xr:uid="{00000000-0005-0000-0000-00006B050000}"/>
    <cellStyle name="Финансовый 2 3 7 7" xfId="1531" xr:uid="{00000000-0005-0000-0000-00006C050000}"/>
    <cellStyle name="Финансовый 2 3 7 8" xfId="1708" xr:uid="{00000000-0005-0000-0000-00006D050000}"/>
    <cellStyle name="Финансовый 2 3 7 9" xfId="1889" xr:uid="{00000000-0005-0000-0000-00006E050000}"/>
    <cellStyle name="Финансовый 2 3 8" xfId="635" xr:uid="{00000000-0005-0000-0000-00006F050000}"/>
    <cellStyle name="Финансовый 2 3 9" xfId="812" xr:uid="{00000000-0005-0000-0000-000070050000}"/>
    <cellStyle name="Финансовый 2 4" xfId="465" xr:uid="{00000000-0005-0000-0000-000071050000}"/>
    <cellStyle name="Финансовый 2 4 10" xfId="1532" xr:uid="{00000000-0005-0000-0000-000072050000}"/>
    <cellStyle name="Финансовый 2 4 11" xfId="1709" xr:uid="{00000000-0005-0000-0000-000073050000}"/>
    <cellStyle name="Финансовый 2 4 12" xfId="1890" xr:uid="{00000000-0005-0000-0000-000074050000}"/>
    <cellStyle name="Финансовый 2 4 2" xfId="466" xr:uid="{00000000-0005-0000-0000-000075050000}"/>
    <cellStyle name="Финансовый 2 4 2 2" xfId="646" xr:uid="{00000000-0005-0000-0000-000076050000}"/>
    <cellStyle name="Финансовый 2 4 2 3" xfId="823" xr:uid="{00000000-0005-0000-0000-000077050000}"/>
    <cellStyle name="Финансовый 2 4 2 4" xfId="1000" xr:uid="{00000000-0005-0000-0000-000078050000}"/>
    <cellStyle name="Финансовый 2 4 2 5" xfId="1179" xr:uid="{00000000-0005-0000-0000-000079050000}"/>
    <cellStyle name="Финансовый 2 4 2 6" xfId="1356" xr:uid="{00000000-0005-0000-0000-00007A050000}"/>
    <cellStyle name="Финансовый 2 4 2 7" xfId="1533" xr:uid="{00000000-0005-0000-0000-00007B050000}"/>
    <cellStyle name="Финансовый 2 4 2 8" xfId="1710" xr:uid="{00000000-0005-0000-0000-00007C050000}"/>
    <cellStyle name="Финансовый 2 4 2 9" xfId="1891" xr:uid="{00000000-0005-0000-0000-00007D050000}"/>
    <cellStyle name="Финансовый 2 4 3" xfId="467" xr:uid="{00000000-0005-0000-0000-00007E050000}"/>
    <cellStyle name="Финансовый 2 4 3 2" xfId="647" xr:uid="{00000000-0005-0000-0000-00007F050000}"/>
    <cellStyle name="Финансовый 2 4 3 3" xfId="824" xr:uid="{00000000-0005-0000-0000-000080050000}"/>
    <cellStyle name="Финансовый 2 4 3 4" xfId="1001" xr:uid="{00000000-0005-0000-0000-000081050000}"/>
    <cellStyle name="Финансовый 2 4 3 5" xfId="1180" xr:uid="{00000000-0005-0000-0000-000082050000}"/>
    <cellStyle name="Финансовый 2 4 3 6" xfId="1357" xr:uid="{00000000-0005-0000-0000-000083050000}"/>
    <cellStyle name="Финансовый 2 4 3 7" xfId="1534" xr:uid="{00000000-0005-0000-0000-000084050000}"/>
    <cellStyle name="Финансовый 2 4 3 8" xfId="1711" xr:uid="{00000000-0005-0000-0000-000085050000}"/>
    <cellStyle name="Финансовый 2 4 3 9" xfId="1892" xr:uid="{00000000-0005-0000-0000-000086050000}"/>
    <cellStyle name="Финансовый 2 4 4" xfId="468" xr:uid="{00000000-0005-0000-0000-000087050000}"/>
    <cellStyle name="Финансовый 2 4 4 2" xfId="648" xr:uid="{00000000-0005-0000-0000-000088050000}"/>
    <cellStyle name="Финансовый 2 4 4 3" xfId="825" xr:uid="{00000000-0005-0000-0000-000089050000}"/>
    <cellStyle name="Финансовый 2 4 4 4" xfId="1002" xr:uid="{00000000-0005-0000-0000-00008A050000}"/>
    <cellStyle name="Финансовый 2 4 4 5" xfId="1181" xr:uid="{00000000-0005-0000-0000-00008B050000}"/>
    <cellStyle name="Финансовый 2 4 4 6" xfId="1358" xr:uid="{00000000-0005-0000-0000-00008C050000}"/>
    <cellStyle name="Финансовый 2 4 4 7" xfId="1535" xr:uid="{00000000-0005-0000-0000-00008D050000}"/>
    <cellStyle name="Финансовый 2 4 4 8" xfId="1712" xr:uid="{00000000-0005-0000-0000-00008E050000}"/>
    <cellStyle name="Финансовый 2 4 4 9" xfId="1893" xr:uid="{00000000-0005-0000-0000-00008F050000}"/>
    <cellStyle name="Финансовый 2 4 5" xfId="645" xr:uid="{00000000-0005-0000-0000-000090050000}"/>
    <cellStyle name="Финансовый 2 4 6" xfId="822" xr:uid="{00000000-0005-0000-0000-000091050000}"/>
    <cellStyle name="Финансовый 2 4 7" xfId="999" xr:uid="{00000000-0005-0000-0000-000092050000}"/>
    <cellStyle name="Финансовый 2 4 8" xfId="1178" xr:uid="{00000000-0005-0000-0000-000093050000}"/>
    <cellStyle name="Финансовый 2 4 9" xfId="1355" xr:uid="{00000000-0005-0000-0000-000094050000}"/>
    <cellStyle name="Финансовый 2 5" xfId="469" xr:uid="{00000000-0005-0000-0000-000095050000}"/>
    <cellStyle name="Финансовый 2 5 2" xfId="649" xr:uid="{00000000-0005-0000-0000-000096050000}"/>
    <cellStyle name="Финансовый 2 5 3" xfId="826" xr:uid="{00000000-0005-0000-0000-000097050000}"/>
    <cellStyle name="Финансовый 2 5 4" xfId="1003" xr:uid="{00000000-0005-0000-0000-000098050000}"/>
    <cellStyle name="Финансовый 2 5 5" xfId="1182" xr:uid="{00000000-0005-0000-0000-000099050000}"/>
    <cellStyle name="Финансовый 2 5 6" xfId="1359" xr:uid="{00000000-0005-0000-0000-00009A050000}"/>
    <cellStyle name="Финансовый 2 5 7" xfId="1536" xr:uid="{00000000-0005-0000-0000-00009B050000}"/>
    <cellStyle name="Финансовый 2 5 8" xfId="1713" xr:uid="{00000000-0005-0000-0000-00009C050000}"/>
    <cellStyle name="Финансовый 2 5 9" xfId="1894" xr:uid="{00000000-0005-0000-0000-00009D050000}"/>
    <cellStyle name="Финансовый 2 6" xfId="470" xr:uid="{00000000-0005-0000-0000-00009E050000}"/>
    <cellStyle name="Финансовый 2 6 2" xfId="650" xr:uid="{00000000-0005-0000-0000-00009F050000}"/>
    <cellStyle name="Финансовый 2 6 3" xfId="827" xr:uid="{00000000-0005-0000-0000-0000A0050000}"/>
    <cellStyle name="Финансовый 2 6 4" xfId="1004" xr:uid="{00000000-0005-0000-0000-0000A1050000}"/>
    <cellStyle name="Финансовый 2 6 5" xfId="1183" xr:uid="{00000000-0005-0000-0000-0000A2050000}"/>
    <cellStyle name="Финансовый 2 6 6" xfId="1360" xr:uid="{00000000-0005-0000-0000-0000A3050000}"/>
    <cellStyle name="Финансовый 2 6 7" xfId="1537" xr:uid="{00000000-0005-0000-0000-0000A4050000}"/>
    <cellStyle name="Финансовый 2 6 8" xfId="1714" xr:uid="{00000000-0005-0000-0000-0000A5050000}"/>
    <cellStyle name="Финансовый 2 6 9" xfId="1895" xr:uid="{00000000-0005-0000-0000-0000A6050000}"/>
    <cellStyle name="Финансовый 2 7" xfId="471" xr:uid="{00000000-0005-0000-0000-0000A7050000}"/>
    <cellStyle name="Финансовый 2 7 2" xfId="651" xr:uid="{00000000-0005-0000-0000-0000A8050000}"/>
    <cellStyle name="Финансовый 2 7 3" xfId="828" xr:uid="{00000000-0005-0000-0000-0000A9050000}"/>
    <cellStyle name="Финансовый 2 7 4" xfId="1005" xr:uid="{00000000-0005-0000-0000-0000AA050000}"/>
    <cellStyle name="Финансовый 2 7 5" xfId="1184" xr:uid="{00000000-0005-0000-0000-0000AB050000}"/>
    <cellStyle name="Финансовый 2 7 6" xfId="1361" xr:uid="{00000000-0005-0000-0000-0000AC050000}"/>
    <cellStyle name="Финансовый 2 7 7" xfId="1538" xr:uid="{00000000-0005-0000-0000-0000AD050000}"/>
    <cellStyle name="Финансовый 2 7 8" xfId="1715" xr:uid="{00000000-0005-0000-0000-0000AE050000}"/>
    <cellStyle name="Финансовый 2 7 9" xfId="1896" xr:uid="{00000000-0005-0000-0000-0000AF050000}"/>
    <cellStyle name="Финансовый 2 8" xfId="472" xr:uid="{00000000-0005-0000-0000-0000B0050000}"/>
    <cellStyle name="Финансовый 2 8 2" xfId="652" xr:uid="{00000000-0005-0000-0000-0000B1050000}"/>
    <cellStyle name="Финансовый 2 8 3" xfId="829" xr:uid="{00000000-0005-0000-0000-0000B2050000}"/>
    <cellStyle name="Финансовый 2 8 4" xfId="1006" xr:uid="{00000000-0005-0000-0000-0000B3050000}"/>
    <cellStyle name="Финансовый 2 8 5" xfId="1185" xr:uid="{00000000-0005-0000-0000-0000B4050000}"/>
    <cellStyle name="Финансовый 2 8 6" xfId="1362" xr:uid="{00000000-0005-0000-0000-0000B5050000}"/>
    <cellStyle name="Финансовый 2 8 7" xfId="1539" xr:uid="{00000000-0005-0000-0000-0000B6050000}"/>
    <cellStyle name="Финансовый 2 8 8" xfId="1716" xr:uid="{00000000-0005-0000-0000-0000B7050000}"/>
    <cellStyle name="Финансовый 2 8 9" xfId="1897" xr:uid="{00000000-0005-0000-0000-0000B8050000}"/>
    <cellStyle name="Финансовый 3" xfId="473" xr:uid="{00000000-0005-0000-0000-0000B9050000}"/>
    <cellStyle name="Финансовый 3 10" xfId="830" xr:uid="{00000000-0005-0000-0000-0000BA050000}"/>
    <cellStyle name="Финансовый 3 11" xfId="1007" xr:uid="{00000000-0005-0000-0000-0000BB050000}"/>
    <cellStyle name="Финансовый 3 12" xfId="1186" xr:uid="{00000000-0005-0000-0000-0000BC050000}"/>
    <cellStyle name="Финансовый 3 13" xfId="1363" xr:uid="{00000000-0005-0000-0000-0000BD050000}"/>
    <cellStyle name="Финансовый 3 14" xfId="1540" xr:uid="{00000000-0005-0000-0000-0000BE050000}"/>
    <cellStyle name="Финансовый 3 15" xfId="1717" xr:uid="{00000000-0005-0000-0000-0000BF050000}"/>
    <cellStyle name="Финансовый 3 16" xfId="1898" xr:uid="{00000000-0005-0000-0000-0000C0050000}"/>
    <cellStyle name="Финансовый 3 2" xfId="474" xr:uid="{00000000-0005-0000-0000-0000C1050000}"/>
    <cellStyle name="Финансовый 3 2 10" xfId="1008" xr:uid="{00000000-0005-0000-0000-0000C2050000}"/>
    <cellStyle name="Финансовый 3 2 11" xfId="1187" xr:uid="{00000000-0005-0000-0000-0000C3050000}"/>
    <cellStyle name="Финансовый 3 2 12" xfId="1364" xr:uid="{00000000-0005-0000-0000-0000C4050000}"/>
    <cellStyle name="Финансовый 3 2 13" xfId="1541" xr:uid="{00000000-0005-0000-0000-0000C5050000}"/>
    <cellStyle name="Финансовый 3 2 14" xfId="1718" xr:uid="{00000000-0005-0000-0000-0000C6050000}"/>
    <cellStyle name="Финансовый 3 2 15" xfId="1899" xr:uid="{00000000-0005-0000-0000-0000C7050000}"/>
    <cellStyle name="Финансовый 3 2 2" xfId="475" xr:uid="{00000000-0005-0000-0000-0000C8050000}"/>
    <cellStyle name="Финансовый 3 2 2 10" xfId="1365" xr:uid="{00000000-0005-0000-0000-0000C9050000}"/>
    <cellStyle name="Финансовый 3 2 2 11" xfId="1542" xr:uid="{00000000-0005-0000-0000-0000CA050000}"/>
    <cellStyle name="Финансовый 3 2 2 12" xfId="1719" xr:uid="{00000000-0005-0000-0000-0000CB050000}"/>
    <cellStyle name="Финансовый 3 2 2 13" xfId="1900" xr:uid="{00000000-0005-0000-0000-0000CC050000}"/>
    <cellStyle name="Финансовый 3 2 2 2" xfId="476" xr:uid="{00000000-0005-0000-0000-0000CD050000}"/>
    <cellStyle name="Финансовый 3 2 2 2 10" xfId="1543" xr:uid="{00000000-0005-0000-0000-0000CE050000}"/>
    <cellStyle name="Финансовый 3 2 2 2 11" xfId="1720" xr:uid="{00000000-0005-0000-0000-0000CF050000}"/>
    <cellStyle name="Финансовый 3 2 2 2 12" xfId="1901" xr:uid="{00000000-0005-0000-0000-0000D0050000}"/>
    <cellStyle name="Финансовый 3 2 2 2 2" xfId="477" xr:uid="{00000000-0005-0000-0000-0000D1050000}"/>
    <cellStyle name="Финансовый 3 2 2 2 2 2" xfId="657" xr:uid="{00000000-0005-0000-0000-0000D2050000}"/>
    <cellStyle name="Финансовый 3 2 2 2 2 3" xfId="834" xr:uid="{00000000-0005-0000-0000-0000D3050000}"/>
    <cellStyle name="Финансовый 3 2 2 2 2 4" xfId="1011" xr:uid="{00000000-0005-0000-0000-0000D4050000}"/>
    <cellStyle name="Финансовый 3 2 2 2 2 5" xfId="1190" xr:uid="{00000000-0005-0000-0000-0000D5050000}"/>
    <cellStyle name="Финансовый 3 2 2 2 2 6" xfId="1367" xr:uid="{00000000-0005-0000-0000-0000D6050000}"/>
    <cellStyle name="Финансовый 3 2 2 2 2 7" xfId="1544" xr:uid="{00000000-0005-0000-0000-0000D7050000}"/>
    <cellStyle name="Финансовый 3 2 2 2 2 8" xfId="1721" xr:uid="{00000000-0005-0000-0000-0000D8050000}"/>
    <cellStyle name="Финансовый 3 2 2 2 2 9" xfId="1902" xr:uid="{00000000-0005-0000-0000-0000D9050000}"/>
    <cellStyle name="Финансовый 3 2 2 2 3" xfId="478" xr:uid="{00000000-0005-0000-0000-0000DA050000}"/>
    <cellStyle name="Финансовый 3 2 2 2 3 2" xfId="658" xr:uid="{00000000-0005-0000-0000-0000DB050000}"/>
    <cellStyle name="Финансовый 3 2 2 2 3 3" xfId="835" xr:uid="{00000000-0005-0000-0000-0000DC050000}"/>
    <cellStyle name="Финансовый 3 2 2 2 3 4" xfId="1012" xr:uid="{00000000-0005-0000-0000-0000DD050000}"/>
    <cellStyle name="Финансовый 3 2 2 2 3 5" xfId="1191" xr:uid="{00000000-0005-0000-0000-0000DE050000}"/>
    <cellStyle name="Финансовый 3 2 2 2 3 6" xfId="1368" xr:uid="{00000000-0005-0000-0000-0000DF050000}"/>
    <cellStyle name="Финансовый 3 2 2 2 3 7" xfId="1545" xr:uid="{00000000-0005-0000-0000-0000E0050000}"/>
    <cellStyle name="Финансовый 3 2 2 2 3 8" xfId="1722" xr:uid="{00000000-0005-0000-0000-0000E1050000}"/>
    <cellStyle name="Финансовый 3 2 2 2 3 9" xfId="1903" xr:uid="{00000000-0005-0000-0000-0000E2050000}"/>
    <cellStyle name="Финансовый 3 2 2 2 4" xfId="479" xr:uid="{00000000-0005-0000-0000-0000E3050000}"/>
    <cellStyle name="Финансовый 3 2 2 2 4 2" xfId="659" xr:uid="{00000000-0005-0000-0000-0000E4050000}"/>
    <cellStyle name="Финансовый 3 2 2 2 4 3" xfId="836" xr:uid="{00000000-0005-0000-0000-0000E5050000}"/>
    <cellStyle name="Финансовый 3 2 2 2 4 4" xfId="1013" xr:uid="{00000000-0005-0000-0000-0000E6050000}"/>
    <cellStyle name="Финансовый 3 2 2 2 4 5" xfId="1192" xr:uid="{00000000-0005-0000-0000-0000E7050000}"/>
    <cellStyle name="Финансовый 3 2 2 2 4 6" xfId="1369" xr:uid="{00000000-0005-0000-0000-0000E8050000}"/>
    <cellStyle name="Финансовый 3 2 2 2 4 7" xfId="1546" xr:uid="{00000000-0005-0000-0000-0000E9050000}"/>
    <cellStyle name="Финансовый 3 2 2 2 4 8" xfId="1723" xr:uid="{00000000-0005-0000-0000-0000EA050000}"/>
    <cellStyle name="Финансовый 3 2 2 2 4 9" xfId="1904" xr:uid="{00000000-0005-0000-0000-0000EB050000}"/>
    <cellStyle name="Финансовый 3 2 2 2 5" xfId="656" xr:uid="{00000000-0005-0000-0000-0000EC050000}"/>
    <cellStyle name="Финансовый 3 2 2 2 6" xfId="833" xr:uid="{00000000-0005-0000-0000-0000ED050000}"/>
    <cellStyle name="Финансовый 3 2 2 2 7" xfId="1010" xr:uid="{00000000-0005-0000-0000-0000EE050000}"/>
    <cellStyle name="Финансовый 3 2 2 2 8" xfId="1189" xr:uid="{00000000-0005-0000-0000-0000EF050000}"/>
    <cellStyle name="Финансовый 3 2 2 2 9" xfId="1366" xr:uid="{00000000-0005-0000-0000-0000F0050000}"/>
    <cellStyle name="Финансовый 3 2 2 3" xfId="480" xr:uid="{00000000-0005-0000-0000-0000F1050000}"/>
    <cellStyle name="Финансовый 3 2 2 3 2" xfId="660" xr:uid="{00000000-0005-0000-0000-0000F2050000}"/>
    <cellStyle name="Финансовый 3 2 2 3 3" xfId="837" xr:uid="{00000000-0005-0000-0000-0000F3050000}"/>
    <cellStyle name="Финансовый 3 2 2 3 4" xfId="1014" xr:uid="{00000000-0005-0000-0000-0000F4050000}"/>
    <cellStyle name="Финансовый 3 2 2 3 5" xfId="1193" xr:uid="{00000000-0005-0000-0000-0000F5050000}"/>
    <cellStyle name="Финансовый 3 2 2 3 6" xfId="1370" xr:uid="{00000000-0005-0000-0000-0000F6050000}"/>
    <cellStyle name="Финансовый 3 2 2 3 7" xfId="1547" xr:uid="{00000000-0005-0000-0000-0000F7050000}"/>
    <cellStyle name="Финансовый 3 2 2 3 8" xfId="1724" xr:uid="{00000000-0005-0000-0000-0000F8050000}"/>
    <cellStyle name="Финансовый 3 2 2 3 9" xfId="1905" xr:uid="{00000000-0005-0000-0000-0000F9050000}"/>
    <cellStyle name="Финансовый 3 2 2 4" xfId="481" xr:uid="{00000000-0005-0000-0000-0000FA050000}"/>
    <cellStyle name="Финансовый 3 2 2 4 2" xfId="661" xr:uid="{00000000-0005-0000-0000-0000FB050000}"/>
    <cellStyle name="Финансовый 3 2 2 4 3" xfId="838" xr:uid="{00000000-0005-0000-0000-0000FC050000}"/>
    <cellStyle name="Финансовый 3 2 2 4 4" xfId="1015" xr:uid="{00000000-0005-0000-0000-0000FD050000}"/>
    <cellStyle name="Финансовый 3 2 2 4 5" xfId="1194" xr:uid="{00000000-0005-0000-0000-0000FE050000}"/>
    <cellStyle name="Финансовый 3 2 2 4 6" xfId="1371" xr:uid="{00000000-0005-0000-0000-0000FF050000}"/>
    <cellStyle name="Финансовый 3 2 2 4 7" xfId="1548" xr:uid="{00000000-0005-0000-0000-000000060000}"/>
    <cellStyle name="Финансовый 3 2 2 4 8" xfId="1725" xr:uid="{00000000-0005-0000-0000-000001060000}"/>
    <cellStyle name="Финансовый 3 2 2 4 9" xfId="1906" xr:uid="{00000000-0005-0000-0000-000002060000}"/>
    <cellStyle name="Финансовый 3 2 2 5" xfId="482" xr:uid="{00000000-0005-0000-0000-000003060000}"/>
    <cellStyle name="Финансовый 3 2 2 5 2" xfId="662" xr:uid="{00000000-0005-0000-0000-000004060000}"/>
    <cellStyle name="Финансовый 3 2 2 5 3" xfId="839" xr:uid="{00000000-0005-0000-0000-000005060000}"/>
    <cellStyle name="Финансовый 3 2 2 5 4" xfId="1016" xr:uid="{00000000-0005-0000-0000-000006060000}"/>
    <cellStyle name="Финансовый 3 2 2 5 5" xfId="1195" xr:uid="{00000000-0005-0000-0000-000007060000}"/>
    <cellStyle name="Финансовый 3 2 2 5 6" xfId="1372" xr:uid="{00000000-0005-0000-0000-000008060000}"/>
    <cellStyle name="Финансовый 3 2 2 5 7" xfId="1549" xr:uid="{00000000-0005-0000-0000-000009060000}"/>
    <cellStyle name="Финансовый 3 2 2 5 8" xfId="1726" xr:uid="{00000000-0005-0000-0000-00000A060000}"/>
    <cellStyle name="Финансовый 3 2 2 5 9" xfId="1907" xr:uid="{00000000-0005-0000-0000-00000B060000}"/>
    <cellStyle name="Финансовый 3 2 2 6" xfId="655" xr:uid="{00000000-0005-0000-0000-00000C060000}"/>
    <cellStyle name="Финансовый 3 2 2 7" xfId="832" xr:uid="{00000000-0005-0000-0000-00000D060000}"/>
    <cellStyle name="Финансовый 3 2 2 8" xfId="1009" xr:uid="{00000000-0005-0000-0000-00000E060000}"/>
    <cellStyle name="Финансовый 3 2 2 9" xfId="1188" xr:uid="{00000000-0005-0000-0000-00000F060000}"/>
    <cellStyle name="Финансовый 3 2 3" xfId="483" xr:uid="{00000000-0005-0000-0000-000010060000}"/>
    <cellStyle name="Финансовый 3 2 3 10" xfId="1550" xr:uid="{00000000-0005-0000-0000-000011060000}"/>
    <cellStyle name="Финансовый 3 2 3 11" xfId="1727" xr:uid="{00000000-0005-0000-0000-000012060000}"/>
    <cellStyle name="Финансовый 3 2 3 12" xfId="1908" xr:uid="{00000000-0005-0000-0000-000013060000}"/>
    <cellStyle name="Финансовый 3 2 3 2" xfId="484" xr:uid="{00000000-0005-0000-0000-000014060000}"/>
    <cellStyle name="Финансовый 3 2 3 2 2" xfId="664" xr:uid="{00000000-0005-0000-0000-000015060000}"/>
    <cellStyle name="Финансовый 3 2 3 2 3" xfId="841" xr:uid="{00000000-0005-0000-0000-000016060000}"/>
    <cellStyle name="Финансовый 3 2 3 2 4" xfId="1018" xr:uid="{00000000-0005-0000-0000-000017060000}"/>
    <cellStyle name="Финансовый 3 2 3 2 5" xfId="1197" xr:uid="{00000000-0005-0000-0000-000018060000}"/>
    <cellStyle name="Финансовый 3 2 3 2 6" xfId="1374" xr:uid="{00000000-0005-0000-0000-000019060000}"/>
    <cellStyle name="Финансовый 3 2 3 2 7" xfId="1551" xr:uid="{00000000-0005-0000-0000-00001A060000}"/>
    <cellStyle name="Финансовый 3 2 3 2 8" xfId="1728" xr:uid="{00000000-0005-0000-0000-00001B060000}"/>
    <cellStyle name="Финансовый 3 2 3 2 9" xfId="1909" xr:uid="{00000000-0005-0000-0000-00001C060000}"/>
    <cellStyle name="Финансовый 3 2 3 3" xfId="485" xr:uid="{00000000-0005-0000-0000-00001D060000}"/>
    <cellStyle name="Финансовый 3 2 3 3 2" xfId="665" xr:uid="{00000000-0005-0000-0000-00001E060000}"/>
    <cellStyle name="Финансовый 3 2 3 3 3" xfId="842" xr:uid="{00000000-0005-0000-0000-00001F060000}"/>
    <cellStyle name="Финансовый 3 2 3 3 4" xfId="1019" xr:uid="{00000000-0005-0000-0000-000020060000}"/>
    <cellStyle name="Финансовый 3 2 3 3 5" xfId="1198" xr:uid="{00000000-0005-0000-0000-000021060000}"/>
    <cellStyle name="Финансовый 3 2 3 3 6" xfId="1375" xr:uid="{00000000-0005-0000-0000-000022060000}"/>
    <cellStyle name="Финансовый 3 2 3 3 7" xfId="1552" xr:uid="{00000000-0005-0000-0000-000023060000}"/>
    <cellStyle name="Финансовый 3 2 3 3 8" xfId="1729" xr:uid="{00000000-0005-0000-0000-000024060000}"/>
    <cellStyle name="Финансовый 3 2 3 3 9" xfId="1910" xr:uid="{00000000-0005-0000-0000-000025060000}"/>
    <cellStyle name="Финансовый 3 2 3 4" xfId="486" xr:uid="{00000000-0005-0000-0000-000026060000}"/>
    <cellStyle name="Финансовый 3 2 3 4 2" xfId="666" xr:uid="{00000000-0005-0000-0000-000027060000}"/>
    <cellStyle name="Финансовый 3 2 3 4 3" xfId="843" xr:uid="{00000000-0005-0000-0000-000028060000}"/>
    <cellStyle name="Финансовый 3 2 3 4 4" xfId="1020" xr:uid="{00000000-0005-0000-0000-000029060000}"/>
    <cellStyle name="Финансовый 3 2 3 4 5" xfId="1199" xr:uid="{00000000-0005-0000-0000-00002A060000}"/>
    <cellStyle name="Финансовый 3 2 3 4 6" xfId="1376" xr:uid="{00000000-0005-0000-0000-00002B060000}"/>
    <cellStyle name="Финансовый 3 2 3 4 7" xfId="1553" xr:uid="{00000000-0005-0000-0000-00002C060000}"/>
    <cellStyle name="Финансовый 3 2 3 4 8" xfId="1730" xr:uid="{00000000-0005-0000-0000-00002D060000}"/>
    <cellStyle name="Финансовый 3 2 3 4 9" xfId="1911" xr:uid="{00000000-0005-0000-0000-00002E060000}"/>
    <cellStyle name="Финансовый 3 2 3 5" xfId="663" xr:uid="{00000000-0005-0000-0000-00002F060000}"/>
    <cellStyle name="Финансовый 3 2 3 6" xfId="840" xr:uid="{00000000-0005-0000-0000-000030060000}"/>
    <cellStyle name="Финансовый 3 2 3 7" xfId="1017" xr:uid="{00000000-0005-0000-0000-000031060000}"/>
    <cellStyle name="Финансовый 3 2 3 8" xfId="1196" xr:uid="{00000000-0005-0000-0000-000032060000}"/>
    <cellStyle name="Финансовый 3 2 3 9" xfId="1373" xr:uid="{00000000-0005-0000-0000-000033060000}"/>
    <cellStyle name="Финансовый 3 2 4" xfId="487" xr:uid="{00000000-0005-0000-0000-000034060000}"/>
    <cellStyle name="Финансовый 3 2 4 2" xfId="667" xr:uid="{00000000-0005-0000-0000-000035060000}"/>
    <cellStyle name="Финансовый 3 2 4 3" xfId="844" xr:uid="{00000000-0005-0000-0000-000036060000}"/>
    <cellStyle name="Финансовый 3 2 4 4" xfId="1021" xr:uid="{00000000-0005-0000-0000-000037060000}"/>
    <cellStyle name="Финансовый 3 2 4 5" xfId="1200" xr:uid="{00000000-0005-0000-0000-000038060000}"/>
    <cellStyle name="Финансовый 3 2 4 6" xfId="1377" xr:uid="{00000000-0005-0000-0000-000039060000}"/>
    <cellStyle name="Финансовый 3 2 4 7" xfId="1554" xr:uid="{00000000-0005-0000-0000-00003A060000}"/>
    <cellStyle name="Финансовый 3 2 4 8" xfId="1731" xr:uid="{00000000-0005-0000-0000-00003B060000}"/>
    <cellStyle name="Финансовый 3 2 4 9" xfId="1912" xr:uid="{00000000-0005-0000-0000-00003C060000}"/>
    <cellStyle name="Финансовый 3 2 5" xfId="488" xr:uid="{00000000-0005-0000-0000-00003D060000}"/>
    <cellStyle name="Финансовый 3 2 5 2" xfId="668" xr:uid="{00000000-0005-0000-0000-00003E060000}"/>
    <cellStyle name="Финансовый 3 2 5 3" xfId="845" xr:uid="{00000000-0005-0000-0000-00003F060000}"/>
    <cellStyle name="Финансовый 3 2 5 4" xfId="1022" xr:uid="{00000000-0005-0000-0000-000040060000}"/>
    <cellStyle name="Финансовый 3 2 5 5" xfId="1201" xr:uid="{00000000-0005-0000-0000-000041060000}"/>
    <cellStyle name="Финансовый 3 2 5 6" xfId="1378" xr:uid="{00000000-0005-0000-0000-000042060000}"/>
    <cellStyle name="Финансовый 3 2 5 7" xfId="1555" xr:uid="{00000000-0005-0000-0000-000043060000}"/>
    <cellStyle name="Финансовый 3 2 5 8" xfId="1732" xr:uid="{00000000-0005-0000-0000-000044060000}"/>
    <cellStyle name="Финансовый 3 2 5 9" xfId="1913" xr:uid="{00000000-0005-0000-0000-000045060000}"/>
    <cellStyle name="Финансовый 3 2 6" xfId="489" xr:uid="{00000000-0005-0000-0000-000046060000}"/>
    <cellStyle name="Финансовый 3 2 6 2" xfId="669" xr:uid="{00000000-0005-0000-0000-000047060000}"/>
    <cellStyle name="Финансовый 3 2 6 3" xfId="846" xr:uid="{00000000-0005-0000-0000-000048060000}"/>
    <cellStyle name="Финансовый 3 2 6 4" xfId="1023" xr:uid="{00000000-0005-0000-0000-000049060000}"/>
    <cellStyle name="Финансовый 3 2 6 5" xfId="1202" xr:uid="{00000000-0005-0000-0000-00004A060000}"/>
    <cellStyle name="Финансовый 3 2 6 6" xfId="1379" xr:uid="{00000000-0005-0000-0000-00004B060000}"/>
    <cellStyle name="Финансовый 3 2 6 7" xfId="1556" xr:uid="{00000000-0005-0000-0000-00004C060000}"/>
    <cellStyle name="Финансовый 3 2 6 8" xfId="1733" xr:uid="{00000000-0005-0000-0000-00004D060000}"/>
    <cellStyle name="Финансовый 3 2 6 9" xfId="1914" xr:uid="{00000000-0005-0000-0000-00004E060000}"/>
    <cellStyle name="Финансовый 3 2 7" xfId="490" xr:uid="{00000000-0005-0000-0000-00004F060000}"/>
    <cellStyle name="Финансовый 3 2 7 2" xfId="670" xr:uid="{00000000-0005-0000-0000-000050060000}"/>
    <cellStyle name="Финансовый 3 2 7 3" xfId="847" xr:uid="{00000000-0005-0000-0000-000051060000}"/>
    <cellStyle name="Финансовый 3 2 7 4" xfId="1024" xr:uid="{00000000-0005-0000-0000-000052060000}"/>
    <cellStyle name="Финансовый 3 2 7 5" xfId="1203" xr:uid="{00000000-0005-0000-0000-000053060000}"/>
    <cellStyle name="Финансовый 3 2 7 6" xfId="1380" xr:uid="{00000000-0005-0000-0000-000054060000}"/>
    <cellStyle name="Финансовый 3 2 7 7" xfId="1557" xr:uid="{00000000-0005-0000-0000-000055060000}"/>
    <cellStyle name="Финансовый 3 2 7 8" xfId="1734" xr:uid="{00000000-0005-0000-0000-000056060000}"/>
    <cellStyle name="Финансовый 3 2 7 9" xfId="1915" xr:uid="{00000000-0005-0000-0000-000057060000}"/>
    <cellStyle name="Финансовый 3 2 8" xfId="654" xr:uid="{00000000-0005-0000-0000-000058060000}"/>
    <cellStyle name="Финансовый 3 2 9" xfId="831" xr:uid="{00000000-0005-0000-0000-000059060000}"/>
    <cellStyle name="Финансовый 3 3" xfId="491" xr:uid="{00000000-0005-0000-0000-00005A060000}"/>
    <cellStyle name="Финансовый 3 3 10" xfId="1381" xr:uid="{00000000-0005-0000-0000-00005B060000}"/>
    <cellStyle name="Финансовый 3 3 11" xfId="1558" xr:uid="{00000000-0005-0000-0000-00005C060000}"/>
    <cellStyle name="Финансовый 3 3 12" xfId="1735" xr:uid="{00000000-0005-0000-0000-00005D060000}"/>
    <cellStyle name="Финансовый 3 3 13" xfId="1916" xr:uid="{00000000-0005-0000-0000-00005E060000}"/>
    <cellStyle name="Финансовый 3 3 2" xfId="492" xr:uid="{00000000-0005-0000-0000-00005F060000}"/>
    <cellStyle name="Финансовый 3 3 2 10" xfId="1559" xr:uid="{00000000-0005-0000-0000-000060060000}"/>
    <cellStyle name="Финансовый 3 3 2 11" xfId="1736" xr:uid="{00000000-0005-0000-0000-000061060000}"/>
    <cellStyle name="Финансовый 3 3 2 12" xfId="1917" xr:uid="{00000000-0005-0000-0000-000062060000}"/>
    <cellStyle name="Финансовый 3 3 2 2" xfId="493" xr:uid="{00000000-0005-0000-0000-000063060000}"/>
    <cellStyle name="Финансовый 3 3 2 2 2" xfId="673" xr:uid="{00000000-0005-0000-0000-000064060000}"/>
    <cellStyle name="Финансовый 3 3 2 2 3" xfId="850" xr:uid="{00000000-0005-0000-0000-000065060000}"/>
    <cellStyle name="Финансовый 3 3 2 2 4" xfId="1027" xr:uid="{00000000-0005-0000-0000-000066060000}"/>
    <cellStyle name="Финансовый 3 3 2 2 5" xfId="1206" xr:uid="{00000000-0005-0000-0000-000067060000}"/>
    <cellStyle name="Финансовый 3 3 2 2 6" xfId="1383" xr:uid="{00000000-0005-0000-0000-000068060000}"/>
    <cellStyle name="Финансовый 3 3 2 2 7" xfId="1560" xr:uid="{00000000-0005-0000-0000-000069060000}"/>
    <cellStyle name="Финансовый 3 3 2 2 8" xfId="1737" xr:uid="{00000000-0005-0000-0000-00006A060000}"/>
    <cellStyle name="Финансовый 3 3 2 2 9" xfId="1918" xr:uid="{00000000-0005-0000-0000-00006B060000}"/>
    <cellStyle name="Финансовый 3 3 2 3" xfId="494" xr:uid="{00000000-0005-0000-0000-00006C060000}"/>
    <cellStyle name="Финансовый 3 3 2 3 2" xfId="674" xr:uid="{00000000-0005-0000-0000-00006D060000}"/>
    <cellStyle name="Финансовый 3 3 2 3 3" xfId="851" xr:uid="{00000000-0005-0000-0000-00006E060000}"/>
    <cellStyle name="Финансовый 3 3 2 3 4" xfId="1028" xr:uid="{00000000-0005-0000-0000-00006F060000}"/>
    <cellStyle name="Финансовый 3 3 2 3 5" xfId="1207" xr:uid="{00000000-0005-0000-0000-000070060000}"/>
    <cellStyle name="Финансовый 3 3 2 3 6" xfId="1384" xr:uid="{00000000-0005-0000-0000-000071060000}"/>
    <cellStyle name="Финансовый 3 3 2 3 7" xfId="1561" xr:uid="{00000000-0005-0000-0000-000072060000}"/>
    <cellStyle name="Финансовый 3 3 2 3 8" xfId="1738" xr:uid="{00000000-0005-0000-0000-000073060000}"/>
    <cellStyle name="Финансовый 3 3 2 3 9" xfId="1919" xr:uid="{00000000-0005-0000-0000-000074060000}"/>
    <cellStyle name="Финансовый 3 3 2 4" xfId="495" xr:uid="{00000000-0005-0000-0000-000075060000}"/>
    <cellStyle name="Финансовый 3 3 2 4 2" xfId="675" xr:uid="{00000000-0005-0000-0000-000076060000}"/>
    <cellStyle name="Финансовый 3 3 2 4 3" xfId="852" xr:uid="{00000000-0005-0000-0000-000077060000}"/>
    <cellStyle name="Финансовый 3 3 2 4 4" xfId="1029" xr:uid="{00000000-0005-0000-0000-000078060000}"/>
    <cellStyle name="Финансовый 3 3 2 4 5" xfId="1208" xr:uid="{00000000-0005-0000-0000-000079060000}"/>
    <cellStyle name="Финансовый 3 3 2 4 6" xfId="1385" xr:uid="{00000000-0005-0000-0000-00007A060000}"/>
    <cellStyle name="Финансовый 3 3 2 4 7" xfId="1562" xr:uid="{00000000-0005-0000-0000-00007B060000}"/>
    <cellStyle name="Финансовый 3 3 2 4 8" xfId="1739" xr:uid="{00000000-0005-0000-0000-00007C060000}"/>
    <cellStyle name="Финансовый 3 3 2 4 9" xfId="1920" xr:uid="{00000000-0005-0000-0000-00007D060000}"/>
    <cellStyle name="Финансовый 3 3 2 5" xfId="672" xr:uid="{00000000-0005-0000-0000-00007E060000}"/>
    <cellStyle name="Финансовый 3 3 2 6" xfId="849" xr:uid="{00000000-0005-0000-0000-00007F060000}"/>
    <cellStyle name="Финансовый 3 3 2 7" xfId="1026" xr:uid="{00000000-0005-0000-0000-000080060000}"/>
    <cellStyle name="Финансовый 3 3 2 8" xfId="1205" xr:uid="{00000000-0005-0000-0000-000081060000}"/>
    <cellStyle name="Финансовый 3 3 2 9" xfId="1382" xr:uid="{00000000-0005-0000-0000-000082060000}"/>
    <cellStyle name="Финансовый 3 3 3" xfId="496" xr:uid="{00000000-0005-0000-0000-000083060000}"/>
    <cellStyle name="Финансовый 3 3 3 2" xfId="676" xr:uid="{00000000-0005-0000-0000-000084060000}"/>
    <cellStyle name="Финансовый 3 3 3 3" xfId="853" xr:uid="{00000000-0005-0000-0000-000085060000}"/>
    <cellStyle name="Финансовый 3 3 3 4" xfId="1030" xr:uid="{00000000-0005-0000-0000-000086060000}"/>
    <cellStyle name="Финансовый 3 3 3 5" xfId="1209" xr:uid="{00000000-0005-0000-0000-000087060000}"/>
    <cellStyle name="Финансовый 3 3 3 6" xfId="1386" xr:uid="{00000000-0005-0000-0000-000088060000}"/>
    <cellStyle name="Финансовый 3 3 3 7" xfId="1563" xr:uid="{00000000-0005-0000-0000-000089060000}"/>
    <cellStyle name="Финансовый 3 3 3 8" xfId="1740" xr:uid="{00000000-0005-0000-0000-00008A060000}"/>
    <cellStyle name="Финансовый 3 3 3 9" xfId="1921" xr:uid="{00000000-0005-0000-0000-00008B060000}"/>
    <cellStyle name="Финансовый 3 3 4" xfId="497" xr:uid="{00000000-0005-0000-0000-00008C060000}"/>
    <cellStyle name="Финансовый 3 3 4 2" xfId="677" xr:uid="{00000000-0005-0000-0000-00008D060000}"/>
    <cellStyle name="Финансовый 3 3 4 3" xfId="854" xr:uid="{00000000-0005-0000-0000-00008E060000}"/>
    <cellStyle name="Финансовый 3 3 4 4" xfId="1031" xr:uid="{00000000-0005-0000-0000-00008F060000}"/>
    <cellStyle name="Финансовый 3 3 4 5" xfId="1210" xr:uid="{00000000-0005-0000-0000-000090060000}"/>
    <cellStyle name="Финансовый 3 3 4 6" xfId="1387" xr:uid="{00000000-0005-0000-0000-000091060000}"/>
    <cellStyle name="Финансовый 3 3 4 7" xfId="1564" xr:uid="{00000000-0005-0000-0000-000092060000}"/>
    <cellStyle name="Финансовый 3 3 4 8" xfId="1741" xr:uid="{00000000-0005-0000-0000-000093060000}"/>
    <cellStyle name="Финансовый 3 3 4 9" xfId="1922" xr:uid="{00000000-0005-0000-0000-000094060000}"/>
    <cellStyle name="Финансовый 3 3 5" xfId="498" xr:uid="{00000000-0005-0000-0000-000095060000}"/>
    <cellStyle name="Финансовый 3 3 5 2" xfId="678" xr:uid="{00000000-0005-0000-0000-000096060000}"/>
    <cellStyle name="Финансовый 3 3 5 3" xfId="855" xr:uid="{00000000-0005-0000-0000-000097060000}"/>
    <cellStyle name="Финансовый 3 3 5 4" xfId="1032" xr:uid="{00000000-0005-0000-0000-000098060000}"/>
    <cellStyle name="Финансовый 3 3 5 5" xfId="1211" xr:uid="{00000000-0005-0000-0000-000099060000}"/>
    <cellStyle name="Финансовый 3 3 5 6" xfId="1388" xr:uid="{00000000-0005-0000-0000-00009A060000}"/>
    <cellStyle name="Финансовый 3 3 5 7" xfId="1565" xr:uid="{00000000-0005-0000-0000-00009B060000}"/>
    <cellStyle name="Финансовый 3 3 5 8" xfId="1742" xr:uid="{00000000-0005-0000-0000-00009C060000}"/>
    <cellStyle name="Финансовый 3 3 5 9" xfId="1923" xr:uid="{00000000-0005-0000-0000-00009D060000}"/>
    <cellStyle name="Финансовый 3 3 6" xfId="671" xr:uid="{00000000-0005-0000-0000-00009E060000}"/>
    <cellStyle name="Финансовый 3 3 7" xfId="848" xr:uid="{00000000-0005-0000-0000-00009F060000}"/>
    <cellStyle name="Финансовый 3 3 8" xfId="1025" xr:uid="{00000000-0005-0000-0000-0000A0060000}"/>
    <cellStyle name="Финансовый 3 3 9" xfId="1204" xr:uid="{00000000-0005-0000-0000-0000A1060000}"/>
    <cellStyle name="Финансовый 3 4" xfId="499" xr:uid="{00000000-0005-0000-0000-0000A2060000}"/>
    <cellStyle name="Финансовый 3 4 10" xfId="1566" xr:uid="{00000000-0005-0000-0000-0000A3060000}"/>
    <cellStyle name="Финансовый 3 4 11" xfId="1743" xr:uid="{00000000-0005-0000-0000-0000A4060000}"/>
    <cellStyle name="Финансовый 3 4 12" xfId="1924" xr:uid="{00000000-0005-0000-0000-0000A5060000}"/>
    <cellStyle name="Финансовый 3 4 2" xfId="500" xr:uid="{00000000-0005-0000-0000-0000A6060000}"/>
    <cellStyle name="Финансовый 3 4 2 2" xfId="680" xr:uid="{00000000-0005-0000-0000-0000A7060000}"/>
    <cellStyle name="Финансовый 3 4 2 3" xfId="857" xr:uid="{00000000-0005-0000-0000-0000A8060000}"/>
    <cellStyle name="Финансовый 3 4 2 4" xfId="1034" xr:uid="{00000000-0005-0000-0000-0000A9060000}"/>
    <cellStyle name="Финансовый 3 4 2 5" xfId="1213" xr:uid="{00000000-0005-0000-0000-0000AA060000}"/>
    <cellStyle name="Финансовый 3 4 2 6" xfId="1390" xr:uid="{00000000-0005-0000-0000-0000AB060000}"/>
    <cellStyle name="Финансовый 3 4 2 7" xfId="1567" xr:uid="{00000000-0005-0000-0000-0000AC060000}"/>
    <cellStyle name="Финансовый 3 4 2 8" xfId="1744" xr:uid="{00000000-0005-0000-0000-0000AD060000}"/>
    <cellStyle name="Финансовый 3 4 2 9" xfId="1925" xr:uid="{00000000-0005-0000-0000-0000AE060000}"/>
    <cellStyle name="Финансовый 3 4 3" xfId="501" xr:uid="{00000000-0005-0000-0000-0000AF060000}"/>
    <cellStyle name="Финансовый 3 4 3 2" xfId="681" xr:uid="{00000000-0005-0000-0000-0000B0060000}"/>
    <cellStyle name="Финансовый 3 4 3 3" xfId="858" xr:uid="{00000000-0005-0000-0000-0000B1060000}"/>
    <cellStyle name="Финансовый 3 4 3 4" xfId="1035" xr:uid="{00000000-0005-0000-0000-0000B2060000}"/>
    <cellStyle name="Финансовый 3 4 3 5" xfId="1214" xr:uid="{00000000-0005-0000-0000-0000B3060000}"/>
    <cellStyle name="Финансовый 3 4 3 6" xfId="1391" xr:uid="{00000000-0005-0000-0000-0000B4060000}"/>
    <cellStyle name="Финансовый 3 4 3 7" xfId="1568" xr:uid="{00000000-0005-0000-0000-0000B5060000}"/>
    <cellStyle name="Финансовый 3 4 3 8" xfId="1745" xr:uid="{00000000-0005-0000-0000-0000B6060000}"/>
    <cellStyle name="Финансовый 3 4 3 9" xfId="1926" xr:uid="{00000000-0005-0000-0000-0000B7060000}"/>
    <cellStyle name="Финансовый 3 4 4" xfId="502" xr:uid="{00000000-0005-0000-0000-0000B8060000}"/>
    <cellStyle name="Финансовый 3 4 4 2" xfId="682" xr:uid="{00000000-0005-0000-0000-0000B9060000}"/>
    <cellStyle name="Финансовый 3 4 4 3" xfId="859" xr:uid="{00000000-0005-0000-0000-0000BA060000}"/>
    <cellStyle name="Финансовый 3 4 4 4" xfId="1036" xr:uid="{00000000-0005-0000-0000-0000BB060000}"/>
    <cellStyle name="Финансовый 3 4 4 5" xfId="1215" xr:uid="{00000000-0005-0000-0000-0000BC060000}"/>
    <cellStyle name="Финансовый 3 4 4 6" xfId="1392" xr:uid="{00000000-0005-0000-0000-0000BD060000}"/>
    <cellStyle name="Финансовый 3 4 4 7" xfId="1569" xr:uid="{00000000-0005-0000-0000-0000BE060000}"/>
    <cellStyle name="Финансовый 3 4 4 8" xfId="1746" xr:uid="{00000000-0005-0000-0000-0000BF060000}"/>
    <cellStyle name="Финансовый 3 4 4 9" xfId="1927" xr:uid="{00000000-0005-0000-0000-0000C0060000}"/>
    <cellStyle name="Финансовый 3 4 5" xfId="679" xr:uid="{00000000-0005-0000-0000-0000C1060000}"/>
    <cellStyle name="Финансовый 3 4 6" xfId="856" xr:uid="{00000000-0005-0000-0000-0000C2060000}"/>
    <cellStyle name="Финансовый 3 4 7" xfId="1033" xr:uid="{00000000-0005-0000-0000-0000C3060000}"/>
    <cellStyle name="Финансовый 3 4 8" xfId="1212" xr:uid="{00000000-0005-0000-0000-0000C4060000}"/>
    <cellStyle name="Финансовый 3 4 9" xfId="1389" xr:uid="{00000000-0005-0000-0000-0000C5060000}"/>
    <cellStyle name="Финансовый 3 5" xfId="503" xr:uid="{00000000-0005-0000-0000-0000C6060000}"/>
    <cellStyle name="Финансовый 3 5 2" xfId="683" xr:uid="{00000000-0005-0000-0000-0000C7060000}"/>
    <cellStyle name="Финансовый 3 5 3" xfId="860" xr:uid="{00000000-0005-0000-0000-0000C8060000}"/>
    <cellStyle name="Финансовый 3 5 4" xfId="1037" xr:uid="{00000000-0005-0000-0000-0000C9060000}"/>
    <cellStyle name="Финансовый 3 5 5" xfId="1216" xr:uid="{00000000-0005-0000-0000-0000CA060000}"/>
    <cellStyle name="Финансовый 3 5 6" xfId="1393" xr:uid="{00000000-0005-0000-0000-0000CB060000}"/>
    <cellStyle name="Финансовый 3 5 7" xfId="1570" xr:uid="{00000000-0005-0000-0000-0000CC060000}"/>
    <cellStyle name="Финансовый 3 5 8" xfId="1747" xr:uid="{00000000-0005-0000-0000-0000CD060000}"/>
    <cellStyle name="Финансовый 3 5 9" xfId="1928" xr:uid="{00000000-0005-0000-0000-0000CE060000}"/>
    <cellStyle name="Финансовый 3 6" xfId="504" xr:uid="{00000000-0005-0000-0000-0000CF060000}"/>
    <cellStyle name="Финансовый 3 6 2" xfId="684" xr:uid="{00000000-0005-0000-0000-0000D0060000}"/>
    <cellStyle name="Финансовый 3 6 3" xfId="861" xr:uid="{00000000-0005-0000-0000-0000D1060000}"/>
    <cellStyle name="Финансовый 3 6 4" xfId="1038" xr:uid="{00000000-0005-0000-0000-0000D2060000}"/>
    <cellStyle name="Финансовый 3 6 5" xfId="1217" xr:uid="{00000000-0005-0000-0000-0000D3060000}"/>
    <cellStyle name="Финансовый 3 6 6" xfId="1394" xr:uid="{00000000-0005-0000-0000-0000D4060000}"/>
    <cellStyle name="Финансовый 3 6 7" xfId="1571" xr:uid="{00000000-0005-0000-0000-0000D5060000}"/>
    <cellStyle name="Финансовый 3 6 8" xfId="1748" xr:uid="{00000000-0005-0000-0000-0000D6060000}"/>
    <cellStyle name="Финансовый 3 6 9" xfId="1929" xr:uid="{00000000-0005-0000-0000-0000D7060000}"/>
    <cellStyle name="Финансовый 3 7" xfId="505" xr:uid="{00000000-0005-0000-0000-0000D8060000}"/>
    <cellStyle name="Финансовый 3 7 2" xfId="685" xr:uid="{00000000-0005-0000-0000-0000D9060000}"/>
    <cellStyle name="Финансовый 3 7 3" xfId="862" xr:uid="{00000000-0005-0000-0000-0000DA060000}"/>
    <cellStyle name="Финансовый 3 7 4" xfId="1039" xr:uid="{00000000-0005-0000-0000-0000DB060000}"/>
    <cellStyle name="Финансовый 3 7 5" xfId="1218" xr:uid="{00000000-0005-0000-0000-0000DC060000}"/>
    <cellStyle name="Финансовый 3 7 6" xfId="1395" xr:uid="{00000000-0005-0000-0000-0000DD060000}"/>
    <cellStyle name="Финансовый 3 7 7" xfId="1572" xr:uid="{00000000-0005-0000-0000-0000DE060000}"/>
    <cellStyle name="Финансовый 3 7 8" xfId="1749" xr:uid="{00000000-0005-0000-0000-0000DF060000}"/>
    <cellStyle name="Финансовый 3 7 9" xfId="1930" xr:uid="{00000000-0005-0000-0000-0000E0060000}"/>
    <cellStyle name="Финансовый 3 8" xfId="506" xr:uid="{00000000-0005-0000-0000-0000E1060000}"/>
    <cellStyle name="Финансовый 3 8 2" xfId="686" xr:uid="{00000000-0005-0000-0000-0000E2060000}"/>
    <cellStyle name="Финансовый 3 8 3" xfId="863" xr:uid="{00000000-0005-0000-0000-0000E3060000}"/>
    <cellStyle name="Финансовый 3 8 4" xfId="1040" xr:uid="{00000000-0005-0000-0000-0000E4060000}"/>
    <cellStyle name="Финансовый 3 8 5" xfId="1219" xr:uid="{00000000-0005-0000-0000-0000E5060000}"/>
    <cellStyle name="Финансовый 3 8 6" xfId="1396" xr:uid="{00000000-0005-0000-0000-0000E6060000}"/>
    <cellStyle name="Финансовый 3 8 7" xfId="1573" xr:uid="{00000000-0005-0000-0000-0000E7060000}"/>
    <cellStyle name="Финансовый 3 8 8" xfId="1750" xr:uid="{00000000-0005-0000-0000-0000E8060000}"/>
    <cellStyle name="Финансовый 3 8 9" xfId="1931" xr:uid="{00000000-0005-0000-0000-0000E9060000}"/>
    <cellStyle name="Финансовый 3 9" xfId="653" xr:uid="{00000000-0005-0000-0000-0000EA060000}"/>
    <cellStyle name="Финансовый 4" xfId="507" xr:uid="{00000000-0005-0000-0000-0000EB060000}"/>
    <cellStyle name="Финансовый 4 10" xfId="1220" xr:uid="{00000000-0005-0000-0000-0000EC060000}"/>
    <cellStyle name="Финансовый 4 11" xfId="1397" xr:uid="{00000000-0005-0000-0000-0000ED060000}"/>
    <cellStyle name="Финансовый 4 12" xfId="1574" xr:uid="{00000000-0005-0000-0000-0000EE060000}"/>
    <cellStyle name="Финансовый 4 13" xfId="1751" xr:uid="{00000000-0005-0000-0000-0000EF060000}"/>
    <cellStyle name="Финансовый 4 14" xfId="1932" xr:uid="{00000000-0005-0000-0000-0000F0060000}"/>
    <cellStyle name="Финансовый 4 2" xfId="508" xr:uid="{00000000-0005-0000-0000-0000F1060000}"/>
    <cellStyle name="Финансовый 4 2 10" xfId="1398" xr:uid="{00000000-0005-0000-0000-0000F2060000}"/>
    <cellStyle name="Финансовый 4 2 11" xfId="1575" xr:uid="{00000000-0005-0000-0000-0000F3060000}"/>
    <cellStyle name="Финансовый 4 2 12" xfId="1752" xr:uid="{00000000-0005-0000-0000-0000F4060000}"/>
    <cellStyle name="Финансовый 4 2 13" xfId="1933" xr:uid="{00000000-0005-0000-0000-0000F5060000}"/>
    <cellStyle name="Финансовый 4 2 2" xfId="509" xr:uid="{00000000-0005-0000-0000-0000F6060000}"/>
    <cellStyle name="Финансовый 4 2 2 10" xfId="1576" xr:uid="{00000000-0005-0000-0000-0000F7060000}"/>
    <cellStyle name="Финансовый 4 2 2 11" xfId="1753" xr:uid="{00000000-0005-0000-0000-0000F8060000}"/>
    <cellStyle name="Финансовый 4 2 2 12" xfId="1934" xr:uid="{00000000-0005-0000-0000-0000F9060000}"/>
    <cellStyle name="Финансовый 4 2 2 2" xfId="510" xr:uid="{00000000-0005-0000-0000-0000FA060000}"/>
    <cellStyle name="Финансовый 4 2 2 2 2" xfId="690" xr:uid="{00000000-0005-0000-0000-0000FB060000}"/>
    <cellStyle name="Финансовый 4 2 2 2 3" xfId="867" xr:uid="{00000000-0005-0000-0000-0000FC060000}"/>
    <cellStyle name="Финансовый 4 2 2 2 4" xfId="1044" xr:uid="{00000000-0005-0000-0000-0000FD060000}"/>
    <cellStyle name="Финансовый 4 2 2 2 5" xfId="1223" xr:uid="{00000000-0005-0000-0000-0000FE060000}"/>
    <cellStyle name="Финансовый 4 2 2 2 6" xfId="1400" xr:uid="{00000000-0005-0000-0000-0000FF060000}"/>
    <cellStyle name="Финансовый 4 2 2 2 7" xfId="1577" xr:uid="{00000000-0005-0000-0000-000000070000}"/>
    <cellStyle name="Финансовый 4 2 2 2 8" xfId="1754" xr:uid="{00000000-0005-0000-0000-000001070000}"/>
    <cellStyle name="Финансовый 4 2 2 2 9" xfId="1935" xr:uid="{00000000-0005-0000-0000-000002070000}"/>
    <cellStyle name="Финансовый 4 2 2 3" xfId="511" xr:uid="{00000000-0005-0000-0000-000003070000}"/>
    <cellStyle name="Финансовый 4 2 2 3 2" xfId="691" xr:uid="{00000000-0005-0000-0000-000004070000}"/>
    <cellStyle name="Финансовый 4 2 2 3 3" xfId="868" xr:uid="{00000000-0005-0000-0000-000005070000}"/>
    <cellStyle name="Финансовый 4 2 2 3 4" xfId="1045" xr:uid="{00000000-0005-0000-0000-000006070000}"/>
    <cellStyle name="Финансовый 4 2 2 3 5" xfId="1224" xr:uid="{00000000-0005-0000-0000-000007070000}"/>
    <cellStyle name="Финансовый 4 2 2 3 6" xfId="1401" xr:uid="{00000000-0005-0000-0000-000008070000}"/>
    <cellStyle name="Финансовый 4 2 2 3 7" xfId="1578" xr:uid="{00000000-0005-0000-0000-000009070000}"/>
    <cellStyle name="Финансовый 4 2 2 3 8" xfId="1755" xr:uid="{00000000-0005-0000-0000-00000A070000}"/>
    <cellStyle name="Финансовый 4 2 2 3 9" xfId="1936" xr:uid="{00000000-0005-0000-0000-00000B070000}"/>
    <cellStyle name="Финансовый 4 2 2 4" xfId="512" xr:uid="{00000000-0005-0000-0000-00000C070000}"/>
    <cellStyle name="Финансовый 4 2 2 4 2" xfId="692" xr:uid="{00000000-0005-0000-0000-00000D070000}"/>
    <cellStyle name="Финансовый 4 2 2 4 3" xfId="869" xr:uid="{00000000-0005-0000-0000-00000E070000}"/>
    <cellStyle name="Финансовый 4 2 2 4 4" xfId="1046" xr:uid="{00000000-0005-0000-0000-00000F070000}"/>
    <cellStyle name="Финансовый 4 2 2 4 5" xfId="1225" xr:uid="{00000000-0005-0000-0000-000010070000}"/>
    <cellStyle name="Финансовый 4 2 2 4 6" xfId="1402" xr:uid="{00000000-0005-0000-0000-000011070000}"/>
    <cellStyle name="Финансовый 4 2 2 4 7" xfId="1579" xr:uid="{00000000-0005-0000-0000-000012070000}"/>
    <cellStyle name="Финансовый 4 2 2 4 8" xfId="1756" xr:uid="{00000000-0005-0000-0000-000013070000}"/>
    <cellStyle name="Финансовый 4 2 2 4 9" xfId="1937" xr:uid="{00000000-0005-0000-0000-000014070000}"/>
    <cellStyle name="Финансовый 4 2 2 5" xfId="689" xr:uid="{00000000-0005-0000-0000-000015070000}"/>
    <cellStyle name="Финансовый 4 2 2 6" xfId="866" xr:uid="{00000000-0005-0000-0000-000016070000}"/>
    <cellStyle name="Финансовый 4 2 2 7" xfId="1043" xr:uid="{00000000-0005-0000-0000-000017070000}"/>
    <cellStyle name="Финансовый 4 2 2 8" xfId="1222" xr:uid="{00000000-0005-0000-0000-000018070000}"/>
    <cellStyle name="Финансовый 4 2 2 9" xfId="1399" xr:uid="{00000000-0005-0000-0000-000019070000}"/>
    <cellStyle name="Финансовый 4 2 3" xfId="513" xr:uid="{00000000-0005-0000-0000-00001A070000}"/>
    <cellStyle name="Финансовый 4 2 3 2" xfId="693" xr:uid="{00000000-0005-0000-0000-00001B070000}"/>
    <cellStyle name="Финансовый 4 2 3 3" xfId="870" xr:uid="{00000000-0005-0000-0000-00001C070000}"/>
    <cellStyle name="Финансовый 4 2 3 4" xfId="1047" xr:uid="{00000000-0005-0000-0000-00001D070000}"/>
    <cellStyle name="Финансовый 4 2 3 5" xfId="1226" xr:uid="{00000000-0005-0000-0000-00001E070000}"/>
    <cellStyle name="Финансовый 4 2 3 6" xfId="1403" xr:uid="{00000000-0005-0000-0000-00001F070000}"/>
    <cellStyle name="Финансовый 4 2 3 7" xfId="1580" xr:uid="{00000000-0005-0000-0000-000020070000}"/>
    <cellStyle name="Финансовый 4 2 3 8" xfId="1757" xr:uid="{00000000-0005-0000-0000-000021070000}"/>
    <cellStyle name="Финансовый 4 2 3 9" xfId="1938" xr:uid="{00000000-0005-0000-0000-000022070000}"/>
    <cellStyle name="Финансовый 4 2 4" xfId="514" xr:uid="{00000000-0005-0000-0000-000023070000}"/>
    <cellStyle name="Финансовый 4 2 4 2" xfId="694" xr:uid="{00000000-0005-0000-0000-000024070000}"/>
    <cellStyle name="Финансовый 4 2 4 3" xfId="871" xr:uid="{00000000-0005-0000-0000-000025070000}"/>
    <cellStyle name="Финансовый 4 2 4 4" xfId="1048" xr:uid="{00000000-0005-0000-0000-000026070000}"/>
    <cellStyle name="Финансовый 4 2 4 5" xfId="1227" xr:uid="{00000000-0005-0000-0000-000027070000}"/>
    <cellStyle name="Финансовый 4 2 4 6" xfId="1404" xr:uid="{00000000-0005-0000-0000-000028070000}"/>
    <cellStyle name="Финансовый 4 2 4 7" xfId="1581" xr:uid="{00000000-0005-0000-0000-000029070000}"/>
    <cellStyle name="Финансовый 4 2 4 8" xfId="1758" xr:uid="{00000000-0005-0000-0000-00002A070000}"/>
    <cellStyle name="Финансовый 4 2 4 9" xfId="1939" xr:uid="{00000000-0005-0000-0000-00002B070000}"/>
    <cellStyle name="Финансовый 4 2 5" xfId="515" xr:uid="{00000000-0005-0000-0000-00002C070000}"/>
    <cellStyle name="Финансовый 4 2 5 2" xfId="695" xr:uid="{00000000-0005-0000-0000-00002D070000}"/>
    <cellStyle name="Финансовый 4 2 5 3" xfId="872" xr:uid="{00000000-0005-0000-0000-00002E070000}"/>
    <cellStyle name="Финансовый 4 2 5 4" xfId="1049" xr:uid="{00000000-0005-0000-0000-00002F070000}"/>
    <cellStyle name="Финансовый 4 2 5 5" xfId="1228" xr:uid="{00000000-0005-0000-0000-000030070000}"/>
    <cellStyle name="Финансовый 4 2 5 6" xfId="1405" xr:uid="{00000000-0005-0000-0000-000031070000}"/>
    <cellStyle name="Финансовый 4 2 5 7" xfId="1582" xr:uid="{00000000-0005-0000-0000-000032070000}"/>
    <cellStyle name="Финансовый 4 2 5 8" xfId="1759" xr:uid="{00000000-0005-0000-0000-000033070000}"/>
    <cellStyle name="Финансовый 4 2 5 9" xfId="1940" xr:uid="{00000000-0005-0000-0000-000034070000}"/>
    <cellStyle name="Финансовый 4 2 6" xfId="688" xr:uid="{00000000-0005-0000-0000-000035070000}"/>
    <cellStyle name="Финансовый 4 2 7" xfId="865" xr:uid="{00000000-0005-0000-0000-000036070000}"/>
    <cellStyle name="Финансовый 4 2 8" xfId="1042" xr:uid="{00000000-0005-0000-0000-000037070000}"/>
    <cellStyle name="Финансовый 4 2 9" xfId="1221" xr:uid="{00000000-0005-0000-0000-000038070000}"/>
    <cellStyle name="Финансовый 4 3" xfId="516" xr:uid="{00000000-0005-0000-0000-000039070000}"/>
    <cellStyle name="Финансовый 4 3 10" xfId="1583" xr:uid="{00000000-0005-0000-0000-00003A070000}"/>
    <cellStyle name="Финансовый 4 3 11" xfId="1760" xr:uid="{00000000-0005-0000-0000-00003B070000}"/>
    <cellStyle name="Финансовый 4 3 12" xfId="1941" xr:uid="{00000000-0005-0000-0000-00003C070000}"/>
    <cellStyle name="Финансовый 4 3 2" xfId="517" xr:uid="{00000000-0005-0000-0000-00003D070000}"/>
    <cellStyle name="Финансовый 4 3 2 2" xfId="697" xr:uid="{00000000-0005-0000-0000-00003E070000}"/>
    <cellStyle name="Финансовый 4 3 2 3" xfId="874" xr:uid="{00000000-0005-0000-0000-00003F070000}"/>
    <cellStyle name="Финансовый 4 3 2 4" xfId="1051" xr:uid="{00000000-0005-0000-0000-000040070000}"/>
    <cellStyle name="Финансовый 4 3 2 5" xfId="1230" xr:uid="{00000000-0005-0000-0000-000041070000}"/>
    <cellStyle name="Финансовый 4 3 2 6" xfId="1407" xr:uid="{00000000-0005-0000-0000-000042070000}"/>
    <cellStyle name="Финансовый 4 3 2 7" xfId="1584" xr:uid="{00000000-0005-0000-0000-000043070000}"/>
    <cellStyle name="Финансовый 4 3 2 8" xfId="1761" xr:uid="{00000000-0005-0000-0000-000044070000}"/>
    <cellStyle name="Финансовый 4 3 2 9" xfId="1942" xr:uid="{00000000-0005-0000-0000-000045070000}"/>
    <cellStyle name="Финансовый 4 3 3" xfId="518" xr:uid="{00000000-0005-0000-0000-000046070000}"/>
    <cellStyle name="Финансовый 4 3 3 2" xfId="698" xr:uid="{00000000-0005-0000-0000-000047070000}"/>
    <cellStyle name="Финансовый 4 3 3 3" xfId="875" xr:uid="{00000000-0005-0000-0000-000048070000}"/>
    <cellStyle name="Финансовый 4 3 3 4" xfId="1052" xr:uid="{00000000-0005-0000-0000-000049070000}"/>
    <cellStyle name="Финансовый 4 3 3 5" xfId="1231" xr:uid="{00000000-0005-0000-0000-00004A070000}"/>
    <cellStyle name="Финансовый 4 3 3 6" xfId="1408" xr:uid="{00000000-0005-0000-0000-00004B070000}"/>
    <cellStyle name="Финансовый 4 3 3 7" xfId="1585" xr:uid="{00000000-0005-0000-0000-00004C070000}"/>
    <cellStyle name="Финансовый 4 3 3 8" xfId="1762" xr:uid="{00000000-0005-0000-0000-00004D070000}"/>
    <cellStyle name="Финансовый 4 3 3 9" xfId="1943" xr:uid="{00000000-0005-0000-0000-00004E070000}"/>
    <cellStyle name="Финансовый 4 3 4" xfId="519" xr:uid="{00000000-0005-0000-0000-00004F070000}"/>
    <cellStyle name="Финансовый 4 3 4 2" xfId="699" xr:uid="{00000000-0005-0000-0000-000050070000}"/>
    <cellStyle name="Финансовый 4 3 4 3" xfId="876" xr:uid="{00000000-0005-0000-0000-000051070000}"/>
    <cellStyle name="Финансовый 4 3 4 4" xfId="1053" xr:uid="{00000000-0005-0000-0000-000052070000}"/>
    <cellStyle name="Финансовый 4 3 4 5" xfId="1232" xr:uid="{00000000-0005-0000-0000-000053070000}"/>
    <cellStyle name="Финансовый 4 3 4 6" xfId="1409" xr:uid="{00000000-0005-0000-0000-000054070000}"/>
    <cellStyle name="Финансовый 4 3 4 7" xfId="1586" xr:uid="{00000000-0005-0000-0000-000055070000}"/>
    <cellStyle name="Финансовый 4 3 4 8" xfId="1763" xr:uid="{00000000-0005-0000-0000-000056070000}"/>
    <cellStyle name="Финансовый 4 3 4 9" xfId="1944" xr:uid="{00000000-0005-0000-0000-000057070000}"/>
    <cellStyle name="Финансовый 4 3 5" xfId="696" xr:uid="{00000000-0005-0000-0000-000058070000}"/>
    <cellStyle name="Финансовый 4 3 6" xfId="873" xr:uid="{00000000-0005-0000-0000-000059070000}"/>
    <cellStyle name="Финансовый 4 3 7" xfId="1050" xr:uid="{00000000-0005-0000-0000-00005A070000}"/>
    <cellStyle name="Финансовый 4 3 8" xfId="1229" xr:uid="{00000000-0005-0000-0000-00005B070000}"/>
    <cellStyle name="Финансовый 4 3 9" xfId="1406" xr:uid="{00000000-0005-0000-0000-00005C070000}"/>
    <cellStyle name="Финансовый 4 4" xfId="520" xr:uid="{00000000-0005-0000-0000-00005D070000}"/>
    <cellStyle name="Финансовый 4 4 2" xfId="700" xr:uid="{00000000-0005-0000-0000-00005E070000}"/>
    <cellStyle name="Финансовый 4 4 3" xfId="877" xr:uid="{00000000-0005-0000-0000-00005F070000}"/>
    <cellStyle name="Финансовый 4 4 4" xfId="1054" xr:uid="{00000000-0005-0000-0000-000060070000}"/>
    <cellStyle name="Финансовый 4 4 5" xfId="1233" xr:uid="{00000000-0005-0000-0000-000061070000}"/>
    <cellStyle name="Финансовый 4 4 6" xfId="1410" xr:uid="{00000000-0005-0000-0000-000062070000}"/>
    <cellStyle name="Финансовый 4 4 7" xfId="1587" xr:uid="{00000000-0005-0000-0000-000063070000}"/>
    <cellStyle name="Финансовый 4 4 8" xfId="1764" xr:uid="{00000000-0005-0000-0000-000064070000}"/>
    <cellStyle name="Финансовый 4 4 9" xfId="1945" xr:uid="{00000000-0005-0000-0000-000065070000}"/>
    <cellStyle name="Финансовый 4 5" xfId="521" xr:uid="{00000000-0005-0000-0000-000066070000}"/>
    <cellStyle name="Финансовый 4 5 2" xfId="701" xr:uid="{00000000-0005-0000-0000-000067070000}"/>
    <cellStyle name="Финансовый 4 5 3" xfId="878" xr:uid="{00000000-0005-0000-0000-000068070000}"/>
    <cellStyle name="Финансовый 4 5 4" xfId="1055" xr:uid="{00000000-0005-0000-0000-000069070000}"/>
    <cellStyle name="Финансовый 4 5 5" xfId="1234" xr:uid="{00000000-0005-0000-0000-00006A070000}"/>
    <cellStyle name="Финансовый 4 5 6" xfId="1411" xr:uid="{00000000-0005-0000-0000-00006B070000}"/>
    <cellStyle name="Финансовый 4 5 7" xfId="1588" xr:uid="{00000000-0005-0000-0000-00006C070000}"/>
    <cellStyle name="Финансовый 4 5 8" xfId="1765" xr:uid="{00000000-0005-0000-0000-00006D070000}"/>
    <cellStyle name="Финансовый 4 5 9" xfId="1946" xr:uid="{00000000-0005-0000-0000-00006E070000}"/>
    <cellStyle name="Финансовый 4 6" xfId="522" xr:uid="{00000000-0005-0000-0000-00006F070000}"/>
    <cellStyle name="Финансовый 4 6 2" xfId="702" xr:uid="{00000000-0005-0000-0000-000070070000}"/>
    <cellStyle name="Финансовый 4 6 3" xfId="879" xr:uid="{00000000-0005-0000-0000-000071070000}"/>
    <cellStyle name="Финансовый 4 6 4" xfId="1056" xr:uid="{00000000-0005-0000-0000-000072070000}"/>
    <cellStyle name="Финансовый 4 6 5" xfId="1235" xr:uid="{00000000-0005-0000-0000-000073070000}"/>
    <cellStyle name="Финансовый 4 6 6" xfId="1412" xr:uid="{00000000-0005-0000-0000-000074070000}"/>
    <cellStyle name="Финансовый 4 6 7" xfId="1589" xr:uid="{00000000-0005-0000-0000-000075070000}"/>
    <cellStyle name="Финансовый 4 6 8" xfId="1766" xr:uid="{00000000-0005-0000-0000-000076070000}"/>
    <cellStyle name="Финансовый 4 6 9" xfId="1947" xr:uid="{00000000-0005-0000-0000-000077070000}"/>
    <cellStyle name="Финансовый 4 7" xfId="687" xr:uid="{00000000-0005-0000-0000-000078070000}"/>
    <cellStyle name="Финансовый 4 8" xfId="864" xr:uid="{00000000-0005-0000-0000-000079070000}"/>
    <cellStyle name="Финансовый 4 9" xfId="1041" xr:uid="{00000000-0005-0000-0000-00007A070000}"/>
    <cellStyle name="Финансовый 5" xfId="523" xr:uid="{00000000-0005-0000-0000-00007B070000}"/>
    <cellStyle name="Финансовый 5 10" xfId="1590" xr:uid="{00000000-0005-0000-0000-00007C070000}"/>
    <cellStyle name="Финансовый 5 11" xfId="1767" xr:uid="{00000000-0005-0000-0000-00007D070000}"/>
    <cellStyle name="Финансовый 5 12" xfId="1948" xr:uid="{00000000-0005-0000-0000-00007E070000}"/>
    <cellStyle name="Финансовый 5 2" xfId="524" xr:uid="{00000000-0005-0000-0000-00007F070000}"/>
    <cellStyle name="Финансовый 5 2 2" xfId="704" xr:uid="{00000000-0005-0000-0000-000080070000}"/>
    <cellStyle name="Финансовый 5 2 3" xfId="881" xr:uid="{00000000-0005-0000-0000-000081070000}"/>
    <cellStyle name="Финансовый 5 2 4" xfId="1058" xr:uid="{00000000-0005-0000-0000-000082070000}"/>
    <cellStyle name="Финансовый 5 2 5" xfId="1237" xr:uid="{00000000-0005-0000-0000-000083070000}"/>
    <cellStyle name="Финансовый 5 2 6" xfId="1414" xr:uid="{00000000-0005-0000-0000-000084070000}"/>
    <cellStyle name="Финансовый 5 2 7" xfId="1591" xr:uid="{00000000-0005-0000-0000-000085070000}"/>
    <cellStyle name="Финансовый 5 2 8" xfId="1768" xr:uid="{00000000-0005-0000-0000-000086070000}"/>
    <cellStyle name="Финансовый 5 2 9" xfId="1949" xr:uid="{00000000-0005-0000-0000-000087070000}"/>
    <cellStyle name="Финансовый 5 3" xfId="525" xr:uid="{00000000-0005-0000-0000-000088070000}"/>
    <cellStyle name="Финансовый 5 3 2" xfId="705" xr:uid="{00000000-0005-0000-0000-000089070000}"/>
    <cellStyle name="Финансовый 5 3 3" xfId="882" xr:uid="{00000000-0005-0000-0000-00008A070000}"/>
    <cellStyle name="Финансовый 5 3 4" xfId="1059" xr:uid="{00000000-0005-0000-0000-00008B070000}"/>
    <cellStyle name="Финансовый 5 3 5" xfId="1238" xr:uid="{00000000-0005-0000-0000-00008C070000}"/>
    <cellStyle name="Финансовый 5 3 6" xfId="1415" xr:uid="{00000000-0005-0000-0000-00008D070000}"/>
    <cellStyle name="Финансовый 5 3 7" xfId="1592" xr:uid="{00000000-0005-0000-0000-00008E070000}"/>
    <cellStyle name="Финансовый 5 3 8" xfId="1769" xr:uid="{00000000-0005-0000-0000-00008F070000}"/>
    <cellStyle name="Финансовый 5 3 9" xfId="1950" xr:uid="{00000000-0005-0000-0000-000090070000}"/>
    <cellStyle name="Финансовый 5 4" xfId="526" xr:uid="{00000000-0005-0000-0000-000091070000}"/>
    <cellStyle name="Финансовый 5 4 2" xfId="706" xr:uid="{00000000-0005-0000-0000-000092070000}"/>
    <cellStyle name="Финансовый 5 4 3" xfId="883" xr:uid="{00000000-0005-0000-0000-000093070000}"/>
    <cellStyle name="Финансовый 5 4 4" xfId="1060" xr:uid="{00000000-0005-0000-0000-000094070000}"/>
    <cellStyle name="Финансовый 5 4 5" xfId="1239" xr:uid="{00000000-0005-0000-0000-000095070000}"/>
    <cellStyle name="Финансовый 5 4 6" xfId="1416" xr:uid="{00000000-0005-0000-0000-000096070000}"/>
    <cellStyle name="Финансовый 5 4 7" xfId="1593" xr:uid="{00000000-0005-0000-0000-000097070000}"/>
    <cellStyle name="Финансовый 5 4 8" xfId="1770" xr:uid="{00000000-0005-0000-0000-000098070000}"/>
    <cellStyle name="Финансовый 5 4 9" xfId="1951" xr:uid="{00000000-0005-0000-0000-000099070000}"/>
    <cellStyle name="Финансовый 5 5" xfId="703" xr:uid="{00000000-0005-0000-0000-00009A070000}"/>
    <cellStyle name="Финансовый 5 6" xfId="880" xr:uid="{00000000-0005-0000-0000-00009B070000}"/>
    <cellStyle name="Финансовый 5 7" xfId="1057" xr:uid="{00000000-0005-0000-0000-00009C070000}"/>
    <cellStyle name="Финансовый 5 8" xfId="1236" xr:uid="{00000000-0005-0000-0000-00009D070000}"/>
    <cellStyle name="Финансовый 5 9" xfId="1413" xr:uid="{00000000-0005-0000-0000-00009E070000}"/>
    <cellStyle name="Финансовый 6" xfId="1771" xr:uid="{00000000-0005-0000-0000-00009F070000}"/>
    <cellStyle name="Финансовый 8" xfId="527" xr:uid="{00000000-0005-0000-0000-0000A0070000}"/>
    <cellStyle name="Финансовый 8 2" xfId="528" xr:uid="{00000000-0005-0000-0000-0000A1070000}"/>
    <cellStyle name="Хороший 2" xfId="529" xr:uid="{00000000-0005-0000-0000-0000A207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8"/>
    </tableStyle>
    <tableStyle name="Стиль сводной таблицы 2" table="0" count="1" xr9:uid="{00000000-0011-0000-FFFF-FFFF01000000}">
      <tableStyleElement type="thirdSubtotalColumn" dxfId="7"/>
    </tableStyle>
    <tableStyle name="Стиль сводной таблицы 3" table="0" count="1" xr9:uid="{00000000-0011-0000-FFFF-FFFF02000000}">
      <tableStyleElement type="thirdColumnSubheading" dxfId="6"/>
    </tableStyle>
  </tableStyles>
  <colors>
    <mruColors>
      <color rgb="FFFF0066"/>
      <color rgb="FFC2A3FB"/>
      <color rgb="FFFFDF57"/>
      <color rgb="FFFEC0AC"/>
      <color rgb="FFAEE8FC"/>
      <color rgb="FFF3CEFE"/>
      <color rgb="FFD0FCD1"/>
      <color rgb="FFB8FEF7"/>
      <color rgb="FFFFCCFF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393"/>
  <sheetViews>
    <sheetView tabSelected="1" zoomScale="70" zoomScaleNormal="70" workbookViewId="0">
      <pane ySplit="2" topLeftCell="A3" activePane="bottomLeft" state="frozen"/>
      <selection pane="bottomLeft" activeCell="M111" sqref="M111"/>
    </sheetView>
  </sheetViews>
  <sheetFormatPr defaultRowHeight="18.75" x14ac:dyDescent="0.25"/>
  <cols>
    <col min="1" max="1" width="14.28515625" customWidth="1"/>
    <col min="2" max="2" width="123.140625" style="6" customWidth="1"/>
    <col min="3" max="3" width="10.42578125" style="4" customWidth="1"/>
    <col min="4" max="4" width="15.140625" style="7" customWidth="1"/>
    <col min="5" max="5" width="13" style="12" customWidth="1"/>
    <col min="6" max="6" width="21.5703125" style="3" customWidth="1"/>
    <col min="7" max="7" width="21.5703125" style="5" customWidth="1"/>
  </cols>
  <sheetData>
    <row r="1" spans="2:7" ht="21.75" thickBot="1" x14ac:dyDescent="0.3">
      <c r="B1" s="72" t="s">
        <v>550</v>
      </c>
    </row>
    <row r="2" spans="2:7" ht="69.75" customHeight="1" thickBot="1" x14ac:dyDescent="0.3">
      <c r="B2" s="13" t="s">
        <v>60</v>
      </c>
      <c r="C2" s="14"/>
      <c r="D2" s="15" t="s">
        <v>61</v>
      </c>
      <c r="E2" s="16" t="s">
        <v>152</v>
      </c>
      <c r="F2" s="29" t="s">
        <v>86</v>
      </c>
      <c r="G2" s="71" t="s">
        <v>83</v>
      </c>
    </row>
    <row r="3" spans="2:7" ht="27" hidden="1" customHeight="1" x14ac:dyDescent="0.25">
      <c r="B3" s="30" t="s">
        <v>56</v>
      </c>
      <c r="C3" s="46">
        <v>0.5</v>
      </c>
      <c r="D3" s="57">
        <v>60</v>
      </c>
      <c r="E3" s="66">
        <v>1800</v>
      </c>
      <c r="F3" s="23"/>
      <c r="G3" s="70">
        <f>F3*C3</f>
        <v>0</v>
      </c>
    </row>
    <row r="4" spans="2:7" ht="27" hidden="1" customHeight="1" x14ac:dyDescent="0.25">
      <c r="B4" s="30" t="s">
        <v>549</v>
      </c>
      <c r="C4" s="46">
        <v>0.3</v>
      </c>
      <c r="D4" s="57">
        <v>451</v>
      </c>
      <c r="E4" s="66">
        <v>2825</v>
      </c>
      <c r="F4" s="23"/>
      <c r="G4" s="70"/>
    </row>
    <row r="5" spans="2:7" ht="27" hidden="1" customHeight="1" x14ac:dyDescent="0.25">
      <c r="B5" s="30" t="s">
        <v>547</v>
      </c>
      <c r="C5" s="46">
        <v>0.19</v>
      </c>
      <c r="D5" s="57">
        <v>543</v>
      </c>
      <c r="E5" s="66">
        <v>3188</v>
      </c>
      <c r="F5" s="23"/>
      <c r="G5" s="70"/>
    </row>
    <row r="6" spans="2:7" ht="27" hidden="1" customHeight="1" x14ac:dyDescent="0.25">
      <c r="B6" s="30" t="s">
        <v>548</v>
      </c>
      <c r="C6" s="46">
        <v>0.3</v>
      </c>
      <c r="D6" s="57">
        <v>544</v>
      </c>
      <c r="E6" s="66">
        <v>4016</v>
      </c>
      <c r="F6" s="23"/>
      <c r="G6" s="70"/>
    </row>
    <row r="7" spans="2:7" ht="27" hidden="1" customHeight="1" x14ac:dyDescent="0.25">
      <c r="B7" s="30" t="s">
        <v>546</v>
      </c>
      <c r="C7" s="46">
        <v>0.6</v>
      </c>
      <c r="D7" s="57">
        <v>545</v>
      </c>
      <c r="E7" s="66">
        <v>2635</v>
      </c>
      <c r="F7" s="23"/>
      <c r="G7" s="70"/>
    </row>
    <row r="8" spans="2:7" ht="27" hidden="1" customHeight="1" x14ac:dyDescent="0.25">
      <c r="B8" s="30" t="s">
        <v>545</v>
      </c>
      <c r="C8" s="46">
        <v>0.28000000000000003</v>
      </c>
      <c r="D8" s="57">
        <v>365</v>
      </c>
      <c r="E8" s="66">
        <v>3083</v>
      </c>
      <c r="F8" s="23"/>
      <c r="G8" s="70"/>
    </row>
    <row r="9" spans="2:7" ht="27.75" hidden="1" customHeight="1" x14ac:dyDescent="0.25">
      <c r="B9" s="30" t="s">
        <v>544</v>
      </c>
      <c r="C9" s="46">
        <v>0.35</v>
      </c>
      <c r="D9" s="57">
        <v>52</v>
      </c>
      <c r="E9" s="66"/>
      <c r="F9" s="23"/>
      <c r="G9" s="70"/>
    </row>
    <row r="10" spans="2:7" ht="27.75" hidden="1" customHeight="1" x14ac:dyDescent="0.25">
      <c r="B10" s="30" t="s">
        <v>543</v>
      </c>
      <c r="C10" s="46">
        <v>0.35</v>
      </c>
      <c r="D10" s="57">
        <v>50</v>
      </c>
      <c r="E10" s="66"/>
      <c r="F10" s="23"/>
      <c r="G10" s="70"/>
    </row>
    <row r="11" spans="2:7" ht="27.75" hidden="1" customHeight="1" x14ac:dyDescent="0.25">
      <c r="B11" s="30" t="s">
        <v>542</v>
      </c>
      <c r="C11" s="46">
        <v>1</v>
      </c>
      <c r="D11" s="57">
        <v>478</v>
      </c>
      <c r="E11" s="66">
        <v>2970</v>
      </c>
      <c r="F11" s="23"/>
      <c r="G11" s="70"/>
    </row>
    <row r="12" spans="2:7" ht="27.75" hidden="1" customHeight="1" x14ac:dyDescent="0.25">
      <c r="B12" s="30" t="s">
        <v>541</v>
      </c>
      <c r="C12" s="46">
        <v>0.3</v>
      </c>
      <c r="D12" s="57">
        <v>542</v>
      </c>
      <c r="E12" s="66">
        <v>2146</v>
      </c>
      <c r="F12" s="23"/>
      <c r="G12" s="70"/>
    </row>
    <row r="13" spans="2:7" ht="27.75" hidden="1" customHeight="1" x14ac:dyDescent="0.25">
      <c r="B13" s="30" t="s">
        <v>540</v>
      </c>
      <c r="C13" s="46">
        <v>0.28000000000000003</v>
      </c>
      <c r="D13" s="57">
        <v>371</v>
      </c>
      <c r="E13" s="66">
        <v>3080</v>
      </c>
      <c r="F13" s="23"/>
      <c r="G13" s="70"/>
    </row>
    <row r="14" spans="2:7" ht="27.75" hidden="1" customHeight="1" x14ac:dyDescent="0.25">
      <c r="B14" s="30" t="s">
        <v>539</v>
      </c>
      <c r="C14" s="46">
        <v>0.75</v>
      </c>
      <c r="D14" s="57">
        <v>540</v>
      </c>
      <c r="E14" s="66">
        <v>2827</v>
      </c>
      <c r="F14" s="23"/>
      <c r="G14" s="70"/>
    </row>
    <row r="15" spans="2:7" ht="27.75" hidden="1" customHeight="1" x14ac:dyDescent="0.25">
      <c r="B15" s="30" t="s">
        <v>538</v>
      </c>
      <c r="C15" s="46">
        <v>0.4</v>
      </c>
      <c r="D15" s="57">
        <v>396</v>
      </c>
      <c r="E15" s="66">
        <v>2834</v>
      </c>
      <c r="F15" s="23"/>
      <c r="G15" s="70"/>
    </row>
    <row r="16" spans="2:7" ht="27.75" hidden="1" customHeight="1" x14ac:dyDescent="0.25">
      <c r="B16" s="30" t="s">
        <v>537</v>
      </c>
      <c r="C16" s="46">
        <v>0.27</v>
      </c>
      <c r="D16" s="57">
        <v>486</v>
      </c>
      <c r="E16" s="66">
        <v>3132</v>
      </c>
      <c r="F16" s="23"/>
      <c r="G16" s="70"/>
    </row>
    <row r="17" spans="2:7" ht="27.75" hidden="1" customHeight="1" x14ac:dyDescent="0.25">
      <c r="B17" s="30" t="s">
        <v>534</v>
      </c>
      <c r="C17" s="46">
        <v>1</v>
      </c>
      <c r="D17" s="57">
        <v>536</v>
      </c>
      <c r="E17" s="66">
        <v>2999</v>
      </c>
      <c r="F17" s="23"/>
      <c r="G17" s="70">
        <f t="shared" ref="G17:G80" si="0">F17*C17</f>
        <v>0</v>
      </c>
    </row>
    <row r="18" spans="2:7" ht="27.75" hidden="1" customHeight="1" x14ac:dyDescent="0.25">
      <c r="B18" s="30" t="s">
        <v>535</v>
      </c>
      <c r="C18" s="46">
        <v>0.4</v>
      </c>
      <c r="D18" s="57">
        <v>537</v>
      </c>
      <c r="E18" s="66">
        <v>3847</v>
      </c>
      <c r="F18" s="23"/>
      <c r="G18" s="70">
        <f t="shared" si="0"/>
        <v>0</v>
      </c>
    </row>
    <row r="19" spans="2:7" ht="27.75" hidden="1" customHeight="1" x14ac:dyDescent="0.25">
      <c r="B19" s="30" t="s">
        <v>536</v>
      </c>
      <c r="C19" s="46">
        <v>1</v>
      </c>
      <c r="D19" s="57">
        <v>292</v>
      </c>
      <c r="E19" s="66">
        <v>2218</v>
      </c>
      <c r="F19" s="23"/>
      <c r="G19" s="70">
        <f t="shared" si="0"/>
        <v>0</v>
      </c>
    </row>
    <row r="20" spans="2:7" ht="27.75" hidden="1" customHeight="1" x14ac:dyDescent="0.25">
      <c r="B20" s="30" t="s">
        <v>533</v>
      </c>
      <c r="C20" s="46">
        <v>0.35</v>
      </c>
      <c r="D20" s="57">
        <v>535</v>
      </c>
      <c r="E20" s="66">
        <v>3500</v>
      </c>
      <c r="F20" s="23"/>
      <c r="G20" s="70">
        <f t="shared" si="0"/>
        <v>0</v>
      </c>
    </row>
    <row r="21" spans="2:7" ht="27.75" hidden="1" customHeight="1" x14ac:dyDescent="0.25">
      <c r="B21" s="30" t="s">
        <v>532</v>
      </c>
      <c r="C21" s="46">
        <v>0.28000000000000003</v>
      </c>
      <c r="D21" s="57">
        <v>534</v>
      </c>
      <c r="E21" s="66">
        <v>2698</v>
      </c>
      <c r="F21" s="23"/>
      <c r="G21" s="70">
        <f t="shared" si="0"/>
        <v>0</v>
      </c>
    </row>
    <row r="22" spans="2:7" ht="27.75" hidden="1" customHeight="1" x14ac:dyDescent="0.25">
      <c r="B22" s="30" t="s">
        <v>531</v>
      </c>
      <c r="C22" s="46">
        <v>0.33</v>
      </c>
      <c r="D22" s="57">
        <v>505</v>
      </c>
      <c r="E22" s="66">
        <v>3573</v>
      </c>
      <c r="F22" s="23"/>
      <c r="G22" s="70">
        <f t="shared" si="0"/>
        <v>0</v>
      </c>
    </row>
    <row r="23" spans="2:7" ht="27.75" hidden="1" customHeight="1" x14ac:dyDescent="0.25">
      <c r="B23" s="30" t="s">
        <v>530</v>
      </c>
      <c r="C23" s="46">
        <v>0.3</v>
      </c>
      <c r="D23" s="57">
        <v>515</v>
      </c>
      <c r="E23" s="66">
        <v>3829</v>
      </c>
      <c r="F23" s="23"/>
      <c r="G23" s="70">
        <f t="shared" si="0"/>
        <v>0</v>
      </c>
    </row>
    <row r="24" spans="2:7" ht="27.75" hidden="1" customHeight="1" x14ac:dyDescent="0.25">
      <c r="B24" s="30" t="s">
        <v>529</v>
      </c>
      <c r="C24" s="46">
        <v>0.33</v>
      </c>
      <c r="D24" s="57">
        <v>504</v>
      </c>
      <c r="E24" s="66">
        <v>3512</v>
      </c>
      <c r="F24" s="23"/>
      <c r="G24" s="70">
        <f t="shared" si="0"/>
        <v>0</v>
      </c>
    </row>
    <row r="25" spans="2:7" ht="27.75" hidden="1" customHeight="1" x14ac:dyDescent="0.25">
      <c r="B25" s="30" t="s">
        <v>528</v>
      </c>
      <c r="C25" s="46">
        <v>0.3</v>
      </c>
      <c r="D25" s="57">
        <v>413</v>
      </c>
      <c r="E25" s="66">
        <v>3037</v>
      </c>
      <c r="F25" s="23"/>
      <c r="G25" s="70">
        <f t="shared" si="0"/>
        <v>0</v>
      </c>
    </row>
    <row r="26" spans="2:7" ht="27.75" hidden="1" customHeight="1" x14ac:dyDescent="0.25">
      <c r="B26" s="30" t="s">
        <v>527</v>
      </c>
      <c r="C26" s="46">
        <v>0.42</v>
      </c>
      <c r="D26" s="57">
        <v>528</v>
      </c>
      <c r="E26" s="66">
        <v>3617</v>
      </c>
      <c r="F26" s="23"/>
      <c r="G26" s="70">
        <f t="shared" si="0"/>
        <v>0</v>
      </c>
    </row>
    <row r="27" spans="2:7" ht="27.75" hidden="1" customHeight="1" x14ac:dyDescent="0.25">
      <c r="B27" s="30" t="s">
        <v>522</v>
      </c>
      <c r="C27" s="46">
        <v>0.3</v>
      </c>
      <c r="D27" s="57">
        <v>532</v>
      </c>
      <c r="E27" s="66">
        <v>3313</v>
      </c>
      <c r="F27" s="23"/>
      <c r="G27" s="70">
        <f t="shared" si="0"/>
        <v>0</v>
      </c>
    </row>
    <row r="28" spans="2:7" ht="27.75" hidden="1" customHeight="1" x14ac:dyDescent="0.25">
      <c r="B28" s="30" t="s">
        <v>523</v>
      </c>
      <c r="C28" s="46">
        <v>0.6</v>
      </c>
      <c r="D28" s="57">
        <v>533</v>
      </c>
      <c r="E28" s="66">
        <v>2674</v>
      </c>
      <c r="F28" s="23"/>
      <c r="G28" s="70">
        <f t="shared" si="0"/>
        <v>0</v>
      </c>
    </row>
    <row r="29" spans="2:7" ht="27.75" hidden="1" customHeight="1" x14ac:dyDescent="0.25">
      <c r="B29" s="30" t="s">
        <v>521</v>
      </c>
      <c r="C29" s="46">
        <v>0.3</v>
      </c>
      <c r="D29" s="57">
        <v>490</v>
      </c>
      <c r="E29" s="66">
        <v>3029</v>
      </c>
      <c r="F29" s="23"/>
      <c r="G29" s="70">
        <f t="shared" si="0"/>
        <v>0</v>
      </c>
    </row>
    <row r="30" spans="2:7" ht="27.75" hidden="1" customHeight="1" x14ac:dyDescent="0.25">
      <c r="B30" s="30" t="s">
        <v>524</v>
      </c>
      <c r="C30" s="46">
        <v>0.3</v>
      </c>
      <c r="D30" s="57">
        <v>492</v>
      </c>
      <c r="E30" s="66">
        <v>3027</v>
      </c>
      <c r="F30" s="23"/>
      <c r="G30" s="70">
        <f t="shared" si="0"/>
        <v>0</v>
      </c>
    </row>
    <row r="31" spans="2:7" ht="27.75" hidden="1" customHeight="1" x14ac:dyDescent="0.25">
      <c r="B31" s="30" t="s">
        <v>520</v>
      </c>
      <c r="C31" s="46">
        <v>1</v>
      </c>
      <c r="D31" s="57">
        <v>434</v>
      </c>
      <c r="E31" s="66"/>
      <c r="F31" s="23"/>
      <c r="G31" s="70">
        <f t="shared" si="0"/>
        <v>0</v>
      </c>
    </row>
    <row r="32" spans="2:7" ht="27.75" hidden="1" customHeight="1" x14ac:dyDescent="0.25">
      <c r="B32" s="30" t="s">
        <v>519</v>
      </c>
      <c r="C32" s="46">
        <v>0.28000000000000003</v>
      </c>
      <c r="D32" s="57">
        <v>502</v>
      </c>
      <c r="E32" s="66">
        <v>3505</v>
      </c>
      <c r="F32" s="23"/>
      <c r="G32" s="70">
        <f t="shared" si="0"/>
        <v>0</v>
      </c>
    </row>
    <row r="33" spans="2:7" ht="27" hidden="1" customHeight="1" thickBot="1" x14ac:dyDescent="0.3">
      <c r="B33" s="30" t="s">
        <v>525</v>
      </c>
      <c r="C33" s="46">
        <v>0.3</v>
      </c>
      <c r="D33" s="57">
        <v>498</v>
      </c>
      <c r="E33" s="66">
        <v>2948</v>
      </c>
      <c r="F33" s="23"/>
      <c r="G33" s="70">
        <f t="shared" si="0"/>
        <v>0</v>
      </c>
    </row>
    <row r="34" spans="2:7" ht="27" hidden="1" customHeight="1" thickBot="1" x14ac:dyDescent="0.3">
      <c r="B34" s="30" t="s">
        <v>526</v>
      </c>
      <c r="C34" s="46">
        <v>0.3</v>
      </c>
      <c r="D34" s="57">
        <v>496</v>
      </c>
      <c r="E34" s="66">
        <v>2942</v>
      </c>
      <c r="F34" s="23"/>
      <c r="G34" s="22">
        <f t="shared" si="0"/>
        <v>0</v>
      </c>
    </row>
    <row r="35" spans="2:7" ht="27" hidden="1" customHeight="1" thickBot="1" x14ac:dyDescent="0.3">
      <c r="B35" s="30" t="s">
        <v>513</v>
      </c>
      <c r="C35" s="46">
        <v>0.27</v>
      </c>
      <c r="D35" s="57">
        <v>518</v>
      </c>
      <c r="E35" s="66">
        <v>2437</v>
      </c>
      <c r="F35" s="23"/>
      <c r="G35" s="22">
        <f t="shared" si="0"/>
        <v>0</v>
      </c>
    </row>
    <row r="36" spans="2:7" ht="27" hidden="1" customHeight="1" thickBot="1" x14ac:dyDescent="0.3">
      <c r="B36" s="30" t="s">
        <v>512</v>
      </c>
      <c r="C36" s="46">
        <v>1</v>
      </c>
      <c r="D36" s="57">
        <v>509</v>
      </c>
      <c r="E36" s="66">
        <v>3403</v>
      </c>
      <c r="F36" s="23"/>
      <c r="G36" s="22">
        <f t="shared" si="0"/>
        <v>0</v>
      </c>
    </row>
    <row r="37" spans="2:7" ht="27" hidden="1" customHeight="1" thickBot="1" x14ac:dyDescent="0.3">
      <c r="B37" s="30" t="s">
        <v>514</v>
      </c>
      <c r="C37" s="46">
        <v>0.6</v>
      </c>
      <c r="D37" s="57">
        <v>376</v>
      </c>
      <c r="E37" s="66">
        <v>2632</v>
      </c>
      <c r="F37" s="23"/>
      <c r="G37" s="22">
        <f t="shared" si="0"/>
        <v>0</v>
      </c>
    </row>
    <row r="38" spans="2:7" ht="27" hidden="1" customHeight="1" thickBot="1" x14ac:dyDescent="0.3">
      <c r="B38" s="30" t="s">
        <v>515</v>
      </c>
      <c r="C38" s="46">
        <v>0.3</v>
      </c>
      <c r="D38" s="57">
        <v>489</v>
      </c>
      <c r="E38" s="66">
        <v>3288</v>
      </c>
      <c r="F38" s="23"/>
      <c r="G38" s="22">
        <f t="shared" si="0"/>
        <v>0</v>
      </c>
    </row>
    <row r="39" spans="2:7" ht="27" hidden="1" customHeight="1" thickBot="1" x14ac:dyDescent="0.3">
      <c r="B39" s="30" t="s">
        <v>516</v>
      </c>
      <c r="C39" s="46">
        <v>0.3</v>
      </c>
      <c r="D39" s="57">
        <v>491</v>
      </c>
      <c r="E39" s="66">
        <v>3031</v>
      </c>
      <c r="F39" s="23"/>
      <c r="G39" s="22">
        <f t="shared" si="0"/>
        <v>0</v>
      </c>
    </row>
    <row r="40" spans="2:7" ht="27" hidden="1" customHeight="1" thickBot="1" x14ac:dyDescent="0.3">
      <c r="B40" s="30" t="s">
        <v>510</v>
      </c>
      <c r="C40" s="46">
        <v>0.4</v>
      </c>
      <c r="D40" s="57">
        <v>514</v>
      </c>
      <c r="E40" s="66">
        <v>3848</v>
      </c>
      <c r="F40" s="23"/>
      <c r="G40" s="22">
        <f t="shared" si="0"/>
        <v>0</v>
      </c>
    </row>
    <row r="41" spans="2:7" ht="27" hidden="1" customHeight="1" thickBot="1" x14ac:dyDescent="0.3">
      <c r="B41" s="30" t="s">
        <v>506</v>
      </c>
      <c r="C41" s="46">
        <v>0.3</v>
      </c>
      <c r="D41" s="57">
        <v>495</v>
      </c>
      <c r="E41" s="66">
        <v>2944</v>
      </c>
      <c r="F41" s="23"/>
      <c r="G41" s="22">
        <f t="shared" si="0"/>
        <v>0</v>
      </c>
    </row>
    <row r="42" spans="2:7" ht="27" hidden="1" customHeight="1" thickBot="1" x14ac:dyDescent="0.3">
      <c r="B42" s="30" t="s">
        <v>507</v>
      </c>
      <c r="C42" s="46">
        <v>0.3</v>
      </c>
      <c r="D42" s="57">
        <v>497</v>
      </c>
      <c r="E42" s="66">
        <v>2946</v>
      </c>
      <c r="F42" s="23"/>
      <c r="G42" s="22">
        <f t="shared" si="0"/>
        <v>0</v>
      </c>
    </row>
    <row r="43" spans="2:7" ht="27" hidden="1" customHeight="1" thickBot="1" x14ac:dyDescent="0.3">
      <c r="B43" s="30" t="s">
        <v>508</v>
      </c>
      <c r="C43" s="46">
        <v>1</v>
      </c>
      <c r="D43" s="57">
        <v>494</v>
      </c>
      <c r="E43" s="66">
        <v>3032</v>
      </c>
      <c r="F43" s="23"/>
      <c r="G43" s="22">
        <f t="shared" si="0"/>
        <v>0</v>
      </c>
    </row>
    <row r="44" spans="2:7" ht="27" hidden="1" customHeight="1" thickBot="1" x14ac:dyDescent="0.3">
      <c r="B44" s="30" t="s">
        <v>502</v>
      </c>
      <c r="C44" s="46">
        <v>0.35</v>
      </c>
      <c r="D44" s="57">
        <v>511</v>
      </c>
      <c r="E44" s="66">
        <v>3033</v>
      </c>
      <c r="F44" s="23"/>
      <c r="G44" s="22">
        <f t="shared" si="0"/>
        <v>0</v>
      </c>
    </row>
    <row r="45" spans="2:7" ht="27" hidden="1" customHeight="1" thickBot="1" x14ac:dyDescent="0.3">
      <c r="B45" s="30" t="s">
        <v>503</v>
      </c>
      <c r="C45" s="46">
        <v>1</v>
      </c>
      <c r="D45" s="57">
        <v>512</v>
      </c>
      <c r="E45" s="66">
        <v>2887</v>
      </c>
      <c r="F45" s="23"/>
      <c r="G45" s="22">
        <f t="shared" si="0"/>
        <v>0</v>
      </c>
    </row>
    <row r="46" spans="2:7" ht="27" hidden="1" customHeight="1" thickBot="1" x14ac:dyDescent="0.3">
      <c r="B46" s="30" t="s">
        <v>504</v>
      </c>
      <c r="C46" s="46">
        <v>1</v>
      </c>
      <c r="D46" s="57">
        <v>501</v>
      </c>
      <c r="E46" s="66">
        <v>3616</v>
      </c>
      <c r="F46" s="23"/>
      <c r="G46" s="22">
        <f t="shared" si="0"/>
        <v>0</v>
      </c>
    </row>
    <row r="47" spans="2:7" ht="27" hidden="1" customHeight="1" thickBot="1" x14ac:dyDescent="0.3">
      <c r="B47" s="30" t="s">
        <v>505</v>
      </c>
      <c r="C47" s="46">
        <v>0.4</v>
      </c>
      <c r="D47" s="57">
        <v>374</v>
      </c>
      <c r="E47" s="66">
        <v>2832</v>
      </c>
      <c r="F47" s="23"/>
      <c r="G47" s="22">
        <f t="shared" si="0"/>
        <v>0</v>
      </c>
    </row>
    <row r="48" spans="2:7" ht="27" hidden="1" customHeight="1" thickBot="1" x14ac:dyDescent="0.3">
      <c r="B48" s="30" t="s">
        <v>501</v>
      </c>
      <c r="C48" s="46">
        <v>1</v>
      </c>
      <c r="D48" s="57">
        <v>510</v>
      </c>
      <c r="E48" s="66">
        <v>2806</v>
      </c>
      <c r="F48" s="23"/>
      <c r="G48" s="22">
        <f t="shared" si="0"/>
        <v>0</v>
      </c>
    </row>
    <row r="49" spans="1:7" ht="27" hidden="1" customHeight="1" thickBot="1" x14ac:dyDescent="0.3">
      <c r="B49" s="30" t="s">
        <v>498</v>
      </c>
      <c r="C49" s="46">
        <v>0.3</v>
      </c>
      <c r="D49" s="57">
        <v>448</v>
      </c>
      <c r="E49" s="66">
        <v>3336</v>
      </c>
      <c r="F49" s="23"/>
      <c r="G49" s="22">
        <f t="shared" si="0"/>
        <v>0</v>
      </c>
    </row>
    <row r="50" spans="1:7" ht="27" hidden="1" customHeight="1" thickBot="1" x14ac:dyDescent="0.3">
      <c r="B50" s="30" t="s">
        <v>499</v>
      </c>
      <c r="C50" s="46">
        <v>1</v>
      </c>
      <c r="D50" s="57">
        <v>500</v>
      </c>
      <c r="E50" s="66">
        <v>3337</v>
      </c>
      <c r="F50" s="23"/>
      <c r="G50" s="22">
        <f t="shared" si="0"/>
        <v>0</v>
      </c>
    </row>
    <row r="51" spans="1:7" ht="27" hidden="1" customHeight="1" thickBot="1" x14ac:dyDescent="0.3">
      <c r="B51" s="30" t="s">
        <v>500</v>
      </c>
      <c r="C51" s="46">
        <v>1</v>
      </c>
      <c r="D51" s="57">
        <v>506</v>
      </c>
      <c r="E51" s="66">
        <v>3287</v>
      </c>
      <c r="F51" s="23"/>
      <c r="G51" s="22">
        <f t="shared" si="0"/>
        <v>0</v>
      </c>
    </row>
    <row r="52" spans="1:7" ht="27" hidden="1" customHeight="1" thickBot="1" x14ac:dyDescent="0.3">
      <c r="B52" s="30" t="s">
        <v>497</v>
      </c>
      <c r="C52" s="46">
        <v>1</v>
      </c>
      <c r="D52" s="57">
        <v>503</v>
      </c>
      <c r="E52" s="66">
        <v>3642</v>
      </c>
      <c r="F52" s="23"/>
      <c r="G52" s="22">
        <f t="shared" si="0"/>
        <v>0</v>
      </c>
    </row>
    <row r="53" spans="1:7" ht="27" hidden="1" customHeight="1" thickBot="1" x14ac:dyDescent="0.3">
      <c r="B53" s="30" t="s">
        <v>482</v>
      </c>
      <c r="C53" s="46">
        <v>0.4</v>
      </c>
      <c r="D53" s="57">
        <v>482</v>
      </c>
      <c r="E53" s="66">
        <v>3390</v>
      </c>
      <c r="F53" s="23"/>
      <c r="G53" s="22">
        <f t="shared" si="0"/>
        <v>0</v>
      </c>
    </row>
    <row r="54" spans="1:7" ht="27" hidden="1" customHeight="1" thickBot="1" x14ac:dyDescent="0.3">
      <c r="A54" t="s">
        <v>480</v>
      </c>
      <c r="B54" s="30" t="s">
        <v>483</v>
      </c>
      <c r="C54" s="46">
        <v>0.4</v>
      </c>
      <c r="D54" s="57">
        <v>483</v>
      </c>
      <c r="E54" s="66">
        <v>3395</v>
      </c>
      <c r="F54" s="23"/>
      <c r="G54" s="22">
        <f t="shared" si="0"/>
        <v>0</v>
      </c>
    </row>
    <row r="55" spans="1:7" ht="27" hidden="1" customHeight="1" thickBot="1" x14ac:dyDescent="0.3">
      <c r="A55" t="s">
        <v>511</v>
      </c>
      <c r="B55" s="30" t="s">
        <v>484</v>
      </c>
      <c r="C55" s="46">
        <v>0.4</v>
      </c>
      <c r="D55" s="57">
        <v>484</v>
      </c>
      <c r="E55" s="66">
        <v>3388</v>
      </c>
      <c r="F55" s="23"/>
      <c r="G55" s="22">
        <f t="shared" si="0"/>
        <v>0</v>
      </c>
    </row>
    <row r="56" spans="1:7" ht="27" hidden="1" customHeight="1" thickBot="1" x14ac:dyDescent="0.3">
      <c r="B56" s="30" t="s">
        <v>485</v>
      </c>
      <c r="C56" s="46">
        <v>0.5</v>
      </c>
      <c r="D56" s="57">
        <v>467</v>
      </c>
      <c r="E56" s="66">
        <v>3421</v>
      </c>
      <c r="F56" s="23"/>
      <c r="G56" s="22">
        <f t="shared" si="0"/>
        <v>0</v>
      </c>
    </row>
    <row r="57" spans="1:7" ht="27" hidden="1" customHeight="1" thickBot="1" x14ac:dyDescent="0.3">
      <c r="B57" s="30" t="s">
        <v>486</v>
      </c>
      <c r="C57" s="46">
        <v>1</v>
      </c>
      <c r="D57" s="57">
        <v>485</v>
      </c>
      <c r="E57" s="66">
        <v>3389</v>
      </c>
      <c r="F57" s="23"/>
      <c r="G57" s="22">
        <f t="shared" si="0"/>
        <v>0</v>
      </c>
    </row>
    <row r="58" spans="1:7" ht="27" hidden="1" customHeight="1" thickBot="1" x14ac:dyDescent="0.3">
      <c r="B58" s="30" t="s">
        <v>487</v>
      </c>
      <c r="C58" s="46">
        <v>0.5</v>
      </c>
      <c r="D58" s="57">
        <v>462</v>
      </c>
      <c r="E58" s="66">
        <v>3432</v>
      </c>
      <c r="F58" s="23"/>
      <c r="G58" s="22">
        <f t="shared" si="0"/>
        <v>0</v>
      </c>
    </row>
    <row r="59" spans="1:7" ht="27" hidden="1" customHeight="1" thickBot="1" x14ac:dyDescent="0.3">
      <c r="A59" t="s">
        <v>478</v>
      </c>
      <c r="B59" s="30" t="s">
        <v>477</v>
      </c>
      <c r="C59" s="46">
        <v>0.4</v>
      </c>
      <c r="D59" s="57">
        <v>480</v>
      </c>
      <c r="E59" s="66">
        <v>3426</v>
      </c>
      <c r="F59" s="23"/>
      <c r="G59" s="22">
        <f t="shared" si="0"/>
        <v>0</v>
      </c>
    </row>
    <row r="60" spans="1:7" ht="27" hidden="1" customHeight="1" thickBot="1" x14ac:dyDescent="0.3">
      <c r="B60" s="30" t="s">
        <v>479</v>
      </c>
      <c r="C60" s="46">
        <v>1</v>
      </c>
      <c r="D60" s="57">
        <v>481</v>
      </c>
      <c r="E60" s="66">
        <v>3424</v>
      </c>
      <c r="F60" s="23"/>
      <c r="G60" s="22">
        <f t="shared" si="0"/>
        <v>0</v>
      </c>
    </row>
    <row r="61" spans="1:7" ht="27" customHeight="1" thickBot="1" x14ac:dyDescent="0.3">
      <c r="B61" s="31" t="s">
        <v>471</v>
      </c>
      <c r="C61" s="46">
        <v>1</v>
      </c>
      <c r="D61" s="57">
        <v>469</v>
      </c>
      <c r="E61" s="66">
        <v>3387</v>
      </c>
      <c r="F61" s="23">
        <v>70</v>
      </c>
      <c r="G61" s="22">
        <f t="shared" si="0"/>
        <v>70</v>
      </c>
    </row>
    <row r="62" spans="1:7" ht="27" hidden="1" customHeight="1" thickBot="1" x14ac:dyDescent="0.3">
      <c r="A62" t="s">
        <v>474</v>
      </c>
      <c r="B62" s="31" t="s">
        <v>472</v>
      </c>
      <c r="C62" s="46">
        <v>0.4</v>
      </c>
      <c r="D62" s="57">
        <v>468</v>
      </c>
      <c r="E62" s="66">
        <v>3393</v>
      </c>
      <c r="F62" s="23"/>
      <c r="G62" s="22">
        <f t="shared" si="0"/>
        <v>0</v>
      </c>
    </row>
    <row r="63" spans="1:7" ht="27" hidden="1" customHeight="1" thickBot="1" x14ac:dyDescent="0.3">
      <c r="A63" t="s">
        <v>475</v>
      </c>
      <c r="B63" s="31" t="s">
        <v>473</v>
      </c>
      <c r="C63" s="46">
        <v>1</v>
      </c>
      <c r="D63" s="57">
        <v>470</v>
      </c>
      <c r="E63" s="66">
        <v>3391</v>
      </c>
      <c r="F63" s="23"/>
      <c r="G63" s="22">
        <f t="shared" si="0"/>
        <v>0</v>
      </c>
    </row>
    <row r="64" spans="1:7" ht="27" hidden="1" customHeight="1" thickBot="1" x14ac:dyDescent="0.3">
      <c r="B64" s="30" t="s">
        <v>476</v>
      </c>
      <c r="C64" s="46">
        <v>0.6</v>
      </c>
      <c r="D64" s="57">
        <v>471</v>
      </c>
      <c r="E64" s="66">
        <v>3340</v>
      </c>
      <c r="F64" s="23"/>
      <c r="G64" s="22">
        <f t="shared" si="0"/>
        <v>0</v>
      </c>
    </row>
    <row r="65" spans="1:7" ht="27" hidden="1" customHeight="1" thickBot="1" x14ac:dyDescent="0.3">
      <c r="B65" s="30" t="s">
        <v>470</v>
      </c>
      <c r="C65" s="46">
        <v>0.5</v>
      </c>
      <c r="D65" s="57">
        <v>466</v>
      </c>
      <c r="E65" s="66">
        <v>3333</v>
      </c>
      <c r="F65" s="23"/>
      <c r="G65" s="22">
        <f t="shared" si="0"/>
        <v>0</v>
      </c>
    </row>
    <row r="66" spans="1:7" ht="27" hidden="1" customHeight="1" thickBot="1" x14ac:dyDescent="0.3">
      <c r="B66" s="30" t="s">
        <v>469</v>
      </c>
      <c r="C66" s="46">
        <v>1</v>
      </c>
      <c r="D66" s="57">
        <v>465</v>
      </c>
      <c r="E66" s="66">
        <v>3425</v>
      </c>
      <c r="F66" s="23"/>
      <c r="G66" s="22">
        <f t="shared" si="0"/>
        <v>0</v>
      </c>
    </row>
    <row r="67" spans="1:7" ht="27" customHeight="1" thickBot="1" x14ac:dyDescent="0.3">
      <c r="B67" s="31" t="s">
        <v>467</v>
      </c>
      <c r="C67" s="46">
        <v>1</v>
      </c>
      <c r="D67" s="57">
        <v>464</v>
      </c>
      <c r="E67" s="66">
        <v>3396</v>
      </c>
      <c r="F67" s="23">
        <v>50</v>
      </c>
      <c r="G67" s="22">
        <f t="shared" si="0"/>
        <v>50</v>
      </c>
    </row>
    <row r="68" spans="1:7" ht="27" customHeight="1" thickBot="1" x14ac:dyDescent="0.3">
      <c r="B68" s="31" t="s">
        <v>466</v>
      </c>
      <c r="C68" s="46">
        <v>1</v>
      </c>
      <c r="D68" s="57">
        <v>463</v>
      </c>
      <c r="E68" s="66">
        <v>3394</v>
      </c>
      <c r="F68" s="23">
        <v>20</v>
      </c>
      <c r="G68" s="22">
        <f t="shared" si="0"/>
        <v>20</v>
      </c>
    </row>
    <row r="69" spans="1:7" ht="27" hidden="1" customHeight="1" thickBot="1" x14ac:dyDescent="0.3">
      <c r="B69" s="30" t="s">
        <v>465</v>
      </c>
      <c r="C69" s="46">
        <v>0.5</v>
      </c>
      <c r="D69" s="57">
        <v>459</v>
      </c>
      <c r="E69" s="66">
        <v>3419</v>
      </c>
      <c r="F69" s="23"/>
      <c r="G69" s="22">
        <f t="shared" si="0"/>
        <v>0</v>
      </c>
    </row>
    <row r="70" spans="1:7" ht="27" hidden="1" customHeight="1" thickBot="1" x14ac:dyDescent="0.3">
      <c r="A70" t="s">
        <v>464</v>
      </c>
      <c r="B70" s="32" t="s">
        <v>462</v>
      </c>
      <c r="C70" s="46">
        <v>1</v>
      </c>
      <c r="D70" s="57">
        <v>460</v>
      </c>
      <c r="E70" s="66">
        <v>3392</v>
      </c>
      <c r="F70" s="23"/>
      <c r="G70" s="22">
        <f t="shared" si="0"/>
        <v>0</v>
      </c>
    </row>
    <row r="71" spans="1:7" ht="27" hidden="1" customHeight="1" thickBot="1" x14ac:dyDescent="0.3">
      <c r="A71" t="s">
        <v>468</v>
      </c>
      <c r="B71" s="30" t="s">
        <v>463</v>
      </c>
      <c r="C71" s="46">
        <v>1</v>
      </c>
      <c r="D71" s="57">
        <v>461</v>
      </c>
      <c r="E71" s="66">
        <v>3427</v>
      </c>
      <c r="F71" s="23"/>
      <c r="G71" s="22">
        <f t="shared" si="0"/>
        <v>0</v>
      </c>
    </row>
    <row r="72" spans="1:7" ht="27" hidden="1" customHeight="1" thickBot="1" x14ac:dyDescent="0.3">
      <c r="B72" s="30" t="s">
        <v>461</v>
      </c>
      <c r="C72" s="46">
        <v>0.4</v>
      </c>
      <c r="D72" s="57">
        <v>407</v>
      </c>
      <c r="E72" s="66">
        <v>2787</v>
      </c>
      <c r="F72" s="23"/>
      <c r="G72" s="22">
        <f t="shared" si="0"/>
        <v>0</v>
      </c>
    </row>
    <row r="73" spans="1:7" ht="27" customHeight="1" thickBot="1" x14ac:dyDescent="0.3">
      <c r="B73" s="30" t="s">
        <v>460</v>
      </c>
      <c r="C73" s="46">
        <v>1</v>
      </c>
      <c r="D73" s="57">
        <v>456</v>
      </c>
      <c r="E73" s="66">
        <v>3420</v>
      </c>
      <c r="F73" s="23">
        <v>200</v>
      </c>
      <c r="G73" s="22">
        <f t="shared" si="0"/>
        <v>200</v>
      </c>
    </row>
    <row r="74" spans="1:7" ht="27" hidden="1" customHeight="1" thickBot="1" x14ac:dyDescent="0.3">
      <c r="B74" s="30" t="s">
        <v>488</v>
      </c>
      <c r="C74" s="46">
        <v>1</v>
      </c>
      <c r="D74" s="57">
        <v>457</v>
      </c>
      <c r="E74" s="66">
        <v>3422</v>
      </c>
      <c r="F74" s="23"/>
      <c r="G74" s="22">
        <f t="shared" si="0"/>
        <v>0</v>
      </c>
    </row>
    <row r="75" spans="1:7" ht="27" hidden="1" customHeight="1" thickBot="1" x14ac:dyDescent="0.3">
      <c r="B75" s="30" t="s">
        <v>459</v>
      </c>
      <c r="C75" s="46">
        <v>1</v>
      </c>
      <c r="D75" s="57">
        <v>437</v>
      </c>
      <c r="E75" s="66">
        <v>3043</v>
      </c>
      <c r="F75" s="23"/>
      <c r="G75" s="22">
        <f t="shared" si="0"/>
        <v>0</v>
      </c>
    </row>
    <row r="76" spans="1:7" ht="27" hidden="1" customHeight="1" thickBot="1" x14ac:dyDescent="0.3">
      <c r="B76" s="30" t="s">
        <v>458</v>
      </c>
      <c r="C76" s="46">
        <v>1</v>
      </c>
      <c r="D76" s="57">
        <v>453</v>
      </c>
      <c r="E76" s="66">
        <v>3418</v>
      </c>
      <c r="F76" s="23"/>
      <c r="G76" s="22">
        <f t="shared" si="0"/>
        <v>0</v>
      </c>
    </row>
    <row r="77" spans="1:7" ht="27.75" customHeight="1" thickBot="1" x14ac:dyDescent="0.3">
      <c r="B77" s="30" t="s">
        <v>456</v>
      </c>
      <c r="C77" s="46">
        <v>1</v>
      </c>
      <c r="D77" s="57">
        <v>452</v>
      </c>
      <c r="E77" s="66">
        <v>3423</v>
      </c>
      <c r="F77" s="23">
        <v>60</v>
      </c>
      <c r="G77" s="22">
        <f t="shared" si="0"/>
        <v>60</v>
      </c>
    </row>
    <row r="78" spans="1:7" ht="27" hidden="1" customHeight="1" thickBot="1" x14ac:dyDescent="0.3">
      <c r="B78" s="30" t="s">
        <v>457</v>
      </c>
      <c r="C78" s="46">
        <v>1</v>
      </c>
      <c r="D78" s="57">
        <v>449</v>
      </c>
      <c r="E78" s="66">
        <v>2634</v>
      </c>
      <c r="F78" s="23"/>
      <c r="G78" s="22">
        <f t="shared" si="0"/>
        <v>0</v>
      </c>
    </row>
    <row r="79" spans="1:7" ht="27" hidden="1" customHeight="1" thickBot="1" x14ac:dyDescent="0.3">
      <c r="B79" s="31" t="s">
        <v>455</v>
      </c>
      <c r="C79" s="46">
        <v>1</v>
      </c>
      <c r="D79" s="57">
        <v>444</v>
      </c>
      <c r="E79" s="66">
        <v>3267</v>
      </c>
      <c r="F79" s="23"/>
      <c r="G79" s="22">
        <f t="shared" si="0"/>
        <v>0</v>
      </c>
    </row>
    <row r="80" spans="1:7" ht="27" hidden="1" customHeight="1" thickBot="1" x14ac:dyDescent="0.3">
      <c r="B80" s="30" t="s">
        <v>454</v>
      </c>
      <c r="C80" s="46">
        <v>1</v>
      </c>
      <c r="D80" s="57">
        <v>443</v>
      </c>
      <c r="E80" s="66">
        <v>3042</v>
      </c>
      <c r="F80" s="23"/>
      <c r="G80" s="22">
        <f t="shared" si="0"/>
        <v>0</v>
      </c>
    </row>
    <row r="81" spans="1:7" ht="27" hidden="1" customHeight="1" thickBot="1" x14ac:dyDescent="0.3">
      <c r="B81" s="30" t="s">
        <v>453</v>
      </c>
      <c r="C81" s="46">
        <v>1</v>
      </c>
      <c r="D81" s="57">
        <v>442</v>
      </c>
      <c r="E81" s="66">
        <v>3136</v>
      </c>
      <c r="F81" s="23"/>
      <c r="G81" s="22">
        <f t="shared" ref="G81:G144" si="1">F81*C81</f>
        <v>0</v>
      </c>
    </row>
    <row r="82" spans="1:7" ht="27" hidden="1" customHeight="1" thickBot="1" x14ac:dyDescent="0.3">
      <c r="B82" s="30" t="s">
        <v>452</v>
      </c>
      <c r="C82" s="46">
        <v>0.4</v>
      </c>
      <c r="D82" s="57">
        <v>430</v>
      </c>
      <c r="E82" s="66">
        <v>3272</v>
      </c>
      <c r="F82" s="23"/>
      <c r="G82" s="22">
        <f t="shared" si="1"/>
        <v>0</v>
      </c>
    </row>
    <row r="83" spans="1:7" ht="27" hidden="1" customHeight="1" thickBot="1" x14ac:dyDescent="0.3">
      <c r="A83" t="s">
        <v>468</v>
      </c>
      <c r="B83" s="30" t="s">
        <v>451</v>
      </c>
      <c r="C83" s="46">
        <v>1</v>
      </c>
      <c r="D83" s="57">
        <v>427</v>
      </c>
      <c r="E83" s="66">
        <v>3265</v>
      </c>
      <c r="F83" s="23"/>
      <c r="G83" s="22">
        <f t="shared" si="1"/>
        <v>0</v>
      </c>
    </row>
    <row r="84" spans="1:7" ht="27" hidden="1" customHeight="1" thickBot="1" x14ac:dyDescent="0.3">
      <c r="B84" s="30" t="s">
        <v>450</v>
      </c>
      <c r="C84" s="46">
        <v>0.3</v>
      </c>
      <c r="D84" s="57">
        <v>383</v>
      </c>
      <c r="E84" s="66">
        <v>3073</v>
      </c>
      <c r="F84" s="23"/>
      <c r="G84" s="22">
        <f t="shared" si="1"/>
        <v>0</v>
      </c>
    </row>
    <row r="85" spans="1:7" ht="27" hidden="1" customHeight="1" thickBot="1" x14ac:dyDescent="0.3">
      <c r="B85" s="30" t="s">
        <v>449</v>
      </c>
      <c r="C85" s="46">
        <v>0.84</v>
      </c>
      <c r="D85" s="57">
        <v>382</v>
      </c>
      <c r="E85" s="66">
        <v>2802</v>
      </c>
      <c r="F85" s="23"/>
      <c r="G85" s="22">
        <f t="shared" si="1"/>
        <v>0</v>
      </c>
    </row>
    <row r="86" spans="1:7" ht="27" hidden="1" customHeight="1" thickBot="1" x14ac:dyDescent="0.3">
      <c r="B86" s="30" t="s">
        <v>448</v>
      </c>
      <c r="C86" s="46">
        <v>0.3</v>
      </c>
      <c r="D86" s="57">
        <v>441</v>
      </c>
      <c r="E86" s="66">
        <v>2992</v>
      </c>
      <c r="F86" s="23"/>
      <c r="G86" s="22">
        <f t="shared" si="1"/>
        <v>0</v>
      </c>
    </row>
    <row r="87" spans="1:7" ht="27" hidden="1" customHeight="1" thickBot="1" x14ac:dyDescent="0.3">
      <c r="B87" s="30" t="s">
        <v>447</v>
      </c>
      <c r="C87" s="46">
        <v>0.4</v>
      </c>
      <c r="D87" s="57">
        <v>435</v>
      </c>
      <c r="E87" s="66">
        <v>3274</v>
      </c>
      <c r="F87" s="23"/>
      <c r="G87" s="22">
        <f t="shared" si="1"/>
        <v>0</v>
      </c>
    </row>
    <row r="88" spans="1:7" ht="27" hidden="1" customHeight="1" thickBot="1" x14ac:dyDescent="0.3">
      <c r="B88" s="30" t="s">
        <v>446</v>
      </c>
      <c r="C88" s="46">
        <v>0.4</v>
      </c>
      <c r="D88" s="57">
        <v>438</v>
      </c>
      <c r="E88" s="66">
        <v>3266</v>
      </c>
      <c r="F88" s="23"/>
      <c r="G88" s="22">
        <f t="shared" si="1"/>
        <v>0</v>
      </c>
    </row>
    <row r="89" spans="1:7" ht="27" hidden="1" customHeight="1" thickBot="1" x14ac:dyDescent="0.3">
      <c r="B89" s="30" t="s">
        <v>445</v>
      </c>
      <c r="C89" s="46">
        <v>0.37</v>
      </c>
      <c r="D89" s="57">
        <v>395</v>
      </c>
      <c r="E89" s="66">
        <v>2986</v>
      </c>
      <c r="F89" s="23"/>
      <c r="G89" s="22">
        <f t="shared" si="1"/>
        <v>0</v>
      </c>
    </row>
    <row r="90" spans="1:7" ht="27" hidden="1" customHeight="1" thickBot="1" x14ac:dyDescent="0.3">
      <c r="B90" s="30" t="s">
        <v>444</v>
      </c>
      <c r="C90" s="46">
        <v>1</v>
      </c>
      <c r="D90" s="57">
        <v>440</v>
      </c>
      <c r="E90" s="66">
        <v>3111</v>
      </c>
      <c r="F90" s="23"/>
      <c r="G90" s="22">
        <f t="shared" si="1"/>
        <v>0</v>
      </c>
    </row>
    <row r="91" spans="1:7" ht="27" hidden="1" customHeight="1" thickBot="1" x14ac:dyDescent="0.3">
      <c r="B91" s="30" t="s">
        <v>442</v>
      </c>
      <c r="C91" s="47">
        <v>1</v>
      </c>
      <c r="D91" s="57">
        <v>439</v>
      </c>
      <c r="E91" s="67"/>
      <c r="F91" s="20"/>
      <c r="G91" s="22">
        <f t="shared" si="1"/>
        <v>0</v>
      </c>
    </row>
    <row r="92" spans="1:7" ht="27" hidden="1" customHeight="1" thickBot="1" x14ac:dyDescent="0.3">
      <c r="B92" s="30" t="s">
        <v>489</v>
      </c>
      <c r="C92" s="47">
        <v>0.28000000000000003</v>
      </c>
      <c r="D92" s="57">
        <v>424</v>
      </c>
      <c r="E92" s="67">
        <v>2855</v>
      </c>
      <c r="F92" s="20"/>
      <c r="G92" s="22">
        <f t="shared" si="1"/>
        <v>0</v>
      </c>
    </row>
    <row r="93" spans="1:7" ht="27" hidden="1" customHeight="1" thickBot="1" x14ac:dyDescent="0.3">
      <c r="B93" s="30" t="s">
        <v>490</v>
      </c>
      <c r="C93" s="47">
        <v>0.28000000000000003</v>
      </c>
      <c r="D93" s="57">
        <v>423</v>
      </c>
      <c r="E93" s="67">
        <v>2856</v>
      </c>
      <c r="F93" s="20"/>
      <c r="G93" s="22">
        <f t="shared" si="1"/>
        <v>0</v>
      </c>
    </row>
    <row r="94" spans="1:7" ht="27" hidden="1" customHeight="1" thickBot="1" x14ac:dyDescent="0.3">
      <c r="B94" s="30" t="s">
        <v>302</v>
      </c>
      <c r="C94" s="47">
        <v>1</v>
      </c>
      <c r="D94" s="57">
        <v>310</v>
      </c>
      <c r="E94" s="67">
        <v>2846</v>
      </c>
      <c r="F94" s="20"/>
      <c r="G94" s="22">
        <f t="shared" si="1"/>
        <v>0</v>
      </c>
    </row>
    <row r="95" spans="1:7" ht="27" hidden="1" customHeight="1" thickBot="1" x14ac:dyDescent="0.3">
      <c r="B95" s="30" t="s">
        <v>299</v>
      </c>
      <c r="C95" s="47">
        <v>1</v>
      </c>
      <c r="D95" s="57">
        <v>431</v>
      </c>
      <c r="E95" s="67">
        <v>3271</v>
      </c>
      <c r="F95" s="20"/>
      <c r="G95" s="22">
        <f t="shared" si="1"/>
        <v>0</v>
      </c>
    </row>
    <row r="96" spans="1:7" ht="27" hidden="1" customHeight="1" thickBot="1" x14ac:dyDescent="0.3">
      <c r="B96" s="30" t="s">
        <v>300</v>
      </c>
      <c r="C96" s="47">
        <v>1</v>
      </c>
      <c r="D96" s="57">
        <v>433</v>
      </c>
      <c r="E96" s="67">
        <v>3275</v>
      </c>
      <c r="F96" s="20"/>
      <c r="G96" s="22">
        <f t="shared" si="1"/>
        <v>0</v>
      </c>
    </row>
    <row r="97" spans="2:7" ht="27" hidden="1" customHeight="1" thickBot="1" x14ac:dyDescent="0.3">
      <c r="B97" s="30" t="s">
        <v>301</v>
      </c>
      <c r="C97" s="47">
        <v>1</v>
      </c>
      <c r="D97" s="57">
        <v>436</v>
      </c>
      <c r="E97" s="67">
        <v>3273</v>
      </c>
      <c r="F97" s="20"/>
      <c r="G97" s="22">
        <f t="shared" si="1"/>
        <v>0</v>
      </c>
    </row>
    <row r="98" spans="2:7" ht="27" hidden="1" customHeight="1" thickBot="1" x14ac:dyDescent="0.3">
      <c r="B98" s="30" t="s">
        <v>298</v>
      </c>
      <c r="C98" s="47">
        <v>0.06</v>
      </c>
      <c r="D98" s="57">
        <v>417</v>
      </c>
      <c r="E98" s="67">
        <v>3278</v>
      </c>
      <c r="F98" s="20"/>
      <c r="G98" s="22">
        <f t="shared" si="1"/>
        <v>0</v>
      </c>
    </row>
    <row r="99" spans="2:7" ht="27" hidden="1" customHeight="1" thickBot="1" x14ac:dyDescent="0.3">
      <c r="B99" s="30" t="s">
        <v>293</v>
      </c>
      <c r="C99" s="47">
        <v>0.28000000000000003</v>
      </c>
      <c r="D99" s="57">
        <v>420</v>
      </c>
      <c r="E99" s="67">
        <v>3046</v>
      </c>
      <c r="F99" s="20"/>
      <c r="G99" s="22">
        <f t="shared" si="1"/>
        <v>0</v>
      </c>
    </row>
    <row r="100" spans="2:7" ht="27" hidden="1" customHeight="1" thickBot="1" x14ac:dyDescent="0.3">
      <c r="B100" s="30" t="s">
        <v>491</v>
      </c>
      <c r="C100" s="47">
        <v>1</v>
      </c>
      <c r="D100" s="57">
        <v>429</v>
      </c>
      <c r="E100" s="67">
        <v>3289</v>
      </c>
      <c r="F100" s="20"/>
      <c r="G100" s="22">
        <f t="shared" si="1"/>
        <v>0</v>
      </c>
    </row>
    <row r="101" spans="2:7" ht="27" hidden="1" customHeight="1" thickBot="1" x14ac:dyDescent="0.3">
      <c r="B101" s="30" t="s">
        <v>492</v>
      </c>
      <c r="C101" s="47">
        <v>0.11</v>
      </c>
      <c r="D101" s="57">
        <v>415</v>
      </c>
      <c r="E101" s="67">
        <v>3279</v>
      </c>
      <c r="F101" s="20"/>
      <c r="G101" s="22">
        <f t="shared" si="1"/>
        <v>0</v>
      </c>
    </row>
    <row r="102" spans="2:7" ht="27" hidden="1" customHeight="1" thickBot="1" x14ac:dyDescent="0.3">
      <c r="B102" s="30" t="s">
        <v>294</v>
      </c>
      <c r="C102" s="47">
        <v>0.28000000000000003</v>
      </c>
      <c r="D102" s="57">
        <v>426</v>
      </c>
      <c r="E102" s="67">
        <v>2699</v>
      </c>
      <c r="F102" s="20"/>
      <c r="G102" s="22">
        <f t="shared" si="1"/>
        <v>0</v>
      </c>
    </row>
    <row r="103" spans="2:7" ht="27" hidden="1" customHeight="1" thickBot="1" x14ac:dyDescent="0.3">
      <c r="B103" s="30" t="s">
        <v>295</v>
      </c>
      <c r="C103" s="47">
        <v>0.33</v>
      </c>
      <c r="D103" s="57">
        <v>421</v>
      </c>
      <c r="E103" s="67">
        <v>2619</v>
      </c>
      <c r="F103" s="20"/>
      <c r="G103" s="22">
        <f t="shared" si="1"/>
        <v>0</v>
      </c>
    </row>
    <row r="104" spans="2:7" ht="27" hidden="1" customHeight="1" thickBot="1" x14ac:dyDescent="0.3">
      <c r="B104" s="30" t="s">
        <v>296</v>
      </c>
      <c r="C104" s="47">
        <v>0.33</v>
      </c>
      <c r="D104" s="57">
        <v>428</v>
      </c>
      <c r="E104" s="67">
        <v>2723</v>
      </c>
      <c r="F104" s="20"/>
      <c r="G104" s="22">
        <f t="shared" si="1"/>
        <v>0</v>
      </c>
    </row>
    <row r="105" spans="2:7" ht="27" hidden="1" customHeight="1" thickBot="1" x14ac:dyDescent="0.3">
      <c r="B105" s="30" t="s">
        <v>493</v>
      </c>
      <c r="C105" s="47">
        <v>0.06</v>
      </c>
      <c r="D105" s="57">
        <v>419</v>
      </c>
      <c r="E105" s="67">
        <v>3277</v>
      </c>
      <c r="F105" s="20"/>
      <c r="G105" s="22">
        <f t="shared" si="1"/>
        <v>0</v>
      </c>
    </row>
    <row r="106" spans="2:7" ht="27" hidden="1" customHeight="1" thickBot="1" x14ac:dyDescent="0.3">
      <c r="B106" s="33" t="s">
        <v>292</v>
      </c>
      <c r="C106" s="47">
        <v>0.6</v>
      </c>
      <c r="D106" s="57">
        <v>397</v>
      </c>
      <c r="E106" s="67">
        <v>2643</v>
      </c>
      <c r="F106" s="20"/>
      <c r="G106" s="22">
        <f t="shared" si="1"/>
        <v>0</v>
      </c>
    </row>
    <row r="107" spans="2:7" ht="27" hidden="1" customHeight="1" thickBot="1" x14ac:dyDescent="0.3">
      <c r="B107" s="34" t="s">
        <v>104</v>
      </c>
      <c r="C107" s="47">
        <v>1</v>
      </c>
      <c r="D107" s="58">
        <v>312</v>
      </c>
      <c r="E107" s="67">
        <v>2828</v>
      </c>
      <c r="F107" s="20"/>
      <c r="G107" s="22">
        <f t="shared" si="1"/>
        <v>0</v>
      </c>
    </row>
    <row r="108" spans="2:7" ht="27" hidden="1" customHeight="1" thickBot="1" x14ac:dyDescent="0.3">
      <c r="B108" s="34" t="s">
        <v>125</v>
      </c>
      <c r="C108" s="47">
        <v>0.45</v>
      </c>
      <c r="D108" s="58">
        <v>324</v>
      </c>
      <c r="E108" s="67">
        <v>2814</v>
      </c>
      <c r="F108" s="20"/>
      <c r="G108" s="22">
        <f t="shared" si="1"/>
        <v>0</v>
      </c>
    </row>
    <row r="109" spans="2:7" ht="27" hidden="1" customHeight="1" thickBot="1" x14ac:dyDescent="0.3">
      <c r="B109" s="35" t="s">
        <v>136</v>
      </c>
      <c r="C109" s="47">
        <v>1</v>
      </c>
      <c r="D109" s="58">
        <v>315</v>
      </c>
      <c r="E109" s="67">
        <v>2830</v>
      </c>
      <c r="F109" s="20"/>
      <c r="G109" s="22">
        <f t="shared" si="1"/>
        <v>0</v>
      </c>
    </row>
    <row r="110" spans="2:7" ht="27" hidden="1" customHeight="1" thickBot="1" x14ac:dyDescent="0.3">
      <c r="B110" s="33" t="s">
        <v>53</v>
      </c>
      <c r="C110" s="47">
        <v>1</v>
      </c>
      <c r="D110" s="58">
        <v>265</v>
      </c>
      <c r="E110" s="67">
        <v>2612</v>
      </c>
      <c r="F110" s="20"/>
      <c r="G110" s="22">
        <f t="shared" si="1"/>
        <v>0</v>
      </c>
    </row>
    <row r="111" spans="2:7" ht="27" customHeight="1" thickBot="1" x14ac:dyDescent="0.3">
      <c r="B111" s="36" t="s">
        <v>58</v>
      </c>
      <c r="C111" s="47">
        <v>1</v>
      </c>
      <c r="D111" s="59">
        <v>244</v>
      </c>
      <c r="E111" s="67">
        <v>1822</v>
      </c>
      <c r="F111" s="20">
        <v>50</v>
      </c>
      <c r="G111" s="22">
        <f t="shared" si="1"/>
        <v>50</v>
      </c>
    </row>
    <row r="112" spans="2:7" ht="27" hidden="1" customHeight="1" thickBot="1" x14ac:dyDescent="0.3">
      <c r="B112" s="33" t="s">
        <v>65</v>
      </c>
      <c r="C112" s="47">
        <v>1</v>
      </c>
      <c r="D112" s="60">
        <v>4</v>
      </c>
      <c r="E112" s="67">
        <v>124</v>
      </c>
      <c r="F112" s="20"/>
      <c r="G112" s="22">
        <f t="shared" si="1"/>
        <v>0</v>
      </c>
    </row>
    <row r="113" spans="2:7" ht="27" hidden="1" customHeight="1" thickBot="1" x14ac:dyDescent="0.3">
      <c r="B113" s="33" t="s">
        <v>189</v>
      </c>
      <c r="C113" s="47">
        <v>0.45</v>
      </c>
      <c r="D113" s="60">
        <v>55</v>
      </c>
      <c r="E113" s="67">
        <v>2476</v>
      </c>
      <c r="F113" s="20"/>
      <c r="G113" s="22">
        <f t="shared" si="1"/>
        <v>0</v>
      </c>
    </row>
    <row r="114" spans="2:7" ht="27" hidden="1" customHeight="1" thickBot="1" x14ac:dyDescent="0.3">
      <c r="B114" s="33" t="s">
        <v>72</v>
      </c>
      <c r="C114" s="47">
        <v>0.4</v>
      </c>
      <c r="D114" s="58">
        <v>23</v>
      </c>
      <c r="E114" s="67">
        <v>1485</v>
      </c>
      <c r="F114" s="20"/>
      <c r="G114" s="22">
        <f t="shared" si="1"/>
        <v>0</v>
      </c>
    </row>
    <row r="115" spans="2:7" ht="27" hidden="1" customHeight="1" thickBot="1" x14ac:dyDescent="0.3">
      <c r="B115" s="33" t="s">
        <v>190</v>
      </c>
      <c r="C115" s="47">
        <v>0.6</v>
      </c>
      <c r="D115" s="58">
        <v>377</v>
      </c>
      <c r="E115" s="67">
        <v>2631</v>
      </c>
      <c r="F115" s="20"/>
      <c r="G115" s="22">
        <f t="shared" si="1"/>
        <v>0</v>
      </c>
    </row>
    <row r="116" spans="2:7" ht="27" hidden="1" customHeight="1" thickBot="1" x14ac:dyDescent="0.3">
      <c r="B116" s="33" t="s">
        <v>66</v>
      </c>
      <c r="C116" s="47">
        <v>1</v>
      </c>
      <c r="D116" s="58">
        <v>5</v>
      </c>
      <c r="E116" s="67">
        <v>722</v>
      </c>
      <c r="F116" s="20"/>
      <c r="G116" s="22">
        <f t="shared" si="1"/>
        <v>0</v>
      </c>
    </row>
    <row r="117" spans="2:7" ht="27" hidden="1" customHeight="1" thickBot="1" x14ac:dyDescent="0.3">
      <c r="B117" s="37" t="s">
        <v>494</v>
      </c>
      <c r="C117" s="47">
        <v>0.6</v>
      </c>
      <c r="D117" s="58">
        <v>378</v>
      </c>
      <c r="E117" s="67"/>
      <c r="F117" s="20"/>
      <c r="G117" s="22">
        <f t="shared" si="1"/>
        <v>0</v>
      </c>
    </row>
    <row r="118" spans="2:7" ht="27" hidden="1" customHeight="1" thickBot="1" x14ac:dyDescent="0.3">
      <c r="B118" s="33" t="s">
        <v>151</v>
      </c>
      <c r="C118" s="47">
        <v>0.5</v>
      </c>
      <c r="D118" s="17"/>
      <c r="E118" s="67"/>
      <c r="F118" s="20"/>
      <c r="G118" s="22">
        <f t="shared" si="1"/>
        <v>0</v>
      </c>
    </row>
    <row r="119" spans="2:7" ht="27" hidden="1" customHeight="1" thickBot="1" x14ac:dyDescent="0.3">
      <c r="B119" s="33" t="s">
        <v>188</v>
      </c>
      <c r="C119" s="47">
        <v>2.5000000000000001E-2</v>
      </c>
      <c r="D119" s="58">
        <v>113</v>
      </c>
      <c r="E119" s="67">
        <v>2049</v>
      </c>
      <c r="F119" s="20"/>
      <c r="G119" s="22">
        <f t="shared" si="1"/>
        <v>0</v>
      </c>
    </row>
    <row r="120" spans="2:7" ht="27" hidden="1" customHeight="1" thickBot="1" x14ac:dyDescent="0.3">
      <c r="B120" s="33" t="s">
        <v>148</v>
      </c>
      <c r="C120" s="47">
        <v>1</v>
      </c>
      <c r="D120" s="58">
        <v>220</v>
      </c>
      <c r="E120" s="67">
        <v>1793</v>
      </c>
      <c r="F120" s="20"/>
      <c r="G120" s="22">
        <f t="shared" si="1"/>
        <v>0</v>
      </c>
    </row>
    <row r="121" spans="2:7" ht="27" hidden="1" customHeight="1" thickBot="1" x14ac:dyDescent="0.3">
      <c r="B121" s="33" t="s">
        <v>147</v>
      </c>
      <c r="C121" s="47">
        <v>1</v>
      </c>
      <c r="D121" s="58">
        <v>231</v>
      </c>
      <c r="E121" s="67">
        <v>1799</v>
      </c>
      <c r="F121" s="20"/>
      <c r="G121" s="22">
        <f t="shared" si="1"/>
        <v>0</v>
      </c>
    </row>
    <row r="122" spans="2:7" ht="27" hidden="1" customHeight="1" thickBot="1" x14ac:dyDescent="0.3">
      <c r="B122" s="33" t="s">
        <v>517</v>
      </c>
      <c r="C122" s="47">
        <v>1</v>
      </c>
      <c r="D122" s="58">
        <v>2</v>
      </c>
      <c r="E122" s="67"/>
      <c r="F122" s="20"/>
      <c r="G122" s="22">
        <f t="shared" si="1"/>
        <v>0</v>
      </c>
    </row>
    <row r="123" spans="2:7" ht="27" hidden="1" customHeight="1" thickBot="1" x14ac:dyDescent="0.3">
      <c r="B123" s="33" t="s">
        <v>93</v>
      </c>
      <c r="C123" s="47">
        <v>1</v>
      </c>
      <c r="D123" s="58">
        <v>264</v>
      </c>
      <c r="E123" s="67">
        <v>1780</v>
      </c>
      <c r="F123" s="20"/>
      <c r="G123" s="22">
        <f t="shared" si="1"/>
        <v>0</v>
      </c>
    </row>
    <row r="124" spans="2:7" ht="26.25" hidden="1" customHeight="1" thickBot="1" x14ac:dyDescent="0.3">
      <c r="B124" s="33" t="s">
        <v>96</v>
      </c>
      <c r="C124" s="47">
        <v>1</v>
      </c>
      <c r="D124" s="58">
        <v>369</v>
      </c>
      <c r="E124" s="67">
        <v>1778</v>
      </c>
      <c r="F124" s="20"/>
      <c r="G124" s="22">
        <f t="shared" si="1"/>
        <v>0</v>
      </c>
    </row>
    <row r="125" spans="2:7" ht="26.25" hidden="1" customHeight="1" thickBot="1" x14ac:dyDescent="0.3">
      <c r="B125" s="33" t="s">
        <v>495</v>
      </c>
      <c r="C125" s="47">
        <v>0.1</v>
      </c>
      <c r="D125" s="58">
        <v>338</v>
      </c>
      <c r="E125" s="67">
        <v>2840</v>
      </c>
      <c r="F125" s="20"/>
      <c r="G125" s="22">
        <f t="shared" si="1"/>
        <v>0</v>
      </c>
    </row>
    <row r="126" spans="2:7" ht="26.25" hidden="1" customHeight="1" thickBot="1" x14ac:dyDescent="0.3">
      <c r="B126" s="33" t="s">
        <v>496</v>
      </c>
      <c r="C126" s="47">
        <v>0.05</v>
      </c>
      <c r="D126" s="58">
        <v>90</v>
      </c>
      <c r="E126" s="67">
        <v>2050</v>
      </c>
      <c r="F126" s="20"/>
      <c r="G126" s="22">
        <f t="shared" si="1"/>
        <v>0</v>
      </c>
    </row>
    <row r="127" spans="2:7" ht="27" hidden="1" customHeight="1" thickBot="1" x14ac:dyDescent="0.3">
      <c r="B127" s="33" t="s">
        <v>149</v>
      </c>
      <c r="C127" s="47">
        <v>1</v>
      </c>
      <c r="D127" s="58">
        <v>267</v>
      </c>
      <c r="E127" s="67">
        <v>2614</v>
      </c>
      <c r="F127" s="20"/>
      <c r="G127" s="22">
        <f t="shared" si="1"/>
        <v>0</v>
      </c>
    </row>
    <row r="128" spans="2:7" ht="27" hidden="1" customHeight="1" thickBot="1" x14ac:dyDescent="0.3">
      <c r="B128" s="36" t="s">
        <v>68</v>
      </c>
      <c r="C128" s="48">
        <v>1</v>
      </c>
      <c r="D128" s="17">
        <v>243</v>
      </c>
      <c r="E128" s="67">
        <v>1820</v>
      </c>
      <c r="F128" s="20"/>
      <c r="G128" s="22">
        <f t="shared" si="1"/>
        <v>0</v>
      </c>
    </row>
    <row r="129" spans="2:7" ht="27" hidden="1" customHeight="1" thickBot="1" x14ac:dyDescent="0.3">
      <c r="B129" s="33" t="s">
        <v>67</v>
      </c>
      <c r="C129" s="47">
        <v>1</v>
      </c>
      <c r="D129" s="17">
        <v>266</v>
      </c>
      <c r="E129" s="67">
        <v>2613</v>
      </c>
      <c r="F129" s="20"/>
      <c r="G129" s="22">
        <f t="shared" si="1"/>
        <v>0</v>
      </c>
    </row>
    <row r="130" spans="2:7" ht="27" hidden="1" customHeight="1" thickBot="1" x14ac:dyDescent="0.3">
      <c r="B130" s="33" t="s">
        <v>71</v>
      </c>
      <c r="C130" s="47">
        <v>0.28000000000000003</v>
      </c>
      <c r="D130" s="58">
        <v>84</v>
      </c>
      <c r="E130" s="67">
        <v>2061</v>
      </c>
      <c r="F130" s="20"/>
      <c r="G130" s="22">
        <f t="shared" si="1"/>
        <v>0</v>
      </c>
    </row>
    <row r="131" spans="2:7" ht="26.25" hidden="1" customHeight="1" thickBot="1" x14ac:dyDescent="0.3">
      <c r="B131" s="33" t="s">
        <v>168</v>
      </c>
      <c r="C131" s="47">
        <v>1</v>
      </c>
      <c r="D131" s="58">
        <v>384</v>
      </c>
      <c r="E131" s="68">
        <v>3071</v>
      </c>
      <c r="F131" s="20"/>
      <c r="G131" s="22">
        <f t="shared" si="1"/>
        <v>0</v>
      </c>
    </row>
    <row r="132" spans="2:7" ht="26.25" hidden="1" customHeight="1" thickBot="1" x14ac:dyDescent="0.3">
      <c r="B132" s="33" t="s">
        <v>163</v>
      </c>
      <c r="C132" s="49">
        <v>1</v>
      </c>
      <c r="D132" s="58">
        <v>335</v>
      </c>
      <c r="E132" s="68">
        <v>2928</v>
      </c>
      <c r="F132" s="20"/>
      <c r="G132" s="22">
        <f t="shared" si="1"/>
        <v>0</v>
      </c>
    </row>
    <row r="133" spans="2:7" ht="26.25" hidden="1" customHeight="1" thickBot="1" x14ac:dyDescent="0.3">
      <c r="B133" s="35" t="s">
        <v>164</v>
      </c>
      <c r="C133" s="49">
        <v>1</v>
      </c>
      <c r="D133" s="58">
        <v>344</v>
      </c>
      <c r="E133" s="68">
        <v>2941</v>
      </c>
      <c r="F133" s="20"/>
      <c r="G133" s="22">
        <f t="shared" si="1"/>
        <v>0</v>
      </c>
    </row>
    <row r="134" spans="2:7" ht="27" hidden="1" customHeight="1" thickBot="1" x14ac:dyDescent="0.3">
      <c r="B134" s="33" t="s">
        <v>165</v>
      </c>
      <c r="C134" s="49">
        <v>1</v>
      </c>
      <c r="D134" s="58">
        <v>345</v>
      </c>
      <c r="E134" s="68">
        <v>2943</v>
      </c>
      <c r="F134" s="20"/>
      <c r="G134" s="22">
        <f t="shared" si="1"/>
        <v>0</v>
      </c>
    </row>
    <row r="135" spans="2:7" ht="27" hidden="1" customHeight="1" thickBot="1" x14ac:dyDescent="0.3">
      <c r="B135" s="35" t="s">
        <v>166</v>
      </c>
      <c r="C135" s="49">
        <v>1</v>
      </c>
      <c r="D135" s="58">
        <v>346</v>
      </c>
      <c r="E135" s="68">
        <v>2945</v>
      </c>
      <c r="F135" s="20"/>
      <c r="G135" s="22">
        <f t="shared" si="1"/>
        <v>0</v>
      </c>
    </row>
    <row r="136" spans="2:7" ht="27" hidden="1" customHeight="1" thickBot="1" x14ac:dyDescent="0.3">
      <c r="B136" s="35" t="s">
        <v>167</v>
      </c>
      <c r="C136" s="49">
        <v>1</v>
      </c>
      <c r="D136" s="58">
        <v>347</v>
      </c>
      <c r="E136" s="68">
        <v>2947</v>
      </c>
      <c r="F136" s="20"/>
      <c r="G136" s="22">
        <f t="shared" si="1"/>
        <v>0</v>
      </c>
    </row>
    <row r="137" spans="2:7" ht="26.25" hidden="1" customHeight="1" thickBot="1" x14ac:dyDescent="0.3">
      <c r="B137" s="33" t="s">
        <v>171</v>
      </c>
      <c r="C137" s="47">
        <v>1</v>
      </c>
      <c r="D137" s="58">
        <v>268</v>
      </c>
      <c r="E137" s="68">
        <v>2448</v>
      </c>
      <c r="F137" s="20"/>
      <c r="G137" s="22">
        <f t="shared" si="1"/>
        <v>0</v>
      </c>
    </row>
    <row r="138" spans="2:7" ht="27" hidden="1" customHeight="1" thickBot="1" x14ac:dyDescent="0.3">
      <c r="B138" s="33" t="s">
        <v>63</v>
      </c>
      <c r="C138" s="47">
        <v>1</v>
      </c>
      <c r="D138" s="17">
        <v>248</v>
      </c>
      <c r="E138" s="67">
        <v>2287</v>
      </c>
      <c r="F138" s="20"/>
      <c r="G138" s="22">
        <f t="shared" si="1"/>
        <v>0</v>
      </c>
    </row>
    <row r="139" spans="2:7" ht="26.25" hidden="1" customHeight="1" thickBot="1" x14ac:dyDescent="0.3">
      <c r="B139" s="33" t="s">
        <v>169</v>
      </c>
      <c r="C139" s="47">
        <v>1</v>
      </c>
      <c r="D139" s="58">
        <v>364</v>
      </c>
      <c r="E139" s="68">
        <v>2835</v>
      </c>
      <c r="F139" s="20"/>
      <c r="G139" s="22">
        <f t="shared" si="1"/>
        <v>0</v>
      </c>
    </row>
    <row r="140" spans="2:7" ht="26.25" hidden="1" customHeight="1" thickBot="1" x14ac:dyDescent="0.3">
      <c r="B140" s="33" t="s">
        <v>170</v>
      </c>
      <c r="C140" s="49">
        <v>0.33</v>
      </c>
      <c r="D140" s="58">
        <v>291</v>
      </c>
      <c r="E140" s="68">
        <v>2769</v>
      </c>
      <c r="F140" s="20"/>
      <c r="G140" s="22">
        <f t="shared" si="1"/>
        <v>0</v>
      </c>
    </row>
    <row r="141" spans="2:7" ht="27" hidden="1" customHeight="1" thickBot="1" x14ac:dyDescent="0.3">
      <c r="B141" s="33" t="s">
        <v>91</v>
      </c>
      <c r="C141" s="47">
        <v>1</v>
      </c>
      <c r="D141" s="58">
        <v>251</v>
      </c>
      <c r="E141" s="67">
        <v>1835</v>
      </c>
      <c r="F141" s="20"/>
      <c r="G141" s="22">
        <f t="shared" si="1"/>
        <v>0</v>
      </c>
    </row>
    <row r="142" spans="2:7" ht="27" hidden="1" customHeight="1" thickBot="1" x14ac:dyDescent="0.3">
      <c r="B142" s="33" t="s">
        <v>70</v>
      </c>
      <c r="C142" s="47">
        <v>0.42</v>
      </c>
      <c r="D142" s="58">
        <v>92</v>
      </c>
      <c r="E142" s="67">
        <v>1970</v>
      </c>
      <c r="F142" s="20"/>
      <c r="G142" s="22">
        <f t="shared" si="1"/>
        <v>0</v>
      </c>
    </row>
    <row r="143" spans="2:7" ht="27" hidden="1" customHeight="1" thickBot="1" x14ac:dyDescent="0.3">
      <c r="B143" s="33" t="s">
        <v>69</v>
      </c>
      <c r="C143" s="48">
        <v>0.42</v>
      </c>
      <c r="D143" s="58">
        <v>96</v>
      </c>
      <c r="E143" s="67">
        <v>1836</v>
      </c>
      <c r="F143" s="20"/>
      <c r="G143" s="22">
        <f t="shared" si="1"/>
        <v>0</v>
      </c>
    </row>
    <row r="144" spans="2:7" ht="27" hidden="1" customHeight="1" thickBot="1" x14ac:dyDescent="0.3">
      <c r="B144" s="33" t="s">
        <v>54</v>
      </c>
      <c r="C144" s="47">
        <v>1</v>
      </c>
      <c r="D144" s="58">
        <v>17</v>
      </c>
      <c r="E144" s="67">
        <v>1721</v>
      </c>
      <c r="F144" s="20"/>
      <c r="G144" s="22">
        <f t="shared" si="1"/>
        <v>0</v>
      </c>
    </row>
    <row r="145" spans="2:7" ht="27" hidden="1" customHeight="1" thickBot="1" x14ac:dyDescent="0.3">
      <c r="B145" s="38" t="s">
        <v>34</v>
      </c>
      <c r="C145" s="47">
        <v>1</v>
      </c>
      <c r="D145" s="58">
        <v>255</v>
      </c>
      <c r="E145" s="67">
        <v>2074</v>
      </c>
      <c r="F145" s="20"/>
      <c r="G145" s="22">
        <f t="shared" ref="G145:G208" si="2">F145*C145</f>
        <v>0</v>
      </c>
    </row>
    <row r="146" spans="2:7" ht="27" hidden="1" customHeight="1" thickBot="1" x14ac:dyDescent="0.3">
      <c r="B146" s="35" t="s">
        <v>52</v>
      </c>
      <c r="C146" s="50">
        <v>1</v>
      </c>
      <c r="D146" s="61">
        <v>257</v>
      </c>
      <c r="E146" s="67">
        <v>246</v>
      </c>
      <c r="F146" s="20"/>
      <c r="G146" s="22">
        <f t="shared" si="2"/>
        <v>0</v>
      </c>
    </row>
    <row r="147" spans="2:7" s="1" customFormat="1" ht="27" hidden="1" customHeight="1" thickBot="1" x14ac:dyDescent="0.3">
      <c r="B147" s="33" t="s">
        <v>64</v>
      </c>
      <c r="C147" s="50">
        <v>1</v>
      </c>
      <c r="D147" s="18">
        <v>260</v>
      </c>
      <c r="E147" s="67">
        <v>1728</v>
      </c>
      <c r="F147" s="20"/>
      <c r="G147" s="22">
        <f t="shared" si="2"/>
        <v>0</v>
      </c>
    </row>
    <row r="148" spans="2:7" ht="27" hidden="1" customHeight="1" thickBot="1" x14ac:dyDescent="0.3">
      <c r="B148" s="39" t="s">
        <v>1</v>
      </c>
      <c r="C148" s="51">
        <v>1</v>
      </c>
      <c r="D148" s="62">
        <v>200</v>
      </c>
      <c r="E148" s="67">
        <v>2035</v>
      </c>
      <c r="F148" s="20"/>
      <c r="G148" s="22">
        <f t="shared" si="2"/>
        <v>0</v>
      </c>
    </row>
    <row r="149" spans="2:7" ht="27" hidden="1" customHeight="1" thickBot="1" x14ac:dyDescent="0.3">
      <c r="B149" s="33" t="s">
        <v>159</v>
      </c>
      <c r="C149" s="47">
        <v>1</v>
      </c>
      <c r="D149" s="58">
        <v>222</v>
      </c>
      <c r="E149" s="67">
        <v>1777</v>
      </c>
      <c r="F149" s="20"/>
      <c r="G149" s="22">
        <f t="shared" si="2"/>
        <v>0</v>
      </c>
    </row>
    <row r="150" spans="2:7" ht="27" hidden="1" customHeight="1" thickBot="1" x14ac:dyDescent="0.3">
      <c r="B150" s="33" t="s">
        <v>183</v>
      </c>
      <c r="C150" s="47">
        <v>0.5</v>
      </c>
      <c r="D150" s="58">
        <v>25</v>
      </c>
      <c r="E150" s="69">
        <v>11</v>
      </c>
      <c r="F150" s="20"/>
      <c r="G150" s="22">
        <f t="shared" si="2"/>
        <v>0</v>
      </c>
    </row>
    <row r="151" spans="2:7" ht="27" hidden="1" customHeight="1" thickBot="1" x14ac:dyDescent="0.3">
      <c r="B151" s="33" t="s">
        <v>185</v>
      </c>
      <c r="C151" s="47">
        <v>0.35</v>
      </c>
      <c r="D151" s="58">
        <v>78</v>
      </c>
      <c r="E151" s="67"/>
      <c r="F151" s="20"/>
      <c r="G151" s="22">
        <f t="shared" si="2"/>
        <v>0</v>
      </c>
    </row>
    <row r="152" spans="2:7" ht="27" hidden="1" customHeight="1" thickBot="1" x14ac:dyDescent="0.3">
      <c r="B152" s="33" t="s">
        <v>182</v>
      </c>
      <c r="C152" s="47">
        <v>1</v>
      </c>
      <c r="D152" s="58">
        <v>254</v>
      </c>
      <c r="E152" s="67">
        <v>255</v>
      </c>
      <c r="F152" s="20"/>
      <c r="G152" s="22">
        <f t="shared" si="2"/>
        <v>0</v>
      </c>
    </row>
    <row r="153" spans="2:7" ht="27" customHeight="1" thickBot="1" x14ac:dyDescent="0.3">
      <c r="B153" s="34" t="s">
        <v>124</v>
      </c>
      <c r="C153" s="47">
        <v>1</v>
      </c>
      <c r="D153" s="58">
        <v>330</v>
      </c>
      <c r="E153" s="67">
        <v>2829</v>
      </c>
      <c r="F153" s="20">
        <v>100</v>
      </c>
      <c r="G153" s="22">
        <f t="shared" si="2"/>
        <v>100</v>
      </c>
    </row>
    <row r="154" spans="2:7" ht="27" hidden="1" customHeight="1" thickBot="1" x14ac:dyDescent="0.3">
      <c r="B154" s="38" t="s">
        <v>5</v>
      </c>
      <c r="C154" s="47">
        <v>1</v>
      </c>
      <c r="D154" s="58">
        <v>217</v>
      </c>
      <c r="E154" s="67">
        <v>2094</v>
      </c>
      <c r="F154" s="20"/>
      <c r="G154" s="22">
        <f t="shared" si="2"/>
        <v>0</v>
      </c>
    </row>
    <row r="155" spans="2:7" ht="27" hidden="1" customHeight="1" thickBot="1" x14ac:dyDescent="0.3">
      <c r="B155" s="33" t="s">
        <v>73</v>
      </c>
      <c r="C155" s="47">
        <v>1</v>
      </c>
      <c r="D155" s="17">
        <v>219</v>
      </c>
      <c r="E155" s="67">
        <v>251</v>
      </c>
      <c r="F155" s="20"/>
      <c r="G155" s="22">
        <f t="shared" si="2"/>
        <v>0</v>
      </c>
    </row>
    <row r="156" spans="2:7" ht="27" hidden="1" customHeight="1" thickBot="1" x14ac:dyDescent="0.3">
      <c r="B156" s="33" t="s">
        <v>74</v>
      </c>
      <c r="C156" s="47">
        <v>1</v>
      </c>
      <c r="D156" s="17">
        <v>230</v>
      </c>
      <c r="E156" s="67" t="s">
        <v>481</v>
      </c>
      <c r="F156" s="20"/>
      <c r="G156" s="22">
        <f t="shared" si="2"/>
        <v>0</v>
      </c>
    </row>
    <row r="157" spans="2:7" ht="27" hidden="1" customHeight="1" thickBot="1" x14ac:dyDescent="0.3">
      <c r="B157" s="33" t="s">
        <v>55</v>
      </c>
      <c r="C157" s="50">
        <v>1</v>
      </c>
      <c r="D157" s="63">
        <v>16</v>
      </c>
      <c r="E157" s="67">
        <v>1523</v>
      </c>
      <c r="F157" s="20"/>
      <c r="G157" s="22">
        <f t="shared" si="2"/>
        <v>0</v>
      </c>
    </row>
    <row r="158" spans="2:7" ht="27" hidden="1" customHeight="1" thickBot="1" x14ac:dyDescent="0.3">
      <c r="B158" s="40" t="s">
        <v>181</v>
      </c>
      <c r="C158" s="51">
        <v>0.33</v>
      </c>
      <c r="D158" s="64">
        <v>31</v>
      </c>
      <c r="E158" s="67"/>
      <c r="F158" s="20"/>
      <c r="G158" s="22">
        <f t="shared" si="2"/>
        <v>0</v>
      </c>
    </row>
    <row r="159" spans="2:7" ht="27" hidden="1" customHeight="1" thickBot="1" x14ac:dyDescent="0.3">
      <c r="B159" s="38" t="s">
        <v>153</v>
      </c>
      <c r="C159" s="46">
        <v>1</v>
      </c>
      <c r="D159" s="62">
        <v>223</v>
      </c>
      <c r="E159" s="67">
        <v>2203</v>
      </c>
      <c r="F159" s="20"/>
      <c r="G159" s="22">
        <f t="shared" si="2"/>
        <v>0</v>
      </c>
    </row>
    <row r="160" spans="2:7" ht="27" hidden="1" customHeight="1" thickBot="1" x14ac:dyDescent="0.3">
      <c r="B160" s="38" t="s">
        <v>49</v>
      </c>
      <c r="C160" s="47">
        <v>1</v>
      </c>
      <c r="D160" s="58">
        <v>280</v>
      </c>
      <c r="E160" s="67">
        <v>1944</v>
      </c>
      <c r="F160" s="20"/>
      <c r="G160" s="22">
        <f t="shared" si="2"/>
        <v>0</v>
      </c>
    </row>
    <row r="161" spans="2:7" ht="27" hidden="1" customHeight="1" thickBot="1" x14ac:dyDescent="0.3">
      <c r="B161" s="38" t="s">
        <v>186</v>
      </c>
      <c r="C161" s="46">
        <v>1</v>
      </c>
      <c r="D161" s="58">
        <v>206</v>
      </c>
      <c r="E161" s="67"/>
      <c r="F161" s="20"/>
      <c r="G161" s="22">
        <f t="shared" si="2"/>
        <v>0</v>
      </c>
    </row>
    <row r="162" spans="2:7" ht="27" hidden="1" customHeight="1" thickBot="1" x14ac:dyDescent="0.3">
      <c r="B162" s="41" t="s">
        <v>172</v>
      </c>
      <c r="C162" s="46">
        <v>1</v>
      </c>
      <c r="D162" s="58">
        <v>336</v>
      </c>
      <c r="E162" s="67">
        <v>2833</v>
      </c>
      <c r="F162" s="20"/>
      <c r="G162" s="22">
        <f t="shared" si="2"/>
        <v>0</v>
      </c>
    </row>
    <row r="163" spans="2:7" ht="26.25" hidden="1" customHeight="1" thickBot="1" x14ac:dyDescent="0.3">
      <c r="B163" s="38" t="s">
        <v>0</v>
      </c>
      <c r="C163" s="48">
        <v>0.45</v>
      </c>
      <c r="D163" s="58">
        <v>287</v>
      </c>
      <c r="E163" s="67">
        <v>0</v>
      </c>
      <c r="F163" s="20"/>
      <c r="G163" s="22">
        <f t="shared" si="2"/>
        <v>0</v>
      </c>
    </row>
    <row r="164" spans="2:7" ht="26.25" hidden="1" customHeight="1" thickBot="1" x14ac:dyDescent="0.3">
      <c r="B164" s="38" t="s">
        <v>36</v>
      </c>
      <c r="C164" s="47">
        <v>0.4</v>
      </c>
      <c r="D164" s="58">
        <v>40</v>
      </c>
      <c r="E164" s="67">
        <v>0</v>
      </c>
      <c r="F164" s="20"/>
      <c r="G164" s="22">
        <f t="shared" si="2"/>
        <v>0</v>
      </c>
    </row>
    <row r="165" spans="2:7" ht="26.25" hidden="1" customHeight="1" thickBot="1" x14ac:dyDescent="0.3">
      <c r="B165" s="38" t="s">
        <v>131</v>
      </c>
      <c r="C165" s="47">
        <v>1</v>
      </c>
      <c r="D165" s="58">
        <v>311</v>
      </c>
      <c r="E165" s="67">
        <v>0</v>
      </c>
      <c r="F165" s="20"/>
      <c r="G165" s="22">
        <f t="shared" si="2"/>
        <v>0</v>
      </c>
    </row>
    <row r="166" spans="2:7" ht="26.25" hidden="1" customHeight="1" thickBot="1" x14ac:dyDescent="0.3">
      <c r="B166" s="38" t="s">
        <v>128</v>
      </c>
      <c r="C166" s="47">
        <v>1</v>
      </c>
      <c r="D166" s="58">
        <v>320</v>
      </c>
      <c r="E166" s="67">
        <v>2811</v>
      </c>
      <c r="F166" s="20"/>
      <c r="G166" s="22">
        <f t="shared" si="2"/>
        <v>0</v>
      </c>
    </row>
    <row r="167" spans="2:7" ht="26.25" hidden="1" customHeight="1" thickBot="1" x14ac:dyDescent="0.3">
      <c r="B167" s="33" t="s">
        <v>76</v>
      </c>
      <c r="C167" s="47">
        <v>1</v>
      </c>
      <c r="D167" s="17">
        <v>201</v>
      </c>
      <c r="E167" s="67">
        <v>126</v>
      </c>
      <c r="F167" s="20"/>
      <c r="G167" s="22">
        <f t="shared" si="2"/>
        <v>0</v>
      </c>
    </row>
    <row r="168" spans="2:7" ht="26.25" hidden="1" customHeight="1" thickBot="1" x14ac:dyDescent="0.3">
      <c r="B168" s="33" t="s">
        <v>156</v>
      </c>
      <c r="C168" s="50">
        <v>1</v>
      </c>
      <c r="D168" s="58">
        <v>375</v>
      </c>
      <c r="E168" s="67">
        <v>2542</v>
      </c>
      <c r="F168" s="20"/>
      <c r="G168" s="22">
        <f t="shared" si="2"/>
        <v>0</v>
      </c>
    </row>
    <row r="169" spans="2:7" ht="26.25" hidden="1" customHeight="1" thickBot="1" x14ac:dyDescent="0.3">
      <c r="B169" s="33" t="s">
        <v>184</v>
      </c>
      <c r="C169" s="52">
        <v>1</v>
      </c>
      <c r="D169" s="58">
        <v>202</v>
      </c>
      <c r="E169" s="67"/>
      <c r="F169" s="20"/>
      <c r="G169" s="22">
        <f t="shared" si="2"/>
        <v>0</v>
      </c>
    </row>
    <row r="170" spans="2:7" ht="26.25" hidden="1" customHeight="1" thickBot="1" x14ac:dyDescent="0.3">
      <c r="B170" s="38" t="s">
        <v>2</v>
      </c>
      <c r="C170" s="50">
        <v>0.4</v>
      </c>
      <c r="D170" s="58">
        <v>43</v>
      </c>
      <c r="E170" s="67">
        <v>2027</v>
      </c>
      <c r="F170" s="20"/>
      <c r="G170" s="22">
        <f t="shared" si="2"/>
        <v>0</v>
      </c>
    </row>
    <row r="171" spans="2:7" ht="26.25" hidden="1" customHeight="1" thickBot="1" x14ac:dyDescent="0.3">
      <c r="B171" s="38" t="s">
        <v>146</v>
      </c>
      <c r="C171" s="47">
        <v>0.17</v>
      </c>
      <c r="D171" s="58">
        <v>47</v>
      </c>
      <c r="E171" s="67">
        <v>2092</v>
      </c>
      <c r="F171" s="20"/>
      <c r="G171" s="22">
        <f t="shared" si="2"/>
        <v>0</v>
      </c>
    </row>
    <row r="172" spans="2:7" ht="26.25" hidden="1" customHeight="1" thickBot="1" x14ac:dyDescent="0.3">
      <c r="B172" s="38" t="s">
        <v>139</v>
      </c>
      <c r="C172" s="47">
        <v>0.35</v>
      </c>
      <c r="D172" s="58">
        <v>282</v>
      </c>
      <c r="E172" s="67">
        <v>2545</v>
      </c>
      <c r="F172" s="20"/>
      <c r="G172" s="22">
        <f t="shared" si="2"/>
        <v>0</v>
      </c>
    </row>
    <row r="173" spans="2:7" ht="26.25" hidden="1" customHeight="1" thickBot="1" x14ac:dyDescent="0.3">
      <c r="B173" s="38" t="s">
        <v>140</v>
      </c>
      <c r="C173" s="47">
        <v>0.35</v>
      </c>
      <c r="D173" s="58">
        <v>116</v>
      </c>
      <c r="E173" s="67">
        <v>2604</v>
      </c>
      <c r="F173" s="20"/>
      <c r="G173" s="22">
        <f t="shared" si="2"/>
        <v>0</v>
      </c>
    </row>
    <row r="174" spans="2:7" ht="27" hidden="1" customHeight="1" thickBot="1" x14ac:dyDescent="0.3">
      <c r="B174" s="38" t="s">
        <v>99</v>
      </c>
      <c r="C174" s="47">
        <v>1</v>
      </c>
      <c r="D174" s="58">
        <v>333</v>
      </c>
      <c r="E174" s="67">
        <v>64</v>
      </c>
      <c r="F174" s="20"/>
      <c r="G174" s="22">
        <f t="shared" si="2"/>
        <v>0</v>
      </c>
    </row>
    <row r="175" spans="2:7" ht="27" hidden="1" customHeight="1" thickBot="1" x14ac:dyDescent="0.3">
      <c r="B175" s="38" t="s">
        <v>158</v>
      </c>
      <c r="C175" s="46">
        <v>1</v>
      </c>
      <c r="D175" s="58">
        <v>211</v>
      </c>
      <c r="E175" s="67"/>
      <c r="F175" s="20"/>
      <c r="G175" s="22">
        <f t="shared" si="2"/>
        <v>0</v>
      </c>
    </row>
    <row r="176" spans="2:7" ht="26.25" hidden="1" customHeight="1" thickBot="1" x14ac:dyDescent="0.3">
      <c r="B176" s="38" t="s">
        <v>3</v>
      </c>
      <c r="C176" s="48">
        <v>0.35</v>
      </c>
      <c r="D176" s="58">
        <v>294</v>
      </c>
      <c r="E176" s="67">
        <v>0</v>
      </c>
      <c r="F176" s="20"/>
      <c r="G176" s="22">
        <f t="shared" si="2"/>
        <v>0</v>
      </c>
    </row>
    <row r="177" spans="2:7" ht="26.25" hidden="1" customHeight="1" thickBot="1" x14ac:dyDescent="0.3">
      <c r="B177" s="38" t="s">
        <v>97</v>
      </c>
      <c r="C177" s="47">
        <v>1</v>
      </c>
      <c r="D177" s="58">
        <v>357</v>
      </c>
      <c r="E177" s="67"/>
      <c r="F177" s="20"/>
      <c r="G177" s="22">
        <f t="shared" si="2"/>
        <v>0</v>
      </c>
    </row>
    <row r="178" spans="2:7" ht="26.25" hidden="1" customHeight="1" thickBot="1" x14ac:dyDescent="0.3">
      <c r="B178" s="35" t="s">
        <v>127</v>
      </c>
      <c r="C178" s="47">
        <v>0.45</v>
      </c>
      <c r="D178" s="58">
        <v>322</v>
      </c>
      <c r="E178" s="67">
        <v>2816</v>
      </c>
      <c r="F178" s="20"/>
      <c r="G178" s="22">
        <f t="shared" si="2"/>
        <v>0</v>
      </c>
    </row>
    <row r="179" spans="2:7" ht="26.25" hidden="1" customHeight="1" thickBot="1" x14ac:dyDescent="0.3">
      <c r="B179" s="35" t="s">
        <v>127</v>
      </c>
      <c r="C179" s="47">
        <v>0.45</v>
      </c>
      <c r="D179" s="58">
        <v>322</v>
      </c>
      <c r="E179" s="67">
        <v>3584</v>
      </c>
      <c r="F179" s="20"/>
      <c r="G179" s="22">
        <f t="shared" si="2"/>
        <v>0</v>
      </c>
    </row>
    <row r="180" spans="2:7" ht="26.25" hidden="1" customHeight="1" thickBot="1" x14ac:dyDescent="0.3">
      <c r="B180" s="33" t="s">
        <v>120</v>
      </c>
      <c r="C180" s="49">
        <v>0.45</v>
      </c>
      <c r="D180" s="58">
        <v>326</v>
      </c>
      <c r="E180" s="67">
        <v>2823</v>
      </c>
      <c r="F180" s="20"/>
      <c r="G180" s="22">
        <f t="shared" si="2"/>
        <v>0</v>
      </c>
    </row>
    <row r="181" spans="2:7" ht="26.25" hidden="1" customHeight="1" thickBot="1" x14ac:dyDescent="0.3">
      <c r="B181" s="34" t="s">
        <v>126</v>
      </c>
      <c r="C181" s="47">
        <v>0.45</v>
      </c>
      <c r="D181" s="58">
        <v>319</v>
      </c>
      <c r="E181" s="67">
        <v>2815</v>
      </c>
      <c r="F181" s="20"/>
      <c r="G181" s="22">
        <f t="shared" si="2"/>
        <v>0</v>
      </c>
    </row>
    <row r="182" spans="2:7" ht="26.25" hidden="1" customHeight="1" thickBot="1" x14ac:dyDescent="0.3">
      <c r="B182" s="38" t="s">
        <v>37</v>
      </c>
      <c r="C182" s="47">
        <v>0.45</v>
      </c>
      <c r="D182" s="58">
        <v>21</v>
      </c>
      <c r="E182" s="67">
        <v>1905</v>
      </c>
      <c r="F182" s="20"/>
      <c r="G182" s="22">
        <f t="shared" si="2"/>
        <v>0</v>
      </c>
    </row>
    <row r="183" spans="2:7" ht="26.25" hidden="1" customHeight="1" thickBot="1" x14ac:dyDescent="0.3">
      <c r="B183" s="38" t="s">
        <v>443</v>
      </c>
      <c r="C183" s="47">
        <v>1</v>
      </c>
      <c r="D183" s="58">
        <v>3</v>
      </c>
      <c r="E183" s="67">
        <v>1904</v>
      </c>
      <c r="F183" s="20"/>
      <c r="G183" s="22">
        <f t="shared" si="2"/>
        <v>0</v>
      </c>
    </row>
    <row r="184" spans="2:7" ht="26.25" hidden="1" customHeight="1" thickBot="1" x14ac:dyDescent="0.3">
      <c r="B184" s="38" t="s">
        <v>4</v>
      </c>
      <c r="C184" s="47">
        <v>0.5</v>
      </c>
      <c r="D184" s="58">
        <v>22</v>
      </c>
      <c r="E184" s="67">
        <v>125</v>
      </c>
      <c r="F184" s="20"/>
      <c r="G184" s="22">
        <f t="shared" si="2"/>
        <v>0</v>
      </c>
    </row>
    <row r="185" spans="2:7" ht="26.25" hidden="1" customHeight="1" thickBot="1" x14ac:dyDescent="0.3">
      <c r="B185" s="39" t="s">
        <v>38</v>
      </c>
      <c r="C185" s="47">
        <v>1</v>
      </c>
      <c r="D185" s="58">
        <v>215</v>
      </c>
      <c r="E185" s="67">
        <v>2011</v>
      </c>
      <c r="F185" s="20"/>
      <c r="G185" s="22">
        <f t="shared" si="2"/>
        <v>0</v>
      </c>
    </row>
    <row r="186" spans="2:7" ht="26.25" hidden="1" customHeight="1" thickBot="1" x14ac:dyDescent="0.3">
      <c r="B186" s="38" t="s">
        <v>90</v>
      </c>
      <c r="C186" s="47">
        <v>0.4</v>
      </c>
      <c r="D186" s="58">
        <v>56</v>
      </c>
      <c r="E186" s="67">
        <v>0</v>
      </c>
      <c r="F186" s="20"/>
      <c r="G186" s="22">
        <f t="shared" si="2"/>
        <v>0</v>
      </c>
    </row>
    <row r="187" spans="2:7" ht="26.25" hidden="1" customHeight="1" thickBot="1" x14ac:dyDescent="0.3">
      <c r="B187" s="38" t="s">
        <v>39</v>
      </c>
      <c r="C187" s="47">
        <v>0.4</v>
      </c>
      <c r="D187" s="58">
        <v>57</v>
      </c>
      <c r="E187" s="67">
        <v>2019</v>
      </c>
      <c r="F187" s="20"/>
      <c r="G187" s="22">
        <f t="shared" si="2"/>
        <v>0</v>
      </c>
    </row>
    <row r="188" spans="2:7" ht="26.25" hidden="1" customHeight="1" thickBot="1" x14ac:dyDescent="0.3">
      <c r="B188" s="33" t="s">
        <v>142</v>
      </c>
      <c r="C188" s="49">
        <v>0.4</v>
      </c>
      <c r="D188" s="58">
        <v>288</v>
      </c>
      <c r="E188" s="67">
        <v>2462</v>
      </c>
      <c r="F188" s="20"/>
      <c r="G188" s="22">
        <f t="shared" si="2"/>
        <v>0</v>
      </c>
    </row>
    <row r="189" spans="2:7" ht="26.25" hidden="1" customHeight="1" thickBot="1" x14ac:dyDescent="0.3">
      <c r="B189" s="33" t="s">
        <v>141</v>
      </c>
      <c r="C189" s="49">
        <v>1</v>
      </c>
      <c r="D189" s="58">
        <v>218</v>
      </c>
      <c r="E189" s="67">
        <v>2073</v>
      </c>
      <c r="F189" s="20"/>
      <c r="G189" s="22">
        <f t="shared" si="2"/>
        <v>0</v>
      </c>
    </row>
    <row r="190" spans="2:7" ht="26.25" hidden="1" customHeight="1" thickBot="1" x14ac:dyDescent="0.3">
      <c r="B190" s="33" t="s">
        <v>141</v>
      </c>
      <c r="C190" s="49">
        <v>1</v>
      </c>
      <c r="D190" s="58">
        <v>218</v>
      </c>
      <c r="E190" s="67">
        <v>2187</v>
      </c>
      <c r="F190" s="20"/>
      <c r="G190" s="22">
        <f t="shared" si="2"/>
        <v>0</v>
      </c>
    </row>
    <row r="191" spans="2:7" ht="26.25" hidden="1" customHeight="1" thickBot="1" x14ac:dyDescent="0.3">
      <c r="B191" s="38" t="s">
        <v>6</v>
      </c>
      <c r="C191" s="47">
        <v>0.5</v>
      </c>
      <c r="D191" s="58">
        <v>58</v>
      </c>
      <c r="E191" s="67">
        <v>1989</v>
      </c>
      <c r="F191" s="20"/>
      <c r="G191" s="22">
        <f t="shared" si="2"/>
        <v>0</v>
      </c>
    </row>
    <row r="192" spans="2:7" ht="26.25" hidden="1" customHeight="1" thickBot="1" x14ac:dyDescent="0.3">
      <c r="B192" s="38" t="s">
        <v>89</v>
      </c>
      <c r="C192" s="47">
        <v>0.5</v>
      </c>
      <c r="D192" s="58">
        <v>59</v>
      </c>
      <c r="E192" s="67">
        <v>1794</v>
      </c>
      <c r="F192" s="20"/>
      <c r="G192" s="22">
        <f t="shared" si="2"/>
        <v>0</v>
      </c>
    </row>
    <row r="193" spans="2:7" ht="26.25" hidden="1" customHeight="1" thickBot="1" x14ac:dyDescent="0.3">
      <c r="B193" s="38" t="s">
        <v>187</v>
      </c>
      <c r="C193" s="47">
        <v>0.35</v>
      </c>
      <c r="D193" s="58">
        <v>394</v>
      </c>
      <c r="E193" s="67">
        <v>2985</v>
      </c>
      <c r="F193" s="20"/>
      <c r="G193" s="22">
        <f t="shared" si="2"/>
        <v>0</v>
      </c>
    </row>
    <row r="194" spans="2:7" ht="47.25" hidden="1" customHeight="1" thickBot="1" x14ac:dyDescent="0.3">
      <c r="B194" s="38" t="s">
        <v>143</v>
      </c>
      <c r="C194" s="47">
        <v>1</v>
      </c>
      <c r="D194" s="58">
        <v>221</v>
      </c>
      <c r="E194" s="67">
        <v>57</v>
      </c>
      <c r="F194" s="20"/>
      <c r="G194" s="22">
        <f t="shared" si="2"/>
        <v>0</v>
      </c>
    </row>
    <row r="195" spans="2:7" ht="26.25" hidden="1" customHeight="1" thickBot="1" x14ac:dyDescent="0.3">
      <c r="B195" s="33" t="s">
        <v>162</v>
      </c>
      <c r="C195" s="47">
        <v>1</v>
      </c>
      <c r="D195" s="58">
        <v>348</v>
      </c>
      <c r="E195" s="68">
        <v>2899</v>
      </c>
      <c r="F195" s="20"/>
      <c r="G195" s="22">
        <f t="shared" si="2"/>
        <v>0</v>
      </c>
    </row>
    <row r="196" spans="2:7" ht="26.25" hidden="1" customHeight="1" thickBot="1" x14ac:dyDescent="0.3">
      <c r="B196" s="38" t="s">
        <v>51</v>
      </c>
      <c r="C196" s="47">
        <v>1</v>
      </c>
      <c r="D196" s="58">
        <v>225</v>
      </c>
      <c r="E196" s="67">
        <v>2182</v>
      </c>
      <c r="F196" s="20"/>
      <c r="G196" s="22">
        <f t="shared" si="2"/>
        <v>0</v>
      </c>
    </row>
    <row r="197" spans="2:7" ht="26.25" hidden="1" customHeight="1" thickBot="1" x14ac:dyDescent="0.3">
      <c r="B197" s="38" t="s">
        <v>94</v>
      </c>
      <c r="C197" s="47">
        <v>0.6</v>
      </c>
      <c r="D197" s="58">
        <v>299</v>
      </c>
      <c r="E197" s="67">
        <v>0</v>
      </c>
      <c r="F197" s="20"/>
      <c r="G197" s="22">
        <f t="shared" si="2"/>
        <v>0</v>
      </c>
    </row>
    <row r="198" spans="2:7" ht="26.25" hidden="1" customHeight="1" thickBot="1" x14ac:dyDescent="0.3">
      <c r="B198" s="38" t="s">
        <v>7</v>
      </c>
      <c r="C198" s="47">
        <v>1</v>
      </c>
      <c r="D198" s="58">
        <v>226</v>
      </c>
      <c r="E198" s="67">
        <v>1920</v>
      </c>
      <c r="F198" s="20"/>
      <c r="G198" s="22">
        <f t="shared" si="2"/>
        <v>0</v>
      </c>
    </row>
    <row r="199" spans="2:7" ht="26.25" hidden="1" customHeight="1" thickBot="1" x14ac:dyDescent="0.3">
      <c r="B199" s="38" t="s">
        <v>8</v>
      </c>
      <c r="C199" s="47">
        <v>0.3</v>
      </c>
      <c r="D199" s="58">
        <v>62</v>
      </c>
      <c r="E199" s="67">
        <v>2252</v>
      </c>
      <c r="F199" s="20"/>
      <c r="G199" s="22">
        <f t="shared" si="2"/>
        <v>0</v>
      </c>
    </row>
    <row r="200" spans="2:7" ht="26.25" hidden="1" customHeight="1" thickBot="1" x14ac:dyDescent="0.3">
      <c r="B200" s="39" t="s">
        <v>9</v>
      </c>
      <c r="C200" s="47">
        <v>1</v>
      </c>
      <c r="D200" s="58">
        <v>229</v>
      </c>
      <c r="E200" s="67">
        <v>2010</v>
      </c>
      <c r="F200" s="20"/>
      <c r="G200" s="22">
        <f t="shared" si="2"/>
        <v>0</v>
      </c>
    </row>
    <row r="201" spans="2:7" ht="26.25" hidden="1" customHeight="1" thickBot="1" x14ac:dyDescent="0.3">
      <c r="B201" s="38" t="s">
        <v>10</v>
      </c>
      <c r="C201" s="47">
        <v>0.4</v>
      </c>
      <c r="D201" s="58">
        <v>64</v>
      </c>
      <c r="E201" s="67">
        <v>2020</v>
      </c>
      <c r="F201" s="20"/>
      <c r="G201" s="22">
        <f t="shared" si="2"/>
        <v>0</v>
      </c>
    </row>
    <row r="202" spans="2:7" ht="33.75" hidden="1" customHeight="1" thickBot="1" x14ac:dyDescent="0.3">
      <c r="B202" s="38" t="s">
        <v>11</v>
      </c>
      <c r="C202" s="47">
        <v>0.5</v>
      </c>
      <c r="D202" s="58">
        <v>65</v>
      </c>
      <c r="E202" s="67">
        <v>1795</v>
      </c>
      <c r="F202" s="20"/>
      <c r="G202" s="22">
        <f t="shared" si="2"/>
        <v>0</v>
      </c>
    </row>
    <row r="203" spans="2:7" ht="26.25" hidden="1" customHeight="1" thickBot="1" x14ac:dyDescent="0.3">
      <c r="B203" s="38" t="s">
        <v>98</v>
      </c>
      <c r="C203" s="47">
        <v>0.5</v>
      </c>
      <c r="D203" s="58">
        <v>358</v>
      </c>
      <c r="E203" s="67">
        <v>1829</v>
      </c>
      <c r="F203" s="20"/>
      <c r="G203" s="22">
        <f t="shared" si="2"/>
        <v>0</v>
      </c>
    </row>
    <row r="204" spans="2:7" s="1" customFormat="1" ht="26.25" hidden="1" customHeight="1" thickBot="1" x14ac:dyDescent="0.3">
      <c r="B204" s="33" t="s">
        <v>106</v>
      </c>
      <c r="C204" s="49">
        <v>0.35</v>
      </c>
      <c r="D204" s="58">
        <v>296</v>
      </c>
      <c r="E204" s="67">
        <v>2660</v>
      </c>
      <c r="F204" s="20"/>
      <c r="G204" s="22">
        <f t="shared" si="2"/>
        <v>0</v>
      </c>
    </row>
    <row r="205" spans="2:7" ht="26.25" hidden="1" customHeight="1" thickBot="1" x14ac:dyDescent="0.3">
      <c r="B205" s="33" t="s">
        <v>160</v>
      </c>
      <c r="C205" s="49">
        <v>1</v>
      </c>
      <c r="D205" s="58">
        <v>297</v>
      </c>
      <c r="E205" s="67">
        <v>2756</v>
      </c>
      <c r="F205" s="20"/>
      <c r="G205" s="22">
        <f t="shared" si="2"/>
        <v>0</v>
      </c>
    </row>
    <row r="206" spans="2:7" ht="26.25" hidden="1" customHeight="1" thickBot="1" x14ac:dyDescent="0.3">
      <c r="B206" s="33" t="s">
        <v>161</v>
      </c>
      <c r="C206" s="49">
        <v>0.42</v>
      </c>
      <c r="D206" s="58">
        <v>289</v>
      </c>
      <c r="E206" s="67">
        <v>0</v>
      </c>
      <c r="F206" s="20"/>
      <c r="G206" s="22">
        <f t="shared" si="2"/>
        <v>0</v>
      </c>
    </row>
    <row r="207" spans="2:7" ht="26.25" hidden="1" customHeight="1" thickBot="1" x14ac:dyDescent="0.3">
      <c r="B207" s="33" t="s">
        <v>107</v>
      </c>
      <c r="C207" s="49">
        <v>0.4</v>
      </c>
      <c r="D207" s="58">
        <v>303</v>
      </c>
      <c r="E207" s="67">
        <v>2826</v>
      </c>
      <c r="F207" s="20"/>
      <c r="G207" s="22">
        <f t="shared" si="2"/>
        <v>0</v>
      </c>
    </row>
    <row r="208" spans="2:7" ht="26.25" hidden="1" customHeight="1" thickBot="1" x14ac:dyDescent="0.3">
      <c r="B208" s="38" t="s">
        <v>105</v>
      </c>
      <c r="C208" s="47">
        <v>0.35</v>
      </c>
      <c r="D208" s="58">
        <v>277</v>
      </c>
      <c r="E208" s="67">
        <v>0</v>
      </c>
      <c r="F208" s="20"/>
      <c r="G208" s="22">
        <f t="shared" si="2"/>
        <v>0</v>
      </c>
    </row>
    <row r="209" spans="2:7" s="1" customFormat="1" ht="26.25" hidden="1" customHeight="1" thickBot="1" x14ac:dyDescent="0.3">
      <c r="B209" s="38" t="s">
        <v>132</v>
      </c>
      <c r="C209" s="47">
        <v>1</v>
      </c>
      <c r="D209" s="58">
        <v>316</v>
      </c>
      <c r="E209" s="67">
        <v>2808</v>
      </c>
      <c r="F209" s="20"/>
      <c r="G209" s="22">
        <f t="shared" ref="G209:G272" si="3">F209*C209</f>
        <v>0</v>
      </c>
    </row>
    <row r="210" spans="2:7" s="1" customFormat="1" ht="26.25" hidden="1" customHeight="1" thickBot="1" x14ac:dyDescent="0.3">
      <c r="B210" s="38" t="s">
        <v>40</v>
      </c>
      <c r="C210" s="47">
        <v>0.5</v>
      </c>
      <c r="D210" s="58">
        <v>68</v>
      </c>
      <c r="E210" s="67">
        <v>256</v>
      </c>
      <c r="F210" s="20"/>
      <c r="G210" s="22">
        <f t="shared" si="3"/>
        <v>0</v>
      </c>
    </row>
    <row r="211" spans="2:7" ht="26.25" hidden="1" customHeight="1" thickBot="1" x14ac:dyDescent="0.3">
      <c r="B211" s="33" t="s">
        <v>75</v>
      </c>
      <c r="C211" s="47">
        <v>1</v>
      </c>
      <c r="D211" s="17">
        <v>235</v>
      </c>
      <c r="E211" s="67">
        <v>102</v>
      </c>
      <c r="F211" s="20"/>
      <c r="G211" s="22">
        <f t="shared" si="3"/>
        <v>0</v>
      </c>
    </row>
    <row r="212" spans="2:7" ht="26.25" hidden="1" customHeight="1" thickBot="1" x14ac:dyDescent="0.3">
      <c r="B212" s="38" t="s">
        <v>145</v>
      </c>
      <c r="C212" s="47">
        <v>0.17</v>
      </c>
      <c r="D212" s="58">
        <v>274</v>
      </c>
      <c r="E212" s="67">
        <v>0</v>
      </c>
      <c r="F212" s="20"/>
      <c r="G212" s="22">
        <f t="shared" si="3"/>
        <v>0</v>
      </c>
    </row>
    <row r="213" spans="2:7" ht="26.25" hidden="1" customHeight="1" thickBot="1" x14ac:dyDescent="0.3">
      <c r="B213" s="39" t="s">
        <v>12</v>
      </c>
      <c r="C213" s="47">
        <v>1</v>
      </c>
      <c r="D213" s="58">
        <v>236</v>
      </c>
      <c r="E213" s="67">
        <v>2150</v>
      </c>
      <c r="F213" s="20"/>
      <c r="G213" s="22">
        <f t="shared" si="3"/>
        <v>0</v>
      </c>
    </row>
    <row r="214" spans="2:7" s="1" customFormat="1" ht="26.25" hidden="1" customHeight="1" thickBot="1" x14ac:dyDescent="0.3">
      <c r="B214" s="38" t="s">
        <v>78</v>
      </c>
      <c r="C214" s="47">
        <v>0.5</v>
      </c>
      <c r="D214" s="58">
        <v>71</v>
      </c>
      <c r="E214" s="67">
        <v>0</v>
      </c>
      <c r="F214" s="20"/>
      <c r="G214" s="22">
        <f t="shared" si="3"/>
        <v>0</v>
      </c>
    </row>
    <row r="215" spans="2:7" s="1" customFormat="1" ht="26.25" hidden="1" customHeight="1" thickBot="1" x14ac:dyDescent="0.3">
      <c r="B215" s="38" t="s">
        <v>59</v>
      </c>
      <c r="C215" s="47">
        <v>1</v>
      </c>
      <c r="D215" s="58">
        <v>237</v>
      </c>
      <c r="E215" s="67">
        <v>1792</v>
      </c>
      <c r="F215" s="20"/>
      <c r="G215" s="22">
        <f t="shared" si="3"/>
        <v>0</v>
      </c>
    </row>
    <row r="216" spans="2:7" ht="26.25" hidden="1" customHeight="1" thickBot="1" x14ac:dyDescent="0.3">
      <c r="B216" s="38" t="s">
        <v>13</v>
      </c>
      <c r="C216" s="47">
        <v>0.5</v>
      </c>
      <c r="D216" s="58">
        <v>72</v>
      </c>
      <c r="E216" s="67">
        <v>0</v>
      </c>
      <c r="F216" s="20"/>
      <c r="G216" s="22">
        <f t="shared" si="3"/>
        <v>0</v>
      </c>
    </row>
    <row r="217" spans="2:7" ht="26.25" hidden="1" customHeight="1" thickBot="1" x14ac:dyDescent="0.3">
      <c r="B217" s="39" t="s">
        <v>14</v>
      </c>
      <c r="C217" s="47">
        <v>1</v>
      </c>
      <c r="D217" s="58">
        <v>239</v>
      </c>
      <c r="E217" s="67">
        <v>2158</v>
      </c>
      <c r="F217" s="20"/>
      <c r="G217" s="22">
        <f t="shared" si="3"/>
        <v>0</v>
      </c>
    </row>
    <row r="218" spans="2:7" ht="26.25" hidden="1" customHeight="1" thickBot="1" x14ac:dyDescent="0.3">
      <c r="B218" s="33" t="s">
        <v>108</v>
      </c>
      <c r="C218" s="49">
        <v>1</v>
      </c>
      <c r="D218" s="58">
        <v>304</v>
      </c>
      <c r="E218" s="67">
        <v>2876</v>
      </c>
      <c r="F218" s="20"/>
      <c r="G218" s="22">
        <f t="shared" si="3"/>
        <v>0</v>
      </c>
    </row>
    <row r="219" spans="2:7" s="1" customFormat="1" ht="26.25" hidden="1" customHeight="1" thickBot="1" x14ac:dyDescent="0.3">
      <c r="B219" s="33" t="s">
        <v>110</v>
      </c>
      <c r="C219" s="49">
        <v>0.35</v>
      </c>
      <c r="D219" s="58">
        <v>306</v>
      </c>
      <c r="E219" s="67">
        <v>2877</v>
      </c>
      <c r="F219" s="20"/>
      <c r="G219" s="22">
        <f t="shared" si="3"/>
        <v>0</v>
      </c>
    </row>
    <row r="220" spans="2:7" s="1" customFormat="1" ht="26.25" hidden="1" customHeight="1" thickBot="1" x14ac:dyDescent="0.3">
      <c r="B220" s="38" t="s">
        <v>50</v>
      </c>
      <c r="C220" s="47">
        <v>1</v>
      </c>
      <c r="D220" s="58">
        <v>240</v>
      </c>
      <c r="E220" s="67">
        <v>1921</v>
      </c>
      <c r="F220" s="20"/>
      <c r="G220" s="22">
        <f t="shared" si="3"/>
        <v>0</v>
      </c>
    </row>
    <row r="221" spans="2:7" ht="24.75" hidden="1" customHeight="1" thickBot="1" x14ac:dyDescent="0.3">
      <c r="B221" s="38" t="s">
        <v>15</v>
      </c>
      <c r="C221" s="47">
        <v>0.35</v>
      </c>
      <c r="D221" s="58">
        <v>115</v>
      </c>
      <c r="E221" s="67">
        <v>2538</v>
      </c>
      <c r="F221" s="20"/>
      <c r="G221" s="22">
        <f t="shared" si="3"/>
        <v>0</v>
      </c>
    </row>
    <row r="222" spans="2:7" ht="26.25" hidden="1" customHeight="1" thickBot="1" x14ac:dyDescent="0.3">
      <c r="B222" s="38" t="s">
        <v>16</v>
      </c>
      <c r="C222" s="47">
        <v>1</v>
      </c>
      <c r="D222" s="58">
        <v>11</v>
      </c>
      <c r="E222" s="67">
        <v>664</v>
      </c>
      <c r="F222" s="20"/>
      <c r="G222" s="22">
        <f t="shared" si="3"/>
        <v>0</v>
      </c>
    </row>
    <row r="223" spans="2:7" ht="26.25" hidden="1" customHeight="1" thickBot="1" x14ac:dyDescent="0.3">
      <c r="B223" s="38" t="s">
        <v>100</v>
      </c>
      <c r="C223" s="47">
        <v>0.35</v>
      </c>
      <c r="D223" s="58">
        <v>360</v>
      </c>
      <c r="E223" s="67">
        <v>665</v>
      </c>
      <c r="F223" s="20"/>
      <c r="G223" s="22">
        <f t="shared" si="3"/>
        <v>0</v>
      </c>
    </row>
    <row r="224" spans="2:7" ht="52.5" hidden="1" customHeight="1" thickBot="1" x14ac:dyDescent="0.3">
      <c r="B224" s="38" t="s">
        <v>17</v>
      </c>
      <c r="C224" s="47">
        <v>1</v>
      </c>
      <c r="D224" s="58">
        <v>313</v>
      </c>
      <c r="E224" s="67">
        <v>2308</v>
      </c>
      <c r="F224" s="20"/>
      <c r="G224" s="22">
        <f t="shared" si="3"/>
        <v>0</v>
      </c>
    </row>
    <row r="225" spans="2:7" s="1" customFormat="1" ht="26.25" hidden="1" customHeight="1" thickBot="1" x14ac:dyDescent="0.3">
      <c r="B225" s="38" t="s">
        <v>18</v>
      </c>
      <c r="C225" s="47">
        <v>1</v>
      </c>
      <c r="D225" s="58">
        <v>323</v>
      </c>
      <c r="E225" s="67">
        <v>2310</v>
      </c>
      <c r="F225" s="20"/>
      <c r="G225" s="22">
        <f t="shared" si="3"/>
        <v>0</v>
      </c>
    </row>
    <row r="226" spans="2:7" ht="26.25" hidden="1" customHeight="1" thickBot="1" x14ac:dyDescent="0.3">
      <c r="B226" s="38" t="s">
        <v>150</v>
      </c>
      <c r="C226" s="47">
        <v>0.35</v>
      </c>
      <c r="D226" s="58">
        <v>77</v>
      </c>
      <c r="E226" s="67">
        <v>0</v>
      </c>
      <c r="F226" s="20"/>
      <c r="G226" s="22">
        <f t="shared" si="3"/>
        <v>0</v>
      </c>
    </row>
    <row r="227" spans="2:7" ht="26.25" hidden="1" customHeight="1" thickBot="1" x14ac:dyDescent="0.3">
      <c r="B227" s="39" t="s">
        <v>19</v>
      </c>
      <c r="C227" s="47">
        <v>1</v>
      </c>
      <c r="D227" s="58">
        <v>242</v>
      </c>
      <c r="E227" s="67">
        <v>2151</v>
      </c>
      <c r="F227" s="20"/>
      <c r="G227" s="22">
        <f t="shared" si="3"/>
        <v>0</v>
      </c>
    </row>
    <row r="228" spans="2:7" s="1" customFormat="1" ht="26.25" hidden="1" customHeight="1" thickBot="1" x14ac:dyDescent="0.3">
      <c r="B228" s="41" t="s">
        <v>20</v>
      </c>
      <c r="C228" s="47">
        <v>0.35</v>
      </c>
      <c r="D228" s="58">
        <v>79</v>
      </c>
      <c r="E228" s="67">
        <v>2579</v>
      </c>
      <c r="F228" s="20"/>
      <c r="G228" s="22">
        <f t="shared" si="3"/>
        <v>0</v>
      </c>
    </row>
    <row r="229" spans="2:7" ht="26.25" hidden="1" customHeight="1" thickBot="1" x14ac:dyDescent="0.3">
      <c r="B229" s="38" t="s">
        <v>133</v>
      </c>
      <c r="C229" s="47">
        <v>0.35</v>
      </c>
      <c r="D229" s="58">
        <v>286</v>
      </c>
      <c r="E229" s="67">
        <v>2361</v>
      </c>
      <c r="F229" s="20"/>
      <c r="G229" s="22">
        <f t="shared" si="3"/>
        <v>0</v>
      </c>
    </row>
    <row r="230" spans="2:7" ht="26.25" hidden="1" customHeight="1" thickBot="1" x14ac:dyDescent="0.3">
      <c r="B230" s="38" t="s">
        <v>21</v>
      </c>
      <c r="C230" s="47">
        <v>1</v>
      </c>
      <c r="D230" s="58">
        <v>271</v>
      </c>
      <c r="E230" s="67">
        <v>2360</v>
      </c>
      <c r="F230" s="20"/>
      <c r="G230" s="22">
        <f t="shared" si="3"/>
        <v>0</v>
      </c>
    </row>
    <row r="231" spans="2:7" s="1" customFormat="1" ht="26.25" hidden="1" customHeight="1" thickBot="1" x14ac:dyDescent="0.3">
      <c r="B231" s="33" t="s">
        <v>111</v>
      </c>
      <c r="C231" s="49">
        <v>0.35</v>
      </c>
      <c r="D231" s="58">
        <v>307</v>
      </c>
      <c r="E231" s="67">
        <v>2848</v>
      </c>
      <c r="F231" s="20"/>
      <c r="G231" s="22">
        <f t="shared" si="3"/>
        <v>0</v>
      </c>
    </row>
    <row r="232" spans="2:7" ht="26.25" hidden="1" customHeight="1" thickBot="1" x14ac:dyDescent="0.3">
      <c r="B232" s="33" t="s">
        <v>109</v>
      </c>
      <c r="C232" s="49">
        <v>1</v>
      </c>
      <c r="D232" s="58">
        <v>305</v>
      </c>
      <c r="E232" s="67">
        <v>2847</v>
      </c>
      <c r="F232" s="20"/>
      <c r="G232" s="22">
        <f t="shared" si="3"/>
        <v>0</v>
      </c>
    </row>
    <row r="233" spans="2:7" ht="32.25" hidden="1" customHeight="1" thickBot="1" x14ac:dyDescent="0.3">
      <c r="B233" s="33" t="s">
        <v>518</v>
      </c>
      <c r="C233" s="49">
        <v>0.35</v>
      </c>
      <c r="D233" s="58">
        <v>300</v>
      </c>
      <c r="E233" s="67">
        <v>0</v>
      </c>
      <c r="F233" s="20"/>
      <c r="G233" s="22">
        <f t="shared" si="3"/>
        <v>0</v>
      </c>
    </row>
    <row r="234" spans="2:7" ht="31.5" hidden="1" customHeight="1" thickBot="1" x14ac:dyDescent="0.3">
      <c r="B234" s="42" t="s">
        <v>129</v>
      </c>
      <c r="C234" s="47">
        <v>1</v>
      </c>
      <c r="D234" s="58">
        <v>321</v>
      </c>
      <c r="E234" s="67">
        <v>2805</v>
      </c>
      <c r="F234" s="20"/>
      <c r="G234" s="22">
        <f t="shared" si="3"/>
        <v>0</v>
      </c>
    </row>
    <row r="235" spans="2:7" ht="26.25" hidden="1" customHeight="1" thickBot="1" x14ac:dyDescent="0.3">
      <c r="B235" s="42" t="s">
        <v>130</v>
      </c>
      <c r="C235" s="47">
        <v>1</v>
      </c>
      <c r="D235" s="58">
        <v>317</v>
      </c>
      <c r="E235" s="67">
        <v>2809</v>
      </c>
      <c r="F235" s="20"/>
      <c r="G235" s="22">
        <f t="shared" si="3"/>
        <v>0</v>
      </c>
    </row>
    <row r="236" spans="2:7" ht="26.25" hidden="1" customHeight="1" thickBot="1" x14ac:dyDescent="0.3">
      <c r="B236" s="42" t="s">
        <v>130</v>
      </c>
      <c r="C236" s="47">
        <v>1</v>
      </c>
      <c r="D236" s="58">
        <v>317</v>
      </c>
      <c r="E236" s="67">
        <v>2654</v>
      </c>
      <c r="F236" s="20"/>
      <c r="G236" s="22">
        <f t="shared" si="3"/>
        <v>0</v>
      </c>
    </row>
    <row r="237" spans="2:7" s="1" customFormat="1" ht="26.25" hidden="1" customHeight="1" thickBot="1" x14ac:dyDescent="0.3">
      <c r="B237" s="38" t="s">
        <v>22</v>
      </c>
      <c r="C237" s="47">
        <v>0.35</v>
      </c>
      <c r="D237" s="58">
        <v>27</v>
      </c>
      <c r="E237" s="67">
        <v>1605</v>
      </c>
      <c r="F237" s="20"/>
      <c r="G237" s="22">
        <f t="shared" si="3"/>
        <v>0</v>
      </c>
    </row>
    <row r="238" spans="2:7" s="1" customFormat="1" ht="26.25" hidden="1" customHeight="1" thickBot="1" x14ac:dyDescent="0.3">
      <c r="B238" s="38" t="s">
        <v>23</v>
      </c>
      <c r="C238" s="47">
        <v>1</v>
      </c>
      <c r="D238" s="58">
        <v>12</v>
      </c>
      <c r="E238" s="67">
        <v>97</v>
      </c>
      <c r="F238" s="20"/>
      <c r="G238" s="22">
        <f t="shared" si="3"/>
        <v>0</v>
      </c>
    </row>
    <row r="239" spans="2:7" s="1" customFormat="1" ht="26.25" hidden="1" customHeight="1" thickBot="1" x14ac:dyDescent="0.3">
      <c r="B239" s="38" t="s">
        <v>24</v>
      </c>
      <c r="C239" s="47">
        <v>0.35</v>
      </c>
      <c r="D239" s="58">
        <v>272</v>
      </c>
      <c r="E239" s="67">
        <v>2617</v>
      </c>
      <c r="F239" s="20"/>
      <c r="G239" s="22">
        <f t="shared" si="3"/>
        <v>0</v>
      </c>
    </row>
    <row r="240" spans="2:7" s="1" customFormat="1" ht="26.25" hidden="1" customHeight="1" thickBot="1" x14ac:dyDescent="0.3">
      <c r="B240" s="38" t="s">
        <v>41</v>
      </c>
      <c r="C240" s="47">
        <v>0.35</v>
      </c>
      <c r="D240" s="58">
        <v>117</v>
      </c>
      <c r="E240" s="67">
        <v>2602</v>
      </c>
      <c r="F240" s="20"/>
      <c r="G240" s="22">
        <f t="shared" si="3"/>
        <v>0</v>
      </c>
    </row>
    <row r="241" spans="2:7" ht="26.25" hidden="1" customHeight="1" thickBot="1" x14ac:dyDescent="0.3">
      <c r="B241" s="38" t="s">
        <v>101</v>
      </c>
      <c r="C241" s="47">
        <v>0.35</v>
      </c>
      <c r="D241" s="58">
        <v>361</v>
      </c>
      <c r="E241" s="67">
        <v>2603</v>
      </c>
      <c r="F241" s="20"/>
      <c r="G241" s="22">
        <f t="shared" si="3"/>
        <v>0</v>
      </c>
    </row>
    <row r="242" spans="2:7" s="1" customFormat="1" ht="30.75" hidden="1" customHeight="1" thickBot="1" x14ac:dyDescent="0.3">
      <c r="B242" s="38" t="s">
        <v>42</v>
      </c>
      <c r="C242" s="47">
        <v>0.35</v>
      </c>
      <c r="D242" s="58">
        <v>118</v>
      </c>
      <c r="E242" s="67">
        <v>2606</v>
      </c>
      <c r="F242" s="20"/>
      <c r="G242" s="22">
        <f t="shared" si="3"/>
        <v>0</v>
      </c>
    </row>
    <row r="243" spans="2:7" s="1" customFormat="1" ht="26.25" hidden="1" customHeight="1" thickBot="1" x14ac:dyDescent="0.3">
      <c r="B243" s="38" t="s">
        <v>25</v>
      </c>
      <c r="C243" s="47">
        <v>0.35</v>
      </c>
      <c r="D243" s="58">
        <v>293</v>
      </c>
      <c r="E243" s="67">
        <v>0</v>
      </c>
      <c r="F243" s="20"/>
      <c r="G243" s="22">
        <f t="shared" si="3"/>
        <v>0</v>
      </c>
    </row>
    <row r="244" spans="2:7" ht="36" hidden="1" customHeight="1" thickBot="1" x14ac:dyDescent="0.3">
      <c r="B244" s="38" t="s">
        <v>26</v>
      </c>
      <c r="C244" s="47">
        <v>1</v>
      </c>
      <c r="D244" s="58">
        <v>270</v>
      </c>
      <c r="E244" s="67">
        <v>2362</v>
      </c>
      <c r="F244" s="20"/>
      <c r="G244" s="22">
        <f t="shared" si="3"/>
        <v>0</v>
      </c>
    </row>
    <row r="245" spans="2:7" s="1" customFormat="1" ht="26.25" hidden="1" customHeight="1" thickBot="1" x14ac:dyDescent="0.3">
      <c r="B245" s="38" t="s">
        <v>27</v>
      </c>
      <c r="C245" s="47">
        <v>1</v>
      </c>
      <c r="D245" s="58">
        <v>245</v>
      </c>
      <c r="E245" s="67">
        <v>1801</v>
      </c>
      <c r="F245" s="20"/>
      <c r="G245" s="22">
        <f t="shared" si="3"/>
        <v>0</v>
      </c>
    </row>
    <row r="246" spans="2:7" ht="26.25" hidden="1" customHeight="1" thickBot="1" x14ac:dyDescent="0.3">
      <c r="B246" s="33" t="s">
        <v>112</v>
      </c>
      <c r="C246" s="49">
        <v>0.45</v>
      </c>
      <c r="D246" s="58">
        <v>276</v>
      </c>
      <c r="E246" s="67">
        <v>2734</v>
      </c>
      <c r="F246" s="20"/>
      <c r="G246" s="22">
        <f t="shared" si="3"/>
        <v>0</v>
      </c>
    </row>
    <row r="247" spans="2:7" ht="26.25" hidden="1" customHeight="1" thickBot="1" x14ac:dyDescent="0.3">
      <c r="B247" s="33" t="s">
        <v>113</v>
      </c>
      <c r="C247" s="49">
        <v>0.375</v>
      </c>
      <c r="D247" s="58">
        <v>298</v>
      </c>
      <c r="E247" s="67">
        <v>2733</v>
      </c>
      <c r="F247" s="20"/>
      <c r="G247" s="22">
        <f t="shared" si="3"/>
        <v>0</v>
      </c>
    </row>
    <row r="248" spans="2:7" ht="26.25" hidden="1" customHeight="1" thickBot="1" x14ac:dyDescent="0.3">
      <c r="B248" s="38" t="s">
        <v>199</v>
      </c>
      <c r="C248" s="47">
        <v>0.4</v>
      </c>
      <c r="D248" s="58">
        <v>82</v>
      </c>
      <c r="E248" s="67">
        <v>78</v>
      </c>
      <c r="F248" s="20"/>
      <c r="G248" s="22">
        <f t="shared" si="3"/>
        <v>0</v>
      </c>
    </row>
    <row r="249" spans="2:7" s="1" customFormat="1" ht="26.25" hidden="1" customHeight="1" thickBot="1" x14ac:dyDescent="0.3">
      <c r="B249" s="38" t="s">
        <v>144</v>
      </c>
      <c r="C249" s="47">
        <v>1</v>
      </c>
      <c r="D249" s="58">
        <v>246</v>
      </c>
      <c r="E249" s="67">
        <v>43</v>
      </c>
      <c r="F249" s="20"/>
      <c r="G249" s="22">
        <f t="shared" si="3"/>
        <v>0</v>
      </c>
    </row>
    <row r="250" spans="2:7" ht="26.25" hidden="1" customHeight="1" thickBot="1" x14ac:dyDescent="0.3">
      <c r="B250" s="38" t="s">
        <v>102</v>
      </c>
      <c r="C250" s="47">
        <v>1</v>
      </c>
      <c r="D250" s="58">
        <v>362</v>
      </c>
      <c r="E250" s="67">
        <v>2615</v>
      </c>
      <c r="F250" s="20"/>
      <c r="G250" s="22">
        <f t="shared" si="3"/>
        <v>0</v>
      </c>
    </row>
    <row r="251" spans="2:7" ht="26.25" hidden="1" customHeight="1" thickBot="1" x14ac:dyDescent="0.3">
      <c r="B251" s="38" t="s">
        <v>28</v>
      </c>
      <c r="C251" s="47">
        <v>0.17</v>
      </c>
      <c r="D251" s="58">
        <v>83</v>
      </c>
      <c r="E251" s="67">
        <v>1869</v>
      </c>
      <c r="F251" s="20"/>
      <c r="G251" s="22">
        <f t="shared" si="3"/>
        <v>0</v>
      </c>
    </row>
    <row r="252" spans="2:7" s="1" customFormat="1" ht="26.25" hidden="1" customHeight="1" thickBot="1" x14ac:dyDescent="0.3">
      <c r="B252" s="38" t="s">
        <v>43</v>
      </c>
      <c r="C252" s="47">
        <v>0.38</v>
      </c>
      <c r="D252" s="58">
        <v>91</v>
      </c>
      <c r="E252" s="67">
        <v>2173</v>
      </c>
      <c r="F252" s="20"/>
      <c r="G252" s="22">
        <f t="shared" si="3"/>
        <v>0</v>
      </c>
    </row>
    <row r="253" spans="2:7" ht="26.25" hidden="1" customHeight="1" thickBot="1" x14ac:dyDescent="0.3">
      <c r="B253" s="38" t="s">
        <v>44</v>
      </c>
      <c r="C253" s="47">
        <v>1</v>
      </c>
      <c r="D253" s="58">
        <v>13</v>
      </c>
      <c r="E253" s="67">
        <v>1831</v>
      </c>
      <c r="F253" s="20"/>
      <c r="G253" s="22">
        <f t="shared" si="3"/>
        <v>0</v>
      </c>
    </row>
    <row r="254" spans="2:7" ht="26.25" hidden="1" customHeight="1" thickBot="1" x14ac:dyDescent="0.3">
      <c r="B254" s="38" t="s">
        <v>103</v>
      </c>
      <c r="C254" s="47">
        <v>1</v>
      </c>
      <c r="D254" s="58">
        <v>363</v>
      </c>
      <c r="E254" s="67">
        <v>2472</v>
      </c>
      <c r="F254" s="20"/>
      <c r="G254" s="22">
        <f t="shared" si="3"/>
        <v>0</v>
      </c>
    </row>
    <row r="255" spans="2:7" ht="24.75" hidden="1" customHeight="1" thickBot="1" x14ac:dyDescent="0.3">
      <c r="B255" s="38" t="s">
        <v>29</v>
      </c>
      <c r="C255" s="47">
        <v>1</v>
      </c>
      <c r="D255" s="58">
        <v>247</v>
      </c>
      <c r="E255" s="67">
        <v>1051</v>
      </c>
      <c r="F255" s="20"/>
      <c r="G255" s="22">
        <f t="shared" si="3"/>
        <v>0</v>
      </c>
    </row>
    <row r="256" spans="2:7" ht="26.25" hidden="1" customHeight="1" thickBot="1" x14ac:dyDescent="0.3">
      <c r="B256" s="33" t="s">
        <v>123</v>
      </c>
      <c r="C256" s="49">
        <v>0.4</v>
      </c>
      <c r="D256" s="58">
        <v>329</v>
      </c>
      <c r="E256" s="67">
        <v>2759</v>
      </c>
      <c r="F256" s="20"/>
      <c r="G256" s="22">
        <f t="shared" si="3"/>
        <v>0</v>
      </c>
    </row>
    <row r="257" spans="2:7" ht="26.25" hidden="1" customHeight="1" thickBot="1" x14ac:dyDescent="0.3">
      <c r="B257" s="33" t="s">
        <v>122</v>
      </c>
      <c r="C257" s="49">
        <v>0.4</v>
      </c>
      <c r="D257" s="58">
        <v>328</v>
      </c>
      <c r="E257" s="67">
        <v>2758</v>
      </c>
      <c r="F257" s="20"/>
      <c r="G257" s="22">
        <f t="shared" si="3"/>
        <v>0</v>
      </c>
    </row>
    <row r="258" spans="2:7" s="1" customFormat="1" ht="26.25" hidden="1" customHeight="1" thickBot="1" x14ac:dyDescent="0.3">
      <c r="B258" s="41" t="s">
        <v>30</v>
      </c>
      <c r="C258" s="47">
        <v>1</v>
      </c>
      <c r="D258" s="58">
        <v>250</v>
      </c>
      <c r="E258" s="67">
        <v>227</v>
      </c>
      <c r="F258" s="20"/>
      <c r="G258" s="22">
        <f t="shared" si="3"/>
        <v>0</v>
      </c>
    </row>
    <row r="259" spans="2:7" s="1" customFormat="1" ht="26.25" hidden="1" customHeight="1" thickBot="1" x14ac:dyDescent="0.3">
      <c r="B259" s="33" t="s">
        <v>117</v>
      </c>
      <c r="C259" s="49">
        <v>0.84</v>
      </c>
      <c r="D259" s="58">
        <v>308</v>
      </c>
      <c r="E259" s="67">
        <v>2800</v>
      </c>
      <c r="F259" s="20"/>
      <c r="G259" s="22">
        <f t="shared" si="3"/>
        <v>0</v>
      </c>
    </row>
    <row r="260" spans="2:7" ht="26.25" hidden="1" customHeight="1" thickBot="1" x14ac:dyDescent="0.3">
      <c r="B260" s="38" t="s">
        <v>45</v>
      </c>
      <c r="C260" s="47">
        <v>0.42</v>
      </c>
      <c r="D260" s="58">
        <v>93</v>
      </c>
      <c r="E260" s="67">
        <v>0</v>
      </c>
      <c r="F260" s="20"/>
      <c r="G260" s="22">
        <f t="shared" si="3"/>
        <v>0</v>
      </c>
    </row>
    <row r="261" spans="2:7" ht="26.25" hidden="1" customHeight="1" thickBot="1" x14ac:dyDescent="0.3">
      <c r="B261" s="38" t="s">
        <v>46</v>
      </c>
      <c r="C261" s="47">
        <v>0.42</v>
      </c>
      <c r="D261" s="58">
        <v>95</v>
      </c>
      <c r="E261" s="67">
        <v>0</v>
      </c>
      <c r="F261" s="20"/>
      <c r="G261" s="22">
        <f t="shared" si="3"/>
        <v>0</v>
      </c>
    </row>
    <row r="262" spans="2:7" s="1" customFormat="1" ht="26.25" hidden="1" customHeight="1" thickBot="1" x14ac:dyDescent="0.3">
      <c r="B262" s="38" t="s">
        <v>31</v>
      </c>
      <c r="C262" s="47">
        <v>0.5</v>
      </c>
      <c r="D262" s="58">
        <v>29</v>
      </c>
      <c r="E262" s="67">
        <v>1527</v>
      </c>
      <c r="F262" s="20"/>
      <c r="G262" s="22">
        <f t="shared" si="3"/>
        <v>0</v>
      </c>
    </row>
    <row r="263" spans="2:7" ht="26.25" hidden="1" customHeight="1" thickBot="1" x14ac:dyDescent="0.3">
      <c r="B263" s="38" t="s">
        <v>32</v>
      </c>
      <c r="C263" s="47">
        <v>1</v>
      </c>
      <c r="D263" s="58">
        <v>15</v>
      </c>
      <c r="E263" s="67">
        <v>0</v>
      </c>
      <c r="F263" s="20"/>
      <c r="G263" s="22">
        <f t="shared" si="3"/>
        <v>0</v>
      </c>
    </row>
    <row r="264" spans="2:7" ht="26.25" hidden="1" customHeight="1" thickBot="1" x14ac:dyDescent="0.3">
      <c r="B264" s="33" t="s">
        <v>77</v>
      </c>
      <c r="C264" s="47">
        <v>0.45</v>
      </c>
      <c r="D264" s="58">
        <v>30</v>
      </c>
      <c r="E264" s="67">
        <v>1718</v>
      </c>
      <c r="F264" s="20"/>
      <c r="G264" s="22">
        <f t="shared" si="3"/>
        <v>0</v>
      </c>
    </row>
    <row r="265" spans="2:7" s="1" customFormat="1" ht="26.25" hidden="1" customHeight="1" thickBot="1" x14ac:dyDescent="0.3">
      <c r="B265" s="33" t="s">
        <v>62</v>
      </c>
      <c r="C265" s="47">
        <v>0.45</v>
      </c>
      <c r="D265" s="58">
        <v>32</v>
      </c>
      <c r="E265" s="67">
        <v>1720</v>
      </c>
      <c r="F265" s="20"/>
      <c r="G265" s="22">
        <f t="shared" si="3"/>
        <v>0</v>
      </c>
    </row>
    <row r="266" spans="2:7" s="1" customFormat="1" ht="26.25" hidden="1" customHeight="1" thickBot="1" x14ac:dyDescent="0.3">
      <c r="B266" s="38" t="s">
        <v>291</v>
      </c>
      <c r="C266" s="47">
        <v>0.6</v>
      </c>
      <c r="D266" s="58">
        <v>102</v>
      </c>
      <c r="E266" s="67">
        <v>1341</v>
      </c>
      <c r="F266" s="20"/>
      <c r="G266" s="22">
        <f t="shared" si="3"/>
        <v>0</v>
      </c>
    </row>
    <row r="267" spans="2:7" ht="26.25" customHeight="1" thickBot="1" x14ac:dyDescent="0.3">
      <c r="B267" s="33" t="s">
        <v>57</v>
      </c>
      <c r="C267" s="47">
        <v>1</v>
      </c>
      <c r="D267" s="58">
        <v>253</v>
      </c>
      <c r="E267" s="67">
        <v>1340</v>
      </c>
      <c r="F267" s="20">
        <v>140</v>
      </c>
      <c r="G267" s="22">
        <f t="shared" si="3"/>
        <v>140</v>
      </c>
    </row>
    <row r="268" spans="2:7" s="1" customFormat="1" ht="26.25" hidden="1" customHeight="1" thickBot="1" x14ac:dyDescent="0.3">
      <c r="B268" s="38" t="s">
        <v>134</v>
      </c>
      <c r="C268" s="47">
        <v>1</v>
      </c>
      <c r="D268" s="58">
        <v>318</v>
      </c>
      <c r="E268" s="67">
        <v>2810</v>
      </c>
      <c r="F268" s="20"/>
      <c r="G268" s="22">
        <f t="shared" si="3"/>
        <v>0</v>
      </c>
    </row>
    <row r="269" spans="2:7" s="1" customFormat="1" ht="26.25" hidden="1" customHeight="1" thickBot="1" x14ac:dyDescent="0.3">
      <c r="B269" s="38" t="s">
        <v>134</v>
      </c>
      <c r="C269" s="47">
        <v>1</v>
      </c>
      <c r="D269" s="58">
        <v>318</v>
      </c>
      <c r="E269" s="67">
        <v>2655</v>
      </c>
      <c r="F269" s="20"/>
      <c r="G269" s="22">
        <f t="shared" si="3"/>
        <v>0</v>
      </c>
    </row>
    <row r="270" spans="2:7" s="1" customFormat="1" ht="26.25" hidden="1" customHeight="1" thickBot="1" x14ac:dyDescent="0.3">
      <c r="B270" s="38" t="s">
        <v>138</v>
      </c>
      <c r="C270" s="47">
        <v>0.33</v>
      </c>
      <c r="D270" s="58">
        <v>401</v>
      </c>
      <c r="E270" s="67"/>
      <c r="F270" s="20"/>
      <c r="G270" s="22">
        <f t="shared" si="3"/>
        <v>0</v>
      </c>
    </row>
    <row r="271" spans="2:7" ht="26.25" hidden="1" customHeight="1" thickBot="1" x14ac:dyDescent="0.3">
      <c r="B271" s="38" t="s">
        <v>137</v>
      </c>
      <c r="C271" s="47">
        <v>0.42</v>
      </c>
      <c r="D271" s="58">
        <v>103</v>
      </c>
      <c r="E271" s="67">
        <v>341</v>
      </c>
      <c r="F271" s="20"/>
      <c r="G271" s="22">
        <f t="shared" si="3"/>
        <v>0</v>
      </c>
    </row>
    <row r="272" spans="2:7" s="1" customFormat="1" ht="26.25" hidden="1" customHeight="1" thickBot="1" x14ac:dyDescent="0.3">
      <c r="B272" s="38" t="s">
        <v>85</v>
      </c>
      <c r="C272" s="47">
        <v>0.45</v>
      </c>
      <c r="D272" s="58">
        <v>284</v>
      </c>
      <c r="E272" s="67">
        <v>2658</v>
      </c>
      <c r="F272" s="20"/>
      <c r="G272" s="22">
        <f t="shared" si="3"/>
        <v>0</v>
      </c>
    </row>
    <row r="273" spans="2:7" ht="26.25" hidden="1" customHeight="1" thickBot="1" x14ac:dyDescent="0.3">
      <c r="B273" s="38" t="s">
        <v>33</v>
      </c>
      <c r="C273" s="47">
        <v>0.4</v>
      </c>
      <c r="D273" s="58">
        <v>281</v>
      </c>
      <c r="E273" s="67">
        <v>2205</v>
      </c>
      <c r="F273" s="20"/>
      <c r="G273" s="22">
        <f t="shared" ref="G273:G336" si="4">F273*C273</f>
        <v>0</v>
      </c>
    </row>
    <row r="274" spans="2:7" s="1" customFormat="1" ht="26.25" hidden="1" customHeight="1" thickBot="1" x14ac:dyDescent="0.3">
      <c r="B274" s="38" t="s">
        <v>79</v>
      </c>
      <c r="C274" s="47">
        <v>1</v>
      </c>
      <c r="D274" s="58">
        <v>258</v>
      </c>
      <c r="E274" s="67">
        <v>1727</v>
      </c>
      <c r="F274" s="20"/>
      <c r="G274" s="22">
        <f t="shared" si="4"/>
        <v>0</v>
      </c>
    </row>
    <row r="275" spans="2:7" ht="26.25" hidden="1" customHeight="1" thickBot="1" x14ac:dyDescent="0.3">
      <c r="B275" s="38" t="s">
        <v>80</v>
      </c>
      <c r="C275" s="47">
        <v>0.45</v>
      </c>
      <c r="D275" s="58">
        <v>104</v>
      </c>
      <c r="E275" s="67">
        <v>0</v>
      </c>
      <c r="F275" s="20"/>
      <c r="G275" s="22">
        <f t="shared" si="4"/>
        <v>0</v>
      </c>
    </row>
    <row r="276" spans="2:7" ht="26.25" hidden="1" customHeight="1" thickBot="1" x14ac:dyDescent="0.3">
      <c r="B276" s="38" t="s">
        <v>35</v>
      </c>
      <c r="C276" s="47">
        <v>1</v>
      </c>
      <c r="D276" s="58">
        <v>18</v>
      </c>
      <c r="E276" s="67">
        <v>1351</v>
      </c>
      <c r="F276" s="20"/>
      <c r="G276" s="22">
        <f t="shared" si="4"/>
        <v>0</v>
      </c>
    </row>
    <row r="277" spans="2:7" ht="26.25" hidden="1" customHeight="1" thickBot="1" x14ac:dyDescent="0.3">
      <c r="B277" s="38" t="s">
        <v>47</v>
      </c>
      <c r="C277" s="47">
        <v>0.5</v>
      </c>
      <c r="D277" s="58">
        <v>34</v>
      </c>
      <c r="E277" s="67">
        <v>1354</v>
      </c>
      <c r="F277" s="20"/>
      <c r="G277" s="22">
        <f t="shared" si="4"/>
        <v>0</v>
      </c>
    </row>
    <row r="278" spans="2:7" ht="26.25" hidden="1" customHeight="1" thickBot="1" x14ac:dyDescent="0.3">
      <c r="B278" s="38" t="s">
        <v>82</v>
      </c>
      <c r="C278" s="47">
        <v>0.33</v>
      </c>
      <c r="D278" s="58">
        <v>107</v>
      </c>
      <c r="E278" s="67">
        <v>0</v>
      </c>
      <c r="F278" s="20"/>
      <c r="G278" s="22">
        <f t="shared" si="4"/>
        <v>0</v>
      </c>
    </row>
    <row r="279" spans="2:7" s="2" customFormat="1" ht="26.25" hidden="1" customHeight="1" thickBot="1" x14ac:dyDescent="0.3">
      <c r="B279" s="38" t="s">
        <v>135</v>
      </c>
      <c r="C279" s="47">
        <v>1</v>
      </c>
      <c r="D279" s="58">
        <v>259</v>
      </c>
      <c r="E279" s="67">
        <v>2219</v>
      </c>
      <c r="F279" s="20"/>
      <c r="G279" s="22">
        <f t="shared" si="4"/>
        <v>0</v>
      </c>
    </row>
    <row r="280" spans="2:7" ht="26.25" hidden="1" customHeight="1" thickBot="1" x14ac:dyDescent="0.3">
      <c r="B280" s="38" t="s">
        <v>81</v>
      </c>
      <c r="C280" s="47">
        <v>0.45</v>
      </c>
      <c r="D280" s="58">
        <v>109</v>
      </c>
      <c r="E280" s="67">
        <v>0</v>
      </c>
      <c r="F280" s="20"/>
      <c r="G280" s="22">
        <f t="shared" si="4"/>
        <v>0</v>
      </c>
    </row>
    <row r="281" spans="2:7" ht="26.25" hidden="1" customHeight="1" thickBot="1" x14ac:dyDescent="0.3">
      <c r="B281" s="38" t="s">
        <v>92</v>
      </c>
      <c r="C281" s="47">
        <v>0.67</v>
      </c>
      <c r="D281" s="17"/>
      <c r="E281" s="67"/>
      <c r="F281" s="20"/>
      <c r="G281" s="22">
        <f t="shared" si="4"/>
        <v>0</v>
      </c>
    </row>
    <row r="282" spans="2:7" ht="26.25" hidden="1" customHeight="1" thickBot="1" x14ac:dyDescent="0.3">
      <c r="B282" s="38" t="s">
        <v>176</v>
      </c>
      <c r="C282" s="47">
        <v>1</v>
      </c>
      <c r="D282" s="58">
        <v>341</v>
      </c>
      <c r="E282" s="67">
        <v>2845</v>
      </c>
      <c r="F282" s="20"/>
      <c r="G282" s="22">
        <f t="shared" si="4"/>
        <v>0</v>
      </c>
    </row>
    <row r="283" spans="2:7" ht="26.25" hidden="1" customHeight="1" thickBot="1" x14ac:dyDescent="0.3">
      <c r="B283" s="38" t="s">
        <v>177</v>
      </c>
      <c r="C283" s="47">
        <v>0.4</v>
      </c>
      <c r="D283" s="58">
        <v>343</v>
      </c>
      <c r="E283" s="67">
        <v>2844</v>
      </c>
      <c r="F283" s="20"/>
      <c r="G283" s="22">
        <f t="shared" si="4"/>
        <v>0</v>
      </c>
    </row>
    <row r="284" spans="2:7" ht="26.25" hidden="1" customHeight="1" thickBot="1" x14ac:dyDescent="0.3">
      <c r="B284" s="38" t="s">
        <v>173</v>
      </c>
      <c r="C284" s="47">
        <v>1</v>
      </c>
      <c r="D284" s="58">
        <v>331</v>
      </c>
      <c r="E284" s="67">
        <v>2857</v>
      </c>
      <c r="F284" s="20"/>
      <c r="G284" s="22">
        <f t="shared" si="4"/>
        <v>0</v>
      </c>
    </row>
    <row r="285" spans="2:7" ht="26.25" hidden="1" customHeight="1" thickBot="1" x14ac:dyDescent="0.3">
      <c r="B285" s="38" t="s">
        <v>175</v>
      </c>
      <c r="C285" s="47">
        <v>1</v>
      </c>
      <c r="D285" s="58">
        <v>340</v>
      </c>
      <c r="E285" s="67">
        <v>2843</v>
      </c>
      <c r="F285" s="20"/>
      <c r="G285" s="22">
        <f t="shared" si="4"/>
        <v>0</v>
      </c>
    </row>
    <row r="286" spans="2:7" ht="26.25" hidden="1" customHeight="1" thickBot="1" x14ac:dyDescent="0.3">
      <c r="B286" s="38" t="s">
        <v>174</v>
      </c>
      <c r="C286" s="47">
        <v>0.4</v>
      </c>
      <c r="D286" s="58">
        <v>342</v>
      </c>
      <c r="E286" s="67">
        <v>2842</v>
      </c>
      <c r="F286" s="20"/>
      <c r="G286" s="22">
        <f t="shared" si="4"/>
        <v>0</v>
      </c>
    </row>
    <row r="287" spans="2:7" s="1" customFormat="1" ht="26.25" hidden="1" customHeight="1" thickBot="1" x14ac:dyDescent="0.3">
      <c r="B287" s="33" t="s">
        <v>119</v>
      </c>
      <c r="C287" s="49">
        <v>1</v>
      </c>
      <c r="D287" s="58">
        <v>325</v>
      </c>
      <c r="E287" s="67">
        <v>2858</v>
      </c>
      <c r="F287" s="20"/>
      <c r="G287" s="22">
        <f t="shared" si="4"/>
        <v>0</v>
      </c>
    </row>
    <row r="288" spans="2:7" s="1" customFormat="1" ht="26.25" hidden="1" customHeight="1" thickBot="1" x14ac:dyDescent="0.3">
      <c r="B288" s="33" t="s">
        <v>115</v>
      </c>
      <c r="C288" s="49">
        <v>0.4</v>
      </c>
      <c r="D288" s="58">
        <v>301</v>
      </c>
      <c r="E288" s="67">
        <v>2801</v>
      </c>
      <c r="F288" s="20"/>
      <c r="G288" s="22">
        <f t="shared" si="4"/>
        <v>0</v>
      </c>
    </row>
    <row r="289" spans="2:7" ht="26.25" hidden="1" customHeight="1" thickBot="1" x14ac:dyDescent="0.3">
      <c r="B289" s="33" t="s">
        <v>116</v>
      </c>
      <c r="C289" s="49">
        <v>0.4</v>
      </c>
      <c r="D289" s="58">
        <v>302</v>
      </c>
      <c r="E289" s="67">
        <v>2799</v>
      </c>
      <c r="F289" s="20"/>
      <c r="G289" s="22">
        <f t="shared" si="4"/>
        <v>0</v>
      </c>
    </row>
    <row r="290" spans="2:7" ht="26.25" hidden="1" customHeight="1" thickBot="1" x14ac:dyDescent="0.3">
      <c r="B290" s="33" t="s">
        <v>88</v>
      </c>
      <c r="C290" s="47">
        <v>0.4</v>
      </c>
      <c r="D290" s="58">
        <v>273</v>
      </c>
      <c r="E290" s="67">
        <v>2618</v>
      </c>
      <c r="F290" s="20"/>
      <c r="G290" s="22">
        <f t="shared" si="4"/>
        <v>0</v>
      </c>
    </row>
    <row r="291" spans="2:7" ht="26.25" hidden="1" customHeight="1" thickBot="1" x14ac:dyDescent="0.3">
      <c r="B291" s="33" t="s">
        <v>87</v>
      </c>
      <c r="C291" s="47">
        <v>0.4</v>
      </c>
      <c r="D291" s="58">
        <v>278</v>
      </c>
      <c r="E291" s="67">
        <v>2621</v>
      </c>
      <c r="F291" s="20"/>
      <c r="G291" s="22">
        <f t="shared" si="4"/>
        <v>0</v>
      </c>
    </row>
    <row r="292" spans="2:7" ht="26.25" hidden="1" customHeight="1" thickBot="1" x14ac:dyDescent="0.3">
      <c r="B292" s="33" t="s">
        <v>118</v>
      </c>
      <c r="C292" s="49">
        <v>0.4</v>
      </c>
      <c r="D292" s="58">
        <v>309</v>
      </c>
      <c r="E292" s="67">
        <v>2686</v>
      </c>
      <c r="F292" s="20"/>
      <c r="G292" s="22">
        <f t="shared" si="4"/>
        <v>0</v>
      </c>
    </row>
    <row r="293" spans="2:7" s="1" customFormat="1" ht="26.25" hidden="1" customHeight="1" thickBot="1" x14ac:dyDescent="0.3">
      <c r="B293" s="33" t="s">
        <v>121</v>
      </c>
      <c r="C293" s="49">
        <v>1</v>
      </c>
      <c r="D293" s="58">
        <v>327</v>
      </c>
      <c r="E293" s="67">
        <v>2795</v>
      </c>
      <c r="F293" s="20"/>
      <c r="G293" s="22">
        <f t="shared" si="4"/>
        <v>0</v>
      </c>
    </row>
    <row r="294" spans="2:7" s="1" customFormat="1" ht="26.25" hidden="1" customHeight="1" thickBot="1" x14ac:dyDescent="0.3">
      <c r="B294" s="33" t="s">
        <v>179</v>
      </c>
      <c r="C294" s="49">
        <v>0.4</v>
      </c>
      <c r="D294" s="58">
        <v>350</v>
      </c>
      <c r="E294" s="67">
        <v>2895</v>
      </c>
      <c r="F294" s="20"/>
      <c r="G294" s="22">
        <f t="shared" si="4"/>
        <v>0</v>
      </c>
    </row>
    <row r="295" spans="2:7" s="1" customFormat="1" ht="26.25" hidden="1" customHeight="1" thickBot="1" x14ac:dyDescent="0.3">
      <c r="B295" s="33" t="s">
        <v>180</v>
      </c>
      <c r="C295" s="49">
        <v>1</v>
      </c>
      <c r="D295" s="58">
        <v>349</v>
      </c>
      <c r="E295" s="67">
        <v>2896</v>
      </c>
      <c r="F295" s="20"/>
      <c r="G295" s="22">
        <f t="shared" si="4"/>
        <v>0</v>
      </c>
    </row>
    <row r="296" spans="2:7" s="1" customFormat="1" ht="26.25" hidden="1" customHeight="1" thickBot="1" x14ac:dyDescent="0.3">
      <c r="B296" s="38" t="s">
        <v>114</v>
      </c>
      <c r="C296" s="47">
        <v>1</v>
      </c>
      <c r="D296" s="58">
        <v>283</v>
      </c>
      <c r="E296" s="67">
        <v>2725</v>
      </c>
      <c r="F296" s="20"/>
      <c r="G296" s="22">
        <f t="shared" si="4"/>
        <v>0</v>
      </c>
    </row>
    <row r="297" spans="2:7" s="1" customFormat="1" ht="26.25" hidden="1" customHeight="1" thickBot="1" x14ac:dyDescent="0.3">
      <c r="B297" s="38" t="s">
        <v>154</v>
      </c>
      <c r="C297" s="50">
        <v>0.4</v>
      </c>
      <c r="D297" s="61">
        <v>408</v>
      </c>
      <c r="E297" s="67">
        <v>2735</v>
      </c>
      <c r="F297" s="20"/>
      <c r="G297" s="22">
        <f t="shared" si="4"/>
        <v>0</v>
      </c>
    </row>
    <row r="298" spans="2:7" s="1" customFormat="1" ht="26.25" hidden="1" customHeight="1" thickBot="1" x14ac:dyDescent="0.3">
      <c r="B298" s="38" t="s">
        <v>178</v>
      </c>
      <c r="C298" s="50">
        <v>0.1</v>
      </c>
      <c r="D298" s="61">
        <v>334</v>
      </c>
      <c r="E298" s="67">
        <v>2841</v>
      </c>
      <c r="F298" s="20"/>
      <c r="G298" s="22">
        <f t="shared" si="4"/>
        <v>0</v>
      </c>
    </row>
    <row r="299" spans="2:7" s="1" customFormat="1" ht="26.25" hidden="1" customHeight="1" thickBot="1" x14ac:dyDescent="0.3">
      <c r="B299" s="38" t="s">
        <v>155</v>
      </c>
      <c r="C299" s="50">
        <v>0.5</v>
      </c>
      <c r="D299" s="61">
        <v>20</v>
      </c>
      <c r="E299" s="67">
        <v>82</v>
      </c>
      <c r="F299" s="20"/>
      <c r="G299" s="22">
        <f t="shared" si="4"/>
        <v>0</v>
      </c>
    </row>
    <row r="300" spans="2:7" s="1" customFormat="1" ht="27" hidden="1" customHeight="1" thickBot="1" x14ac:dyDescent="0.3">
      <c r="B300" s="38" t="s">
        <v>48</v>
      </c>
      <c r="C300" s="53">
        <v>1</v>
      </c>
      <c r="D300" s="63">
        <v>263</v>
      </c>
      <c r="E300" s="67">
        <v>1430</v>
      </c>
      <c r="F300" s="20"/>
      <c r="G300" s="22">
        <f t="shared" si="4"/>
        <v>0</v>
      </c>
    </row>
    <row r="301" spans="2:7" s="1" customFormat="1" ht="27" hidden="1" customHeight="1" thickBot="1" x14ac:dyDescent="0.3">
      <c r="B301" s="38" t="s">
        <v>191</v>
      </c>
      <c r="C301" s="54">
        <v>0.4</v>
      </c>
      <c r="D301" s="65">
        <v>387</v>
      </c>
      <c r="E301" s="67">
        <v>2983</v>
      </c>
      <c r="F301" s="20"/>
      <c r="G301" s="22">
        <f t="shared" si="4"/>
        <v>0</v>
      </c>
    </row>
    <row r="302" spans="2:7" s="1" customFormat="1" ht="27" hidden="1" customHeight="1" thickBot="1" x14ac:dyDescent="0.3">
      <c r="B302" s="38" t="s">
        <v>192</v>
      </c>
      <c r="C302" s="54">
        <v>1</v>
      </c>
      <c r="D302" s="65">
        <v>373</v>
      </c>
      <c r="E302" s="67">
        <v>2824</v>
      </c>
      <c r="F302" s="20"/>
      <c r="G302" s="22">
        <f t="shared" si="4"/>
        <v>0</v>
      </c>
    </row>
    <row r="303" spans="2:7" s="1" customFormat="1" ht="27" hidden="1" customHeight="1" thickBot="1" x14ac:dyDescent="0.3">
      <c r="B303" s="38" t="s">
        <v>193</v>
      </c>
      <c r="C303" s="54">
        <v>1</v>
      </c>
      <c r="D303" s="65">
        <v>372</v>
      </c>
      <c r="E303" s="67">
        <v>3068</v>
      </c>
      <c r="F303" s="20"/>
      <c r="G303" s="22">
        <f t="shared" si="4"/>
        <v>0</v>
      </c>
    </row>
    <row r="304" spans="2:7" s="1" customFormat="1" ht="27" hidden="1" customHeight="1" thickBot="1" x14ac:dyDescent="0.3">
      <c r="B304" s="38" t="s">
        <v>157</v>
      </c>
      <c r="C304" s="54">
        <v>0.28000000000000003</v>
      </c>
      <c r="D304" s="65">
        <v>385</v>
      </c>
      <c r="E304" s="67">
        <v>3035</v>
      </c>
      <c r="F304" s="20"/>
      <c r="G304" s="22">
        <f t="shared" si="4"/>
        <v>0</v>
      </c>
    </row>
    <row r="305" spans="2:7" s="1" customFormat="1" ht="27" hidden="1" customHeight="1" thickBot="1" x14ac:dyDescent="0.3">
      <c r="B305" s="38" t="s">
        <v>194</v>
      </c>
      <c r="C305" s="54">
        <v>0.13</v>
      </c>
      <c r="D305" s="65">
        <v>380</v>
      </c>
      <c r="E305" s="67">
        <v>3060</v>
      </c>
      <c r="F305" s="20"/>
      <c r="G305" s="22">
        <f t="shared" si="4"/>
        <v>0</v>
      </c>
    </row>
    <row r="306" spans="2:7" s="1" customFormat="1" ht="27" hidden="1" customHeight="1" thickBot="1" x14ac:dyDescent="0.3">
      <c r="B306" s="38" t="s">
        <v>195</v>
      </c>
      <c r="C306" s="54">
        <v>0.13</v>
      </c>
      <c r="D306" s="65">
        <v>368</v>
      </c>
      <c r="E306" s="67">
        <v>3056</v>
      </c>
      <c r="F306" s="20"/>
      <c r="G306" s="22">
        <f t="shared" si="4"/>
        <v>0</v>
      </c>
    </row>
    <row r="307" spans="2:7" s="1" customFormat="1" ht="27" hidden="1" customHeight="1" thickBot="1" x14ac:dyDescent="0.3">
      <c r="B307" s="38" t="s">
        <v>196</v>
      </c>
      <c r="C307" s="54">
        <v>0.6</v>
      </c>
      <c r="D307" s="65">
        <v>354</v>
      </c>
      <c r="E307" s="67">
        <v>2916</v>
      </c>
      <c r="F307" s="20"/>
      <c r="G307" s="22">
        <f t="shared" si="4"/>
        <v>0</v>
      </c>
    </row>
    <row r="308" spans="2:7" s="1" customFormat="1" ht="27" hidden="1" customHeight="1" thickBot="1" x14ac:dyDescent="0.3">
      <c r="B308" s="38" t="s">
        <v>197</v>
      </c>
      <c r="C308" s="54">
        <v>0.6</v>
      </c>
      <c r="D308" s="65">
        <v>353</v>
      </c>
      <c r="E308" s="67">
        <v>2919</v>
      </c>
      <c r="F308" s="20"/>
      <c r="G308" s="22">
        <f t="shared" si="4"/>
        <v>0</v>
      </c>
    </row>
    <row r="309" spans="2:7" s="1" customFormat="1" ht="27" hidden="1" customHeight="1" thickBot="1" x14ac:dyDescent="0.3">
      <c r="B309" s="38" t="s">
        <v>198</v>
      </c>
      <c r="C309" s="54">
        <v>0.6</v>
      </c>
      <c r="D309" s="65">
        <v>355</v>
      </c>
      <c r="E309" s="67">
        <v>2918</v>
      </c>
      <c r="F309" s="20"/>
      <c r="G309" s="22">
        <f t="shared" si="4"/>
        <v>0</v>
      </c>
    </row>
    <row r="310" spans="2:7" s="1" customFormat="1" ht="27" hidden="1" customHeight="1" thickBot="1" x14ac:dyDescent="0.3">
      <c r="B310" s="38" t="s">
        <v>200</v>
      </c>
      <c r="C310" s="54">
        <v>0.33</v>
      </c>
      <c r="D310" s="65">
        <v>388</v>
      </c>
      <c r="E310" s="67">
        <v>2984</v>
      </c>
      <c r="F310" s="20"/>
      <c r="G310" s="22">
        <f t="shared" si="4"/>
        <v>0</v>
      </c>
    </row>
    <row r="311" spans="2:7" s="1" customFormat="1" ht="27" hidden="1" customHeight="1" thickBot="1" x14ac:dyDescent="0.3">
      <c r="B311" s="38" t="s">
        <v>201</v>
      </c>
      <c r="C311" s="54">
        <v>1</v>
      </c>
      <c r="D311" s="65">
        <v>400</v>
      </c>
      <c r="E311" s="67">
        <v>2803</v>
      </c>
      <c r="F311" s="20"/>
      <c r="G311" s="22">
        <f t="shared" si="4"/>
        <v>0</v>
      </c>
    </row>
    <row r="312" spans="2:7" s="1" customFormat="1" ht="27" hidden="1" customHeight="1" thickBot="1" x14ac:dyDescent="0.3">
      <c r="B312" s="38" t="s">
        <v>202</v>
      </c>
      <c r="C312" s="54">
        <v>0.42</v>
      </c>
      <c r="D312" s="65">
        <v>409</v>
      </c>
      <c r="E312" s="67">
        <v>2319</v>
      </c>
      <c r="F312" s="20"/>
      <c r="G312" s="22">
        <f t="shared" si="4"/>
        <v>0</v>
      </c>
    </row>
    <row r="313" spans="2:7" s="1" customFormat="1" ht="27" hidden="1" customHeight="1" thickBot="1" x14ac:dyDescent="0.3">
      <c r="B313" s="38" t="s">
        <v>203</v>
      </c>
      <c r="C313" s="54">
        <v>1</v>
      </c>
      <c r="D313" s="65">
        <v>1</v>
      </c>
      <c r="E313" s="67"/>
      <c r="F313" s="20"/>
      <c r="G313" s="22">
        <f t="shared" si="4"/>
        <v>0</v>
      </c>
    </row>
    <row r="314" spans="2:7" s="1" customFormat="1" ht="27" hidden="1" customHeight="1" thickBot="1" x14ac:dyDescent="0.3">
      <c r="B314" s="38" t="s">
        <v>204</v>
      </c>
      <c r="C314" s="54">
        <v>1</v>
      </c>
      <c r="D314" s="65">
        <v>9</v>
      </c>
      <c r="E314" s="67"/>
      <c r="F314" s="20"/>
      <c r="G314" s="22">
        <f t="shared" si="4"/>
        <v>0</v>
      </c>
    </row>
    <row r="315" spans="2:7" s="1" customFormat="1" ht="27" hidden="1" customHeight="1" thickBot="1" x14ac:dyDescent="0.3">
      <c r="B315" s="38" t="s">
        <v>205</v>
      </c>
      <c r="C315" s="54">
        <v>1</v>
      </c>
      <c r="D315" s="65">
        <v>10</v>
      </c>
      <c r="E315" s="67"/>
      <c r="F315" s="20"/>
      <c r="G315" s="22">
        <f t="shared" si="4"/>
        <v>0</v>
      </c>
    </row>
    <row r="316" spans="2:7" s="1" customFormat="1" ht="27" hidden="1" customHeight="1" thickBot="1" x14ac:dyDescent="0.3">
      <c r="B316" s="37" t="s">
        <v>206</v>
      </c>
      <c r="C316" s="54">
        <v>1</v>
      </c>
      <c r="D316" s="65">
        <v>14</v>
      </c>
      <c r="E316" s="67">
        <v>2071</v>
      </c>
      <c r="F316" s="20"/>
      <c r="G316" s="22">
        <f t="shared" si="4"/>
        <v>0</v>
      </c>
    </row>
    <row r="317" spans="2:7" s="1" customFormat="1" ht="27" hidden="1" customHeight="1" thickBot="1" x14ac:dyDescent="0.3">
      <c r="B317" s="37" t="s">
        <v>207</v>
      </c>
      <c r="C317" s="54">
        <v>0.5</v>
      </c>
      <c r="D317" s="65">
        <v>24</v>
      </c>
      <c r="E317" s="67"/>
      <c r="F317" s="20"/>
      <c r="G317" s="22">
        <f t="shared" si="4"/>
        <v>0</v>
      </c>
    </row>
    <row r="318" spans="2:7" s="1" customFormat="1" ht="27" hidden="1" customHeight="1" thickBot="1" x14ac:dyDescent="0.3">
      <c r="B318" s="37" t="s">
        <v>208</v>
      </c>
      <c r="C318" s="54">
        <v>0.35</v>
      </c>
      <c r="D318" s="65">
        <v>35</v>
      </c>
      <c r="E318" s="67"/>
      <c r="F318" s="20"/>
      <c r="G318" s="22">
        <f t="shared" si="4"/>
        <v>0</v>
      </c>
    </row>
    <row r="319" spans="2:7" s="1" customFormat="1" ht="27" hidden="1" customHeight="1" thickBot="1" x14ac:dyDescent="0.3">
      <c r="B319" s="37" t="s">
        <v>209</v>
      </c>
      <c r="C319" s="54">
        <v>0.35</v>
      </c>
      <c r="D319" s="65">
        <v>36</v>
      </c>
      <c r="E319" s="67"/>
      <c r="F319" s="20"/>
      <c r="G319" s="22">
        <f t="shared" si="4"/>
        <v>0</v>
      </c>
    </row>
    <row r="320" spans="2:7" s="1" customFormat="1" ht="27" hidden="1" customHeight="1" thickBot="1" x14ac:dyDescent="0.3">
      <c r="B320" s="37" t="s">
        <v>210</v>
      </c>
      <c r="C320" s="54">
        <v>0.4</v>
      </c>
      <c r="D320" s="65">
        <v>279</v>
      </c>
      <c r="E320" s="67">
        <v>2312</v>
      </c>
      <c r="F320" s="20"/>
      <c r="G320" s="22">
        <f t="shared" si="4"/>
        <v>0</v>
      </c>
    </row>
    <row r="321" spans="2:7" s="1" customFormat="1" ht="27" hidden="1" customHeight="1" thickBot="1" x14ac:dyDescent="0.3">
      <c r="B321" s="37" t="s">
        <v>211</v>
      </c>
      <c r="C321" s="54">
        <v>0.4</v>
      </c>
      <c r="D321" s="65">
        <v>339</v>
      </c>
      <c r="E321" s="67">
        <v>2831</v>
      </c>
      <c r="F321" s="20"/>
      <c r="G321" s="22">
        <f t="shared" si="4"/>
        <v>0</v>
      </c>
    </row>
    <row r="322" spans="2:7" s="1" customFormat="1" ht="27" hidden="1" customHeight="1" thickBot="1" x14ac:dyDescent="0.3">
      <c r="B322" s="37" t="s">
        <v>212</v>
      </c>
      <c r="C322" s="54">
        <v>0.4</v>
      </c>
      <c r="D322" s="65">
        <v>42</v>
      </c>
      <c r="E322" s="67"/>
      <c r="F322" s="20"/>
      <c r="G322" s="22">
        <f t="shared" si="4"/>
        <v>0</v>
      </c>
    </row>
    <row r="323" spans="2:7" s="1" customFormat="1" ht="27" hidden="1" customHeight="1" thickBot="1" x14ac:dyDescent="0.3">
      <c r="B323" s="37" t="s">
        <v>213</v>
      </c>
      <c r="C323" s="54">
        <v>0.4</v>
      </c>
      <c r="D323" s="65">
        <v>54</v>
      </c>
      <c r="E323" s="67">
        <v>2477</v>
      </c>
      <c r="F323" s="20"/>
      <c r="G323" s="22">
        <f t="shared" si="4"/>
        <v>0</v>
      </c>
    </row>
    <row r="324" spans="2:7" s="1" customFormat="1" ht="27" hidden="1" customHeight="1" thickBot="1" x14ac:dyDescent="0.3">
      <c r="B324" s="37" t="s">
        <v>214</v>
      </c>
      <c r="C324" s="54">
        <v>0.6</v>
      </c>
      <c r="D324" s="65">
        <v>100</v>
      </c>
      <c r="E324" s="67">
        <v>2285</v>
      </c>
      <c r="F324" s="20"/>
      <c r="G324" s="22">
        <f t="shared" si="4"/>
        <v>0</v>
      </c>
    </row>
    <row r="325" spans="2:7" s="1" customFormat="1" ht="27" hidden="1" customHeight="1" thickBot="1" x14ac:dyDescent="0.3">
      <c r="B325" s="37" t="s">
        <v>215</v>
      </c>
      <c r="C325" s="54">
        <v>0.55000000000000004</v>
      </c>
      <c r="D325" s="65">
        <v>114</v>
      </c>
      <c r="E325" s="67"/>
      <c r="F325" s="20"/>
      <c r="G325" s="22">
        <f t="shared" si="4"/>
        <v>0</v>
      </c>
    </row>
    <row r="326" spans="2:7" s="1" customFormat="1" ht="27" hidden="1" customHeight="1" thickBot="1" x14ac:dyDescent="0.3">
      <c r="B326" s="37" t="s">
        <v>216</v>
      </c>
      <c r="C326" s="54">
        <v>0.1</v>
      </c>
      <c r="D326" s="65">
        <v>119</v>
      </c>
      <c r="E326" s="67"/>
      <c r="F326" s="20"/>
      <c r="G326" s="22">
        <f t="shared" si="4"/>
        <v>0</v>
      </c>
    </row>
    <row r="327" spans="2:7" s="1" customFormat="1" ht="27" hidden="1" customHeight="1" thickBot="1" x14ac:dyDescent="0.3">
      <c r="B327" s="37" t="s">
        <v>217</v>
      </c>
      <c r="C327" s="54">
        <v>0.1</v>
      </c>
      <c r="D327" s="65">
        <v>120</v>
      </c>
      <c r="E327" s="67"/>
      <c r="F327" s="20"/>
      <c r="G327" s="22">
        <f t="shared" si="4"/>
        <v>0</v>
      </c>
    </row>
    <row r="328" spans="2:7" s="1" customFormat="1" ht="27" hidden="1" customHeight="1" thickBot="1" x14ac:dyDescent="0.3">
      <c r="B328" s="37" t="s">
        <v>218</v>
      </c>
      <c r="C328" s="54">
        <v>1</v>
      </c>
      <c r="D328" s="65">
        <v>203</v>
      </c>
      <c r="E328" s="67"/>
      <c r="F328" s="20"/>
      <c r="G328" s="22">
        <f t="shared" si="4"/>
        <v>0</v>
      </c>
    </row>
    <row r="329" spans="2:7" s="1" customFormat="1" ht="27" hidden="1" customHeight="1" thickBot="1" x14ac:dyDescent="0.3">
      <c r="B329" s="37" t="s">
        <v>219</v>
      </c>
      <c r="C329" s="54">
        <v>1</v>
      </c>
      <c r="D329" s="65">
        <v>212</v>
      </c>
      <c r="E329" s="67"/>
      <c r="F329" s="20"/>
      <c r="G329" s="22">
        <f t="shared" si="4"/>
        <v>0</v>
      </c>
    </row>
    <row r="330" spans="2:7" s="1" customFormat="1" ht="27" hidden="1" customHeight="1" thickBot="1" x14ac:dyDescent="0.3">
      <c r="B330" s="37" t="s">
        <v>220</v>
      </c>
      <c r="C330" s="54">
        <v>1</v>
      </c>
      <c r="D330" s="65">
        <v>213</v>
      </c>
      <c r="E330" s="67"/>
      <c r="F330" s="20"/>
      <c r="G330" s="22">
        <f t="shared" si="4"/>
        <v>0</v>
      </c>
    </row>
    <row r="331" spans="2:7" s="1" customFormat="1" ht="27" hidden="1" customHeight="1" thickBot="1" x14ac:dyDescent="0.3">
      <c r="B331" s="37" t="s">
        <v>221</v>
      </c>
      <c r="C331" s="54">
        <v>1</v>
      </c>
      <c r="D331" s="65">
        <v>224</v>
      </c>
      <c r="E331" s="67"/>
      <c r="F331" s="20"/>
      <c r="G331" s="22">
        <f t="shared" si="4"/>
        <v>0</v>
      </c>
    </row>
    <row r="332" spans="2:7" s="1" customFormat="1" ht="27" hidden="1" customHeight="1" thickBot="1" x14ac:dyDescent="0.3">
      <c r="B332" s="37" t="s">
        <v>222</v>
      </c>
      <c r="C332" s="54">
        <v>1</v>
      </c>
      <c r="D332" s="65">
        <v>232</v>
      </c>
      <c r="E332" s="67"/>
      <c r="F332" s="20"/>
      <c r="G332" s="22">
        <f t="shared" si="4"/>
        <v>0</v>
      </c>
    </row>
    <row r="333" spans="2:7" s="1" customFormat="1" ht="27" hidden="1" customHeight="1" thickBot="1" x14ac:dyDescent="0.3">
      <c r="B333" s="37" t="s">
        <v>223</v>
      </c>
      <c r="C333" s="54">
        <v>1</v>
      </c>
      <c r="D333" s="65">
        <v>233</v>
      </c>
      <c r="E333" s="67"/>
      <c r="F333" s="20"/>
      <c r="G333" s="22">
        <f t="shared" si="4"/>
        <v>0</v>
      </c>
    </row>
    <row r="334" spans="2:7" s="1" customFormat="1" ht="27" hidden="1" customHeight="1" thickBot="1" x14ac:dyDescent="0.3">
      <c r="B334" s="37" t="s">
        <v>224</v>
      </c>
      <c r="C334" s="54">
        <v>1</v>
      </c>
      <c r="D334" s="65">
        <v>234</v>
      </c>
      <c r="E334" s="67"/>
      <c r="F334" s="20"/>
      <c r="G334" s="22">
        <f t="shared" si="4"/>
        <v>0</v>
      </c>
    </row>
    <row r="335" spans="2:7" s="1" customFormat="1" ht="27" hidden="1" customHeight="1" thickBot="1" x14ac:dyDescent="0.3">
      <c r="B335" s="37" t="s">
        <v>225</v>
      </c>
      <c r="C335" s="54">
        <v>1</v>
      </c>
      <c r="D335" s="65">
        <v>249</v>
      </c>
      <c r="E335" s="67"/>
      <c r="F335" s="20"/>
      <c r="G335" s="22">
        <f t="shared" si="4"/>
        <v>0</v>
      </c>
    </row>
    <row r="336" spans="2:7" s="1" customFormat="1" ht="27" hidden="1" customHeight="1" thickBot="1" x14ac:dyDescent="0.3">
      <c r="B336" s="37" t="s">
        <v>226</v>
      </c>
      <c r="C336" s="54">
        <v>1</v>
      </c>
      <c r="D336" s="65">
        <v>269</v>
      </c>
      <c r="E336" s="67"/>
      <c r="F336" s="20"/>
      <c r="G336" s="22">
        <f t="shared" si="4"/>
        <v>0</v>
      </c>
    </row>
    <row r="337" spans="2:7" s="1" customFormat="1" ht="27" hidden="1" customHeight="1" thickBot="1" x14ac:dyDescent="0.3">
      <c r="B337" s="37" t="s">
        <v>227</v>
      </c>
      <c r="C337" s="54">
        <v>0.15</v>
      </c>
      <c r="D337" s="65">
        <v>275</v>
      </c>
      <c r="E337" s="67"/>
      <c r="F337" s="20"/>
      <c r="G337" s="22">
        <f t="shared" ref="G337:G400" si="5">F337*C337</f>
        <v>0</v>
      </c>
    </row>
    <row r="338" spans="2:7" s="1" customFormat="1" ht="27" hidden="1" customHeight="1" thickBot="1" x14ac:dyDescent="0.3">
      <c r="B338" s="37" t="s">
        <v>228</v>
      </c>
      <c r="C338" s="54">
        <v>0.1</v>
      </c>
      <c r="D338" s="65">
        <v>285</v>
      </c>
      <c r="E338" s="67">
        <v>2368</v>
      </c>
      <c r="F338" s="20"/>
      <c r="G338" s="22">
        <f t="shared" si="5"/>
        <v>0</v>
      </c>
    </row>
    <row r="339" spans="2:7" s="1" customFormat="1" ht="27" hidden="1" customHeight="1" thickBot="1" x14ac:dyDescent="0.3">
      <c r="B339" s="37" t="s">
        <v>229</v>
      </c>
      <c r="C339" s="54">
        <v>0.4</v>
      </c>
      <c r="D339" s="65">
        <v>290</v>
      </c>
      <c r="E339" s="67">
        <v>2616</v>
      </c>
      <c r="F339" s="20"/>
      <c r="G339" s="22">
        <f t="shared" si="5"/>
        <v>0</v>
      </c>
    </row>
    <row r="340" spans="2:7" s="1" customFormat="1" ht="27" hidden="1" customHeight="1" thickBot="1" x14ac:dyDescent="0.3">
      <c r="B340" s="37" t="s">
        <v>230</v>
      </c>
      <c r="C340" s="54">
        <v>0.3</v>
      </c>
      <c r="D340" s="65">
        <v>332</v>
      </c>
      <c r="E340" s="67"/>
      <c r="F340" s="20"/>
      <c r="G340" s="22">
        <f t="shared" si="5"/>
        <v>0</v>
      </c>
    </row>
    <row r="341" spans="2:7" s="1" customFormat="1" ht="27" hidden="1" customHeight="1" thickBot="1" x14ac:dyDescent="0.3">
      <c r="B341" s="37" t="s">
        <v>231</v>
      </c>
      <c r="C341" s="54">
        <v>0.35</v>
      </c>
      <c r="D341" s="65">
        <v>337</v>
      </c>
      <c r="E341" s="67">
        <v>2757</v>
      </c>
      <c r="F341" s="20"/>
      <c r="G341" s="22">
        <f t="shared" si="5"/>
        <v>0</v>
      </c>
    </row>
    <row r="342" spans="2:7" s="1" customFormat="1" ht="27" hidden="1" customHeight="1" thickBot="1" x14ac:dyDescent="0.3">
      <c r="B342" s="37" t="s">
        <v>232</v>
      </c>
      <c r="C342" s="54">
        <v>0.4</v>
      </c>
      <c r="D342" s="65">
        <v>352</v>
      </c>
      <c r="E342" s="67"/>
      <c r="F342" s="20"/>
      <c r="G342" s="22">
        <f t="shared" si="5"/>
        <v>0</v>
      </c>
    </row>
    <row r="343" spans="2:7" s="1" customFormat="1" ht="27" hidden="1" customHeight="1" thickBot="1" x14ac:dyDescent="0.3">
      <c r="B343" s="37" t="s">
        <v>233</v>
      </c>
      <c r="C343" s="54">
        <v>1</v>
      </c>
      <c r="D343" s="65">
        <v>359</v>
      </c>
      <c r="E343" s="67"/>
      <c r="F343" s="20"/>
      <c r="G343" s="22">
        <f t="shared" si="5"/>
        <v>0</v>
      </c>
    </row>
    <row r="344" spans="2:7" s="1" customFormat="1" ht="27" hidden="1" customHeight="1" thickBot="1" x14ac:dyDescent="0.3">
      <c r="B344" s="37" t="s">
        <v>234</v>
      </c>
      <c r="C344" s="54">
        <v>0.4</v>
      </c>
      <c r="D344" s="65">
        <v>370</v>
      </c>
      <c r="E344" s="67"/>
      <c r="F344" s="20"/>
      <c r="G344" s="22">
        <f t="shared" si="5"/>
        <v>0</v>
      </c>
    </row>
    <row r="345" spans="2:7" s="1" customFormat="1" ht="27" hidden="1" customHeight="1" thickBot="1" x14ac:dyDescent="0.3">
      <c r="B345" s="37" t="s">
        <v>235</v>
      </c>
      <c r="C345" s="54">
        <v>0.28000000000000003</v>
      </c>
      <c r="D345" s="65">
        <v>379</v>
      </c>
      <c r="E345" s="67">
        <v>2726</v>
      </c>
      <c r="F345" s="20"/>
      <c r="G345" s="22">
        <f t="shared" si="5"/>
        <v>0</v>
      </c>
    </row>
    <row r="346" spans="2:7" s="1" customFormat="1" ht="27" hidden="1" customHeight="1" thickBot="1" x14ac:dyDescent="0.3">
      <c r="B346" s="37" t="s">
        <v>236</v>
      </c>
      <c r="C346" s="54">
        <v>0.28000000000000003</v>
      </c>
      <c r="D346" s="65">
        <v>389</v>
      </c>
      <c r="E346" s="67"/>
      <c r="F346" s="20"/>
      <c r="G346" s="22">
        <f t="shared" si="5"/>
        <v>0</v>
      </c>
    </row>
    <row r="347" spans="2:7" s="1" customFormat="1" ht="27" hidden="1" customHeight="1" thickBot="1" x14ac:dyDescent="0.3">
      <c r="B347" s="37" t="s">
        <v>237</v>
      </c>
      <c r="C347" s="54">
        <v>0.28000000000000003</v>
      </c>
      <c r="D347" s="65">
        <v>390</v>
      </c>
      <c r="E347" s="67"/>
      <c r="F347" s="20"/>
      <c r="G347" s="22">
        <f t="shared" si="5"/>
        <v>0</v>
      </c>
    </row>
    <row r="348" spans="2:7" s="1" customFormat="1" ht="27" hidden="1" customHeight="1" thickBot="1" x14ac:dyDescent="0.3">
      <c r="B348" s="37" t="s">
        <v>238</v>
      </c>
      <c r="C348" s="54">
        <v>0.28000000000000003</v>
      </c>
      <c r="D348" s="65">
        <v>391</v>
      </c>
      <c r="E348" s="67"/>
      <c r="F348" s="20"/>
      <c r="G348" s="22">
        <f t="shared" si="5"/>
        <v>0</v>
      </c>
    </row>
    <row r="349" spans="2:7" s="1" customFormat="1" ht="27" hidden="1" customHeight="1" thickBot="1" x14ac:dyDescent="0.3">
      <c r="B349" s="37" t="s">
        <v>239</v>
      </c>
      <c r="C349" s="54">
        <v>0.28000000000000003</v>
      </c>
      <c r="D349" s="65">
        <v>393</v>
      </c>
      <c r="E349" s="67"/>
      <c r="F349" s="20"/>
      <c r="G349" s="22">
        <f t="shared" si="5"/>
        <v>0</v>
      </c>
    </row>
    <row r="350" spans="2:7" s="1" customFormat="1" ht="27" hidden="1" customHeight="1" thickBot="1" x14ac:dyDescent="0.3">
      <c r="B350" s="37" t="s">
        <v>240</v>
      </c>
      <c r="C350" s="54">
        <v>0.35</v>
      </c>
      <c r="D350" s="65">
        <v>386</v>
      </c>
      <c r="E350" s="67"/>
      <c r="F350" s="20"/>
      <c r="G350" s="22">
        <f t="shared" si="5"/>
        <v>0</v>
      </c>
    </row>
    <row r="351" spans="2:7" s="1" customFormat="1" ht="27" hidden="1" customHeight="1" thickBot="1" x14ac:dyDescent="0.3">
      <c r="B351" s="37" t="s">
        <v>241</v>
      </c>
      <c r="C351" s="54">
        <v>1</v>
      </c>
      <c r="D351" s="19"/>
      <c r="E351" s="67"/>
      <c r="F351" s="20"/>
      <c r="G351" s="22">
        <f t="shared" si="5"/>
        <v>0</v>
      </c>
    </row>
    <row r="352" spans="2:7" s="1" customFormat="1" ht="27" hidden="1" customHeight="1" thickBot="1" x14ac:dyDescent="0.3">
      <c r="B352" s="37" t="s">
        <v>242</v>
      </c>
      <c r="C352" s="54">
        <v>0.42</v>
      </c>
      <c r="D352" s="65">
        <v>108</v>
      </c>
      <c r="E352" s="67">
        <v>152</v>
      </c>
      <c r="F352" s="20"/>
      <c r="G352" s="22">
        <f t="shared" si="5"/>
        <v>0</v>
      </c>
    </row>
    <row r="353" spans="2:7" s="1" customFormat="1" ht="27" hidden="1" customHeight="1" thickBot="1" x14ac:dyDescent="0.3">
      <c r="B353" s="37" t="s">
        <v>243</v>
      </c>
      <c r="C353" s="55">
        <v>0.35</v>
      </c>
      <c r="D353" s="65">
        <v>410</v>
      </c>
      <c r="E353" s="67">
        <v>3168</v>
      </c>
      <c r="F353" s="20"/>
      <c r="G353" s="22">
        <f t="shared" si="5"/>
        <v>0</v>
      </c>
    </row>
    <row r="354" spans="2:7" s="1" customFormat="1" ht="27" hidden="1" customHeight="1" thickBot="1" x14ac:dyDescent="0.3">
      <c r="B354" s="37" t="s">
        <v>244</v>
      </c>
      <c r="C354" s="54">
        <v>0.35</v>
      </c>
      <c r="D354" s="65">
        <v>412</v>
      </c>
      <c r="E354" s="67">
        <v>3167</v>
      </c>
      <c r="F354" s="20"/>
      <c r="G354" s="22">
        <f t="shared" si="5"/>
        <v>0</v>
      </c>
    </row>
    <row r="355" spans="2:7" s="1" customFormat="1" ht="27" hidden="1" customHeight="1" thickBot="1" x14ac:dyDescent="0.3">
      <c r="B355" s="37" t="s">
        <v>245</v>
      </c>
      <c r="C355" s="54">
        <v>1</v>
      </c>
      <c r="D355" s="65">
        <v>416</v>
      </c>
      <c r="E355" s="67">
        <v>3161</v>
      </c>
      <c r="F355" s="20"/>
      <c r="G355" s="22">
        <f t="shared" si="5"/>
        <v>0</v>
      </c>
    </row>
    <row r="356" spans="2:7" s="1" customFormat="1" ht="27" hidden="1" customHeight="1" thickBot="1" x14ac:dyDescent="0.3">
      <c r="B356" s="43" t="s">
        <v>257</v>
      </c>
      <c r="C356" s="54">
        <v>0.33</v>
      </c>
      <c r="D356" s="65">
        <v>405</v>
      </c>
      <c r="E356" s="67">
        <v>2367</v>
      </c>
      <c r="F356" s="20"/>
      <c r="G356" s="22">
        <f t="shared" si="5"/>
        <v>0</v>
      </c>
    </row>
    <row r="357" spans="2:7" s="1" customFormat="1" ht="27" hidden="1" customHeight="1" thickBot="1" x14ac:dyDescent="0.3">
      <c r="B357" s="43" t="s">
        <v>509</v>
      </c>
      <c r="C357" s="54">
        <v>0.33</v>
      </c>
      <c r="D357" s="65">
        <v>404</v>
      </c>
      <c r="E357" s="67">
        <v>2997</v>
      </c>
      <c r="F357" s="20"/>
      <c r="G357" s="22">
        <f t="shared" si="5"/>
        <v>0</v>
      </c>
    </row>
    <row r="358" spans="2:7" s="1" customFormat="1" ht="27" hidden="1" customHeight="1" thickBot="1" x14ac:dyDescent="0.3">
      <c r="B358" s="43" t="s">
        <v>258</v>
      </c>
      <c r="C358" s="54">
        <v>0.3</v>
      </c>
      <c r="D358" s="65">
        <v>403</v>
      </c>
      <c r="E358" s="67">
        <v>2996</v>
      </c>
      <c r="F358" s="20"/>
      <c r="G358" s="22">
        <f t="shared" si="5"/>
        <v>0</v>
      </c>
    </row>
    <row r="359" spans="2:7" s="1" customFormat="1" ht="27" hidden="1" customHeight="1" thickBot="1" x14ac:dyDescent="0.3">
      <c r="B359" s="43" t="s">
        <v>259</v>
      </c>
      <c r="C359" s="54">
        <v>0.06</v>
      </c>
      <c r="D359" s="65">
        <v>418</v>
      </c>
      <c r="E359" s="67"/>
      <c r="F359" s="20"/>
      <c r="G359" s="22">
        <f t="shared" si="5"/>
        <v>0</v>
      </c>
    </row>
    <row r="360" spans="2:7" s="1" customFormat="1" ht="27" hidden="1" customHeight="1" thickBot="1" x14ac:dyDescent="0.3">
      <c r="B360" s="44" t="s">
        <v>260</v>
      </c>
      <c r="C360" s="54">
        <v>1</v>
      </c>
      <c r="D360" s="19"/>
      <c r="E360" s="67"/>
      <c r="F360" s="20"/>
      <c r="G360" s="22">
        <f t="shared" si="5"/>
        <v>0</v>
      </c>
    </row>
    <row r="361" spans="2:7" s="1" customFormat="1" ht="27" hidden="1" customHeight="1" thickBot="1" x14ac:dyDescent="0.3">
      <c r="B361" s="44" t="s">
        <v>261</v>
      </c>
      <c r="C361" s="54">
        <v>1</v>
      </c>
      <c r="D361" s="19"/>
      <c r="E361" s="67"/>
      <c r="F361" s="20"/>
      <c r="G361" s="22">
        <f t="shared" si="5"/>
        <v>0</v>
      </c>
    </row>
    <row r="362" spans="2:7" s="1" customFormat="1" ht="27" hidden="1" customHeight="1" thickBot="1" x14ac:dyDescent="0.3">
      <c r="B362" s="44" t="s">
        <v>262</v>
      </c>
      <c r="C362" s="54">
        <v>0.35</v>
      </c>
      <c r="D362" s="19"/>
      <c r="E362" s="67"/>
      <c r="F362" s="20"/>
      <c r="G362" s="22">
        <f t="shared" si="5"/>
        <v>0</v>
      </c>
    </row>
    <row r="363" spans="2:7" s="1" customFormat="1" ht="27" hidden="1" customHeight="1" thickBot="1" x14ac:dyDescent="0.3">
      <c r="B363" s="44" t="s">
        <v>263</v>
      </c>
      <c r="C363" s="54">
        <v>0.4</v>
      </c>
      <c r="D363" s="19"/>
      <c r="E363" s="67"/>
      <c r="F363" s="20"/>
      <c r="G363" s="22">
        <f t="shared" si="5"/>
        <v>0</v>
      </c>
    </row>
    <row r="364" spans="2:7" s="1" customFormat="1" ht="27" hidden="1" customHeight="1" thickBot="1" x14ac:dyDescent="0.3">
      <c r="B364" s="44" t="s">
        <v>264</v>
      </c>
      <c r="C364" s="54">
        <v>0.4</v>
      </c>
      <c r="D364" s="19"/>
      <c r="E364" s="67"/>
      <c r="F364" s="20"/>
      <c r="G364" s="22">
        <f t="shared" si="5"/>
        <v>0</v>
      </c>
    </row>
    <row r="365" spans="2:7" s="1" customFormat="1" ht="27" hidden="1" customHeight="1" thickBot="1" x14ac:dyDescent="0.3">
      <c r="B365" s="44" t="s">
        <v>265</v>
      </c>
      <c r="C365" s="54">
        <v>0.4</v>
      </c>
      <c r="D365" s="19"/>
      <c r="E365" s="67"/>
      <c r="F365" s="20"/>
      <c r="G365" s="22">
        <f t="shared" si="5"/>
        <v>0</v>
      </c>
    </row>
    <row r="366" spans="2:7" s="1" customFormat="1" ht="27" hidden="1" customHeight="1" thickBot="1" x14ac:dyDescent="0.3">
      <c r="B366" s="44" t="s">
        <v>266</v>
      </c>
      <c r="C366" s="54">
        <v>0.33</v>
      </c>
      <c r="D366" s="19"/>
      <c r="E366" s="67"/>
      <c r="F366" s="20"/>
      <c r="G366" s="22">
        <f t="shared" si="5"/>
        <v>0</v>
      </c>
    </row>
    <row r="367" spans="2:7" s="1" customFormat="1" ht="27" hidden="1" customHeight="1" thickBot="1" x14ac:dyDescent="0.3">
      <c r="B367" s="44" t="s">
        <v>267</v>
      </c>
      <c r="C367" s="54">
        <v>0.45</v>
      </c>
      <c r="D367" s="19"/>
      <c r="E367" s="67"/>
      <c r="F367" s="20"/>
      <c r="G367" s="22">
        <f t="shared" si="5"/>
        <v>0</v>
      </c>
    </row>
    <row r="368" spans="2:7" s="1" customFormat="1" ht="27" hidden="1" customHeight="1" thickBot="1" x14ac:dyDescent="0.3">
      <c r="B368" s="44" t="s">
        <v>268</v>
      </c>
      <c r="C368" s="54">
        <v>0.35</v>
      </c>
      <c r="D368" s="19"/>
      <c r="E368" s="67"/>
      <c r="F368" s="20"/>
      <c r="G368" s="22">
        <f t="shared" si="5"/>
        <v>0</v>
      </c>
    </row>
    <row r="369" spans="2:7" s="1" customFormat="1" ht="27" hidden="1" customHeight="1" thickBot="1" x14ac:dyDescent="0.3">
      <c r="B369" s="44" t="s">
        <v>269</v>
      </c>
      <c r="C369" s="54">
        <v>0.42</v>
      </c>
      <c r="D369" s="19"/>
      <c r="E369" s="67"/>
      <c r="F369" s="20"/>
      <c r="G369" s="22">
        <f t="shared" si="5"/>
        <v>0</v>
      </c>
    </row>
    <row r="370" spans="2:7" s="1" customFormat="1" ht="27" hidden="1" customHeight="1" thickBot="1" x14ac:dyDescent="0.3">
      <c r="B370" s="44" t="s">
        <v>270</v>
      </c>
      <c r="C370" s="54">
        <v>0.42</v>
      </c>
      <c r="D370" s="19"/>
      <c r="E370" s="67"/>
      <c r="F370" s="20"/>
      <c r="G370" s="22">
        <f t="shared" si="5"/>
        <v>0</v>
      </c>
    </row>
    <row r="371" spans="2:7" s="1" customFormat="1" ht="27" hidden="1" customHeight="1" thickBot="1" x14ac:dyDescent="0.3">
      <c r="B371" s="44" t="s">
        <v>271</v>
      </c>
      <c r="C371" s="54">
        <v>0.33</v>
      </c>
      <c r="D371" s="19"/>
      <c r="E371" s="67"/>
      <c r="F371" s="20"/>
      <c r="G371" s="22">
        <f t="shared" si="5"/>
        <v>0</v>
      </c>
    </row>
    <row r="372" spans="2:7" s="1" customFormat="1" ht="27" hidden="1" customHeight="1" thickBot="1" x14ac:dyDescent="0.3">
      <c r="B372" s="44" t="s">
        <v>272</v>
      </c>
      <c r="C372" s="54">
        <v>0.28000000000000003</v>
      </c>
      <c r="D372" s="19"/>
      <c r="E372" s="67"/>
      <c r="F372" s="20"/>
      <c r="G372" s="22">
        <f t="shared" si="5"/>
        <v>0</v>
      </c>
    </row>
    <row r="373" spans="2:7" s="1" customFormat="1" ht="27" hidden="1" customHeight="1" thickBot="1" x14ac:dyDescent="0.3">
      <c r="B373" s="44" t="s">
        <v>273</v>
      </c>
      <c r="C373" s="54">
        <v>0.28000000000000003</v>
      </c>
      <c r="D373" s="19"/>
      <c r="E373" s="67"/>
      <c r="F373" s="20"/>
      <c r="G373" s="22">
        <f t="shared" si="5"/>
        <v>0</v>
      </c>
    </row>
    <row r="374" spans="2:7" s="1" customFormat="1" ht="27" hidden="1" customHeight="1" thickBot="1" x14ac:dyDescent="0.3">
      <c r="B374" s="44" t="s">
        <v>274</v>
      </c>
      <c r="C374" s="54">
        <v>0.3</v>
      </c>
      <c r="D374" s="19"/>
      <c r="E374" s="67"/>
      <c r="F374" s="20"/>
      <c r="G374" s="22">
        <f t="shared" si="5"/>
        <v>0</v>
      </c>
    </row>
    <row r="375" spans="2:7" s="1" customFormat="1" ht="27" hidden="1" customHeight="1" thickBot="1" x14ac:dyDescent="0.3">
      <c r="B375" s="44" t="s">
        <v>275</v>
      </c>
      <c r="C375" s="54">
        <v>0.84</v>
      </c>
      <c r="D375" s="19"/>
      <c r="E375" s="67"/>
      <c r="F375" s="20"/>
      <c r="G375" s="22">
        <f t="shared" si="5"/>
        <v>0</v>
      </c>
    </row>
    <row r="376" spans="2:7" s="1" customFormat="1" ht="27" hidden="1" customHeight="1" thickBot="1" x14ac:dyDescent="0.3">
      <c r="B376" s="44" t="s">
        <v>276</v>
      </c>
      <c r="C376" s="54">
        <v>0.4</v>
      </c>
      <c r="D376" s="19"/>
      <c r="E376" s="67"/>
      <c r="F376" s="20"/>
      <c r="G376" s="22">
        <f t="shared" si="5"/>
        <v>0</v>
      </c>
    </row>
    <row r="377" spans="2:7" s="1" customFormat="1" ht="27" hidden="1" customHeight="1" thickBot="1" x14ac:dyDescent="0.3">
      <c r="B377" s="44" t="s">
        <v>277</v>
      </c>
      <c r="C377" s="54">
        <v>0.84</v>
      </c>
      <c r="D377" s="19"/>
      <c r="E377" s="67"/>
      <c r="F377" s="20"/>
      <c r="G377" s="22">
        <f t="shared" si="5"/>
        <v>0</v>
      </c>
    </row>
    <row r="378" spans="2:7" s="1" customFormat="1" ht="27" hidden="1" customHeight="1" thickBot="1" x14ac:dyDescent="0.3">
      <c r="B378" s="44" t="s">
        <v>278</v>
      </c>
      <c r="C378" s="54">
        <v>1</v>
      </c>
      <c r="D378" s="19"/>
      <c r="E378" s="67"/>
      <c r="F378" s="20"/>
      <c r="G378" s="22">
        <f t="shared" si="5"/>
        <v>0</v>
      </c>
    </row>
    <row r="379" spans="2:7" s="1" customFormat="1" ht="27" hidden="1" customHeight="1" thickBot="1" x14ac:dyDescent="0.3">
      <c r="B379" s="44" t="s">
        <v>279</v>
      </c>
      <c r="C379" s="54">
        <v>0.4</v>
      </c>
      <c r="D379" s="19"/>
      <c r="E379" s="67"/>
      <c r="F379" s="20"/>
      <c r="G379" s="22">
        <f t="shared" si="5"/>
        <v>0</v>
      </c>
    </row>
    <row r="380" spans="2:7" s="1" customFormat="1" ht="27" hidden="1" customHeight="1" thickBot="1" x14ac:dyDescent="0.3">
      <c r="B380" s="44" t="s">
        <v>280</v>
      </c>
      <c r="C380" s="54">
        <v>0.4</v>
      </c>
      <c r="D380" s="19"/>
      <c r="E380" s="67"/>
      <c r="F380" s="20"/>
      <c r="G380" s="22">
        <f t="shared" si="5"/>
        <v>0</v>
      </c>
    </row>
    <row r="381" spans="2:7" s="1" customFormat="1" ht="27" hidden="1" customHeight="1" thickBot="1" x14ac:dyDescent="0.3">
      <c r="B381" s="44" t="s">
        <v>281</v>
      </c>
      <c r="C381" s="54">
        <v>1</v>
      </c>
      <c r="D381" s="19"/>
      <c r="E381" s="67"/>
      <c r="F381" s="20"/>
      <c r="G381" s="22">
        <f t="shared" si="5"/>
        <v>0</v>
      </c>
    </row>
    <row r="382" spans="2:7" s="1" customFormat="1" ht="27" hidden="1" customHeight="1" thickBot="1" x14ac:dyDescent="0.3">
      <c r="B382" s="44" t="s">
        <v>282</v>
      </c>
      <c r="C382" s="54">
        <v>1</v>
      </c>
      <c r="D382" s="19"/>
      <c r="E382" s="67"/>
      <c r="F382" s="20"/>
      <c r="G382" s="22">
        <f t="shared" si="5"/>
        <v>0</v>
      </c>
    </row>
    <row r="383" spans="2:7" s="1" customFormat="1" ht="27" hidden="1" customHeight="1" thickBot="1" x14ac:dyDescent="0.3">
      <c r="B383" s="44" t="s">
        <v>283</v>
      </c>
      <c r="C383" s="54">
        <v>0.05</v>
      </c>
      <c r="D383" s="19"/>
      <c r="E383" s="67"/>
      <c r="F383" s="20"/>
      <c r="G383" s="22">
        <f t="shared" si="5"/>
        <v>0</v>
      </c>
    </row>
    <row r="384" spans="2:7" s="1" customFormat="1" ht="27" hidden="1" customHeight="1" thickBot="1" x14ac:dyDescent="0.3">
      <c r="B384" s="44" t="s">
        <v>284</v>
      </c>
      <c r="C384" s="54">
        <v>0.45</v>
      </c>
      <c r="D384" s="19"/>
      <c r="E384" s="67"/>
      <c r="F384" s="20"/>
      <c r="G384" s="22">
        <f t="shared" si="5"/>
        <v>0</v>
      </c>
    </row>
    <row r="385" spans="2:7" s="1" customFormat="1" ht="27" hidden="1" customHeight="1" thickBot="1" x14ac:dyDescent="0.3">
      <c r="B385" s="44" t="s">
        <v>285</v>
      </c>
      <c r="C385" s="54">
        <v>1</v>
      </c>
      <c r="D385" s="19"/>
      <c r="E385" s="67"/>
      <c r="F385" s="20"/>
      <c r="G385" s="22">
        <f t="shared" si="5"/>
        <v>0</v>
      </c>
    </row>
    <row r="386" spans="2:7" s="1" customFormat="1" ht="27" hidden="1" customHeight="1" thickBot="1" x14ac:dyDescent="0.3">
      <c r="B386" s="44" t="s">
        <v>286</v>
      </c>
      <c r="C386" s="54">
        <v>0.35</v>
      </c>
      <c r="D386" s="19"/>
      <c r="E386" s="67"/>
      <c r="F386" s="20"/>
      <c r="G386" s="22">
        <f t="shared" si="5"/>
        <v>0</v>
      </c>
    </row>
    <row r="387" spans="2:7" s="1" customFormat="1" ht="27" hidden="1" customHeight="1" thickBot="1" x14ac:dyDescent="0.3">
      <c r="B387" s="44" t="s">
        <v>287</v>
      </c>
      <c r="C387" s="54">
        <v>0.45</v>
      </c>
      <c r="D387" s="19"/>
      <c r="E387" s="67"/>
      <c r="F387" s="20"/>
      <c r="G387" s="22">
        <f t="shared" si="5"/>
        <v>0</v>
      </c>
    </row>
    <row r="388" spans="2:7" s="1" customFormat="1" ht="27" hidden="1" customHeight="1" thickBot="1" x14ac:dyDescent="0.3">
      <c r="B388" s="44" t="s">
        <v>288</v>
      </c>
      <c r="C388" s="54">
        <v>0.3</v>
      </c>
      <c r="D388" s="19"/>
      <c r="E388" s="67"/>
      <c r="F388" s="20"/>
      <c r="G388" s="22">
        <f t="shared" si="5"/>
        <v>0</v>
      </c>
    </row>
    <row r="389" spans="2:7" s="1" customFormat="1" ht="27" hidden="1" customHeight="1" thickBot="1" x14ac:dyDescent="0.3">
      <c r="B389" s="44" t="s">
        <v>297</v>
      </c>
      <c r="C389" s="54">
        <v>0.11</v>
      </c>
      <c r="D389" s="65">
        <v>414</v>
      </c>
      <c r="E389" s="67">
        <v>3281</v>
      </c>
      <c r="F389" s="20"/>
      <c r="G389" s="22">
        <f t="shared" si="5"/>
        <v>0</v>
      </c>
    </row>
    <row r="390" spans="2:7" s="1" customFormat="1" ht="27" hidden="1" customHeight="1" thickBot="1" x14ac:dyDescent="0.3">
      <c r="B390" s="44" t="s">
        <v>289</v>
      </c>
      <c r="C390" s="54">
        <v>1</v>
      </c>
      <c r="D390" s="19"/>
      <c r="E390" s="67"/>
      <c r="F390" s="20"/>
      <c r="G390" s="22">
        <f t="shared" si="5"/>
        <v>0</v>
      </c>
    </row>
    <row r="391" spans="2:7" s="1" customFormat="1" ht="27" hidden="1" customHeight="1" thickBot="1" x14ac:dyDescent="0.3">
      <c r="B391" s="44" t="s">
        <v>290</v>
      </c>
      <c r="C391" s="54">
        <v>0.35</v>
      </c>
      <c r="D391" s="19"/>
      <c r="E391" s="67"/>
      <c r="F391" s="20"/>
      <c r="G391" s="22">
        <f t="shared" si="5"/>
        <v>0</v>
      </c>
    </row>
    <row r="392" spans="2:7" s="1" customFormat="1" ht="27" hidden="1" customHeight="1" thickBot="1" x14ac:dyDescent="0.3">
      <c r="B392" s="45" t="s">
        <v>95</v>
      </c>
      <c r="C392" s="56"/>
      <c r="D392" s="24"/>
      <c r="E392" s="25"/>
      <c r="F392" s="21"/>
      <c r="G392" s="22">
        <f t="shared" si="5"/>
        <v>0</v>
      </c>
    </row>
    <row r="393" spans="2:7" ht="24.75" customHeight="1" thickBot="1" x14ac:dyDescent="0.3">
      <c r="B393" s="73" t="s">
        <v>84</v>
      </c>
      <c r="C393" s="74"/>
      <c r="D393" s="26"/>
      <c r="E393" s="26"/>
      <c r="F393" s="27">
        <f t="shared" ref="F393:G393" si="6">SUM(F3:F392)</f>
        <v>690</v>
      </c>
      <c r="G393" s="28">
        <f t="shared" si="6"/>
        <v>690</v>
      </c>
    </row>
  </sheetData>
  <autoFilter ref="F1:F393" xr:uid="{140C9B2F-5B52-4739-B83F-F07C3E755B47}">
    <filterColumn colId="0">
      <customFilters>
        <customFilter operator="notEqual" val=" "/>
      </customFilters>
    </filterColumn>
  </autoFilter>
  <sortState xmlns:xlrd2="http://schemas.microsoft.com/office/spreadsheetml/2017/richdata2" ref="B159:G300">
    <sortCondition ref="B159:B300"/>
  </sortState>
  <mergeCells count="1">
    <mergeCell ref="B393:C393"/>
  </mergeCells>
  <conditionalFormatting sqref="D190:D234 D2:D177 D236:D267 D269:D1048576 D179:D188">
    <cfRule type="duplicateValues" dxfId="5" priority="40"/>
  </conditionalFormatting>
  <conditionalFormatting sqref="D189">
    <cfRule type="duplicateValues" dxfId="4" priority="9"/>
  </conditionalFormatting>
  <conditionalFormatting sqref="D235">
    <cfRule type="duplicateValues" dxfId="3" priority="7"/>
  </conditionalFormatting>
  <conditionalFormatting sqref="D268">
    <cfRule type="duplicateValues" dxfId="2" priority="5"/>
  </conditionalFormatting>
  <conditionalFormatting sqref="D178">
    <cfRule type="duplicateValues" dxfId="1" priority="3"/>
  </conditionalFormatting>
  <conditionalFormatting sqref="D1:D1048576">
    <cfRule type="duplicateValues" dxfId="0" priority="1"/>
  </conditionalFormatting>
  <pageMargins left="0" right="0" top="0" bottom="0" header="0" footer="0"/>
  <pageSetup paperSize="9" scale="2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D205-BDBB-4CB0-A1C3-A97E4FD2240B}">
  <dimension ref="B1:C154"/>
  <sheetViews>
    <sheetView topLeftCell="A129" workbookViewId="0">
      <selection activeCell="E9" sqref="E9"/>
    </sheetView>
  </sheetViews>
  <sheetFormatPr defaultRowHeight="15.75" x14ac:dyDescent="0.25"/>
  <cols>
    <col min="2" max="2" width="13.140625" customWidth="1"/>
    <col min="3" max="3" width="20.42578125" style="11" customWidth="1"/>
  </cols>
  <sheetData>
    <row r="1" spans="2:3" x14ac:dyDescent="0.25">
      <c r="B1" s="8" t="s">
        <v>303</v>
      </c>
      <c r="C1" s="10" t="s">
        <v>441</v>
      </c>
    </row>
    <row r="2" spans="2:3" x14ac:dyDescent="0.25">
      <c r="B2" s="8"/>
      <c r="C2" s="11">
        <v>29.74</v>
      </c>
    </row>
    <row r="3" spans="2:3" x14ac:dyDescent="0.25">
      <c r="B3" s="8" t="s">
        <v>246</v>
      </c>
      <c r="C3" s="11">
        <v>39.15</v>
      </c>
    </row>
    <row r="4" spans="2:3" x14ac:dyDescent="0.25">
      <c r="B4" s="8" t="s">
        <v>304</v>
      </c>
      <c r="C4" s="11">
        <v>37.840000000000003</v>
      </c>
    </row>
    <row r="5" spans="2:3" x14ac:dyDescent="0.25">
      <c r="B5" s="8" t="s">
        <v>305</v>
      </c>
      <c r="C5" s="11">
        <v>37.840000000000003</v>
      </c>
    </row>
    <row r="6" spans="2:3" x14ac:dyDescent="0.25">
      <c r="B6" s="8" t="s">
        <v>306</v>
      </c>
      <c r="C6" s="11">
        <v>64.59</v>
      </c>
    </row>
    <row r="7" spans="2:3" x14ac:dyDescent="0.25">
      <c r="B7" s="8" t="s">
        <v>307</v>
      </c>
      <c r="C7" s="11">
        <v>64.59</v>
      </c>
    </row>
    <row r="8" spans="2:3" x14ac:dyDescent="0.25">
      <c r="B8" s="8" t="s">
        <v>308</v>
      </c>
      <c r="C8" s="11">
        <v>88.926327000000001</v>
      </c>
    </row>
    <row r="9" spans="2:3" x14ac:dyDescent="0.25">
      <c r="B9" s="8" t="s">
        <v>309</v>
      </c>
      <c r="C9" s="11">
        <v>86.952600000000004</v>
      </c>
    </row>
    <row r="10" spans="2:3" x14ac:dyDescent="0.25">
      <c r="B10" s="8" t="s">
        <v>310</v>
      </c>
      <c r="C10" s="10">
        <v>96.315538000000004</v>
      </c>
    </row>
    <row r="11" spans="2:3" x14ac:dyDescent="0.25">
      <c r="B11" s="8" t="s">
        <v>311</v>
      </c>
      <c r="C11" s="11">
        <v>94.258780000000002</v>
      </c>
    </row>
    <row r="12" spans="2:3" x14ac:dyDescent="0.25">
      <c r="B12" s="8" t="s">
        <v>312</v>
      </c>
      <c r="C12" s="11">
        <v>94.258780000000002</v>
      </c>
    </row>
    <row r="13" spans="2:3" x14ac:dyDescent="0.25">
      <c r="B13" s="8" t="s">
        <v>313</v>
      </c>
      <c r="C13" s="11">
        <v>91.247700000000009</v>
      </c>
    </row>
    <row r="14" spans="2:3" x14ac:dyDescent="0.25">
      <c r="B14" s="8" t="s">
        <v>314</v>
      </c>
      <c r="C14" s="11">
        <v>100.83150000000001</v>
      </c>
    </row>
    <row r="15" spans="2:3" x14ac:dyDescent="0.25">
      <c r="B15" s="8" t="s">
        <v>315</v>
      </c>
      <c r="C15" s="11">
        <v>95.813640000000007</v>
      </c>
    </row>
    <row r="16" spans="2:3" x14ac:dyDescent="0.25">
      <c r="B16" s="8" t="s">
        <v>316</v>
      </c>
      <c r="C16" s="11">
        <v>99.239184000000009</v>
      </c>
    </row>
    <row r="17" spans="2:3" x14ac:dyDescent="0.25">
      <c r="B17" s="8" t="s">
        <v>317</v>
      </c>
      <c r="C17" s="11">
        <v>97.996499999999997</v>
      </c>
    </row>
    <row r="18" spans="2:3" x14ac:dyDescent="0.25">
      <c r="B18" s="8" t="s">
        <v>318</v>
      </c>
      <c r="C18" s="11">
        <v>97.996499999999997</v>
      </c>
    </row>
    <row r="19" spans="2:3" x14ac:dyDescent="0.25">
      <c r="B19" s="8" t="s">
        <v>319</v>
      </c>
      <c r="C19" s="11">
        <v>107.03700000000001</v>
      </c>
    </row>
    <row r="20" spans="2:3" x14ac:dyDescent="0.25">
      <c r="B20" s="8" t="s">
        <v>249</v>
      </c>
      <c r="C20" s="11">
        <v>100.905</v>
      </c>
    </row>
    <row r="21" spans="2:3" x14ac:dyDescent="0.25">
      <c r="B21" s="8" t="s">
        <v>320</v>
      </c>
      <c r="C21" s="11">
        <v>102.312</v>
      </c>
    </row>
    <row r="22" spans="2:3" x14ac:dyDescent="0.25">
      <c r="B22" s="8" t="s">
        <v>321</v>
      </c>
      <c r="C22" s="11">
        <v>102.83770500000001</v>
      </c>
    </row>
    <row r="23" spans="2:3" x14ac:dyDescent="0.25">
      <c r="B23" s="8" t="s">
        <v>322</v>
      </c>
      <c r="C23" s="10">
        <v>90.76</v>
      </c>
    </row>
    <row r="24" spans="2:3" x14ac:dyDescent="0.25">
      <c r="B24" s="8" t="s">
        <v>323</v>
      </c>
      <c r="C24" s="11">
        <v>106.44383400000001</v>
      </c>
    </row>
    <row r="25" spans="2:3" x14ac:dyDescent="0.25">
      <c r="B25" s="8" t="s">
        <v>324</v>
      </c>
      <c r="C25" s="11">
        <v>110.0085</v>
      </c>
    </row>
    <row r="26" spans="2:3" x14ac:dyDescent="0.25">
      <c r="B26" s="8" t="s">
        <v>325</v>
      </c>
      <c r="C26" s="11">
        <v>111.91</v>
      </c>
    </row>
    <row r="27" spans="2:3" x14ac:dyDescent="0.25">
      <c r="B27" s="8" t="s">
        <v>326</v>
      </c>
      <c r="C27" s="11">
        <v>113.9632</v>
      </c>
    </row>
    <row r="28" spans="2:3" x14ac:dyDescent="0.25">
      <c r="B28" s="8" t="s">
        <v>327</v>
      </c>
      <c r="C28" s="11">
        <v>115.8338</v>
      </c>
    </row>
    <row r="29" spans="2:3" x14ac:dyDescent="0.25">
      <c r="B29" s="8" t="s">
        <v>328</v>
      </c>
      <c r="C29" s="11">
        <v>124.46700000000001</v>
      </c>
    </row>
    <row r="30" spans="2:3" x14ac:dyDescent="0.25">
      <c r="B30" s="8" t="s">
        <v>329</v>
      </c>
      <c r="C30" s="11">
        <v>119.61040000000001</v>
      </c>
    </row>
    <row r="31" spans="2:3" x14ac:dyDescent="0.25">
      <c r="B31" s="8" t="s">
        <v>330</v>
      </c>
      <c r="C31" s="11">
        <v>121.64880000000001</v>
      </c>
    </row>
    <row r="32" spans="2:3" x14ac:dyDescent="0.25">
      <c r="B32" s="8" t="s">
        <v>331</v>
      </c>
      <c r="C32" s="11">
        <v>117.61</v>
      </c>
    </row>
    <row r="33" spans="2:3" x14ac:dyDescent="0.25">
      <c r="B33" s="8" t="s">
        <v>332</v>
      </c>
      <c r="C33" s="10">
        <v>108.42</v>
      </c>
    </row>
    <row r="34" spans="2:3" x14ac:dyDescent="0.25">
      <c r="B34" s="8" t="s">
        <v>333</v>
      </c>
      <c r="C34" s="11">
        <v>133.93800000000002</v>
      </c>
    </row>
    <row r="35" spans="2:3" x14ac:dyDescent="0.25">
      <c r="B35" s="8" t="s">
        <v>334</v>
      </c>
      <c r="C35" s="11">
        <v>129.20959999999999</v>
      </c>
    </row>
    <row r="36" spans="2:3" x14ac:dyDescent="0.25">
      <c r="B36" s="8" t="s">
        <v>335</v>
      </c>
      <c r="C36" s="11">
        <v>129.62559999999999</v>
      </c>
    </row>
    <row r="37" spans="2:3" x14ac:dyDescent="0.25">
      <c r="B37" s="8" t="s">
        <v>336</v>
      </c>
      <c r="C37" s="11">
        <v>132.767</v>
      </c>
    </row>
    <row r="38" spans="2:3" x14ac:dyDescent="0.25">
      <c r="B38" s="8" t="s">
        <v>337</v>
      </c>
      <c r="C38" s="11">
        <v>134.8776</v>
      </c>
    </row>
    <row r="39" spans="2:3" x14ac:dyDescent="0.25">
      <c r="B39" s="8" t="s">
        <v>338</v>
      </c>
      <c r="C39" s="11">
        <v>135.26240000000001</v>
      </c>
    </row>
    <row r="40" spans="2:3" x14ac:dyDescent="0.25">
      <c r="B40" s="8" t="s">
        <v>339</v>
      </c>
      <c r="C40" s="11">
        <v>138.29817</v>
      </c>
    </row>
    <row r="41" spans="2:3" x14ac:dyDescent="0.25">
      <c r="B41" s="8" t="s">
        <v>252</v>
      </c>
      <c r="C41" s="11">
        <v>140.00700000000001</v>
      </c>
    </row>
    <row r="42" spans="2:3" x14ac:dyDescent="0.25">
      <c r="B42" s="8" t="s">
        <v>255</v>
      </c>
      <c r="C42" s="11">
        <v>140.00700000000001</v>
      </c>
    </row>
    <row r="43" spans="2:3" x14ac:dyDescent="0.25">
      <c r="B43" s="8" t="s">
        <v>340</v>
      </c>
      <c r="C43" s="11">
        <v>150.41249999999999</v>
      </c>
    </row>
    <row r="44" spans="2:3" x14ac:dyDescent="0.25">
      <c r="B44" s="8" t="s">
        <v>341</v>
      </c>
      <c r="C44" s="11">
        <v>136.16999999999999</v>
      </c>
    </row>
    <row r="45" spans="2:3" x14ac:dyDescent="0.25">
      <c r="B45" s="9" t="s">
        <v>342</v>
      </c>
      <c r="C45" s="11">
        <v>136.63999999999999</v>
      </c>
    </row>
    <row r="46" spans="2:3" x14ac:dyDescent="0.25">
      <c r="B46" s="8" t="s">
        <v>343</v>
      </c>
      <c r="C46" s="10">
        <v>138.19</v>
      </c>
    </row>
    <row r="47" spans="2:3" x14ac:dyDescent="0.25">
      <c r="B47" s="8"/>
      <c r="C47" s="10">
        <v>132.91999999999999</v>
      </c>
    </row>
    <row r="48" spans="2:3" x14ac:dyDescent="0.25">
      <c r="B48" s="8" t="s">
        <v>344</v>
      </c>
      <c r="C48" s="11">
        <v>138.66999999999999</v>
      </c>
    </row>
    <row r="49" spans="2:3" x14ac:dyDescent="0.25">
      <c r="B49" s="8" t="s">
        <v>345</v>
      </c>
      <c r="C49" s="11">
        <v>150.8312</v>
      </c>
    </row>
    <row r="50" spans="2:3" x14ac:dyDescent="0.25">
      <c r="B50" s="8" t="s">
        <v>346</v>
      </c>
      <c r="C50" s="11">
        <v>151.5488</v>
      </c>
    </row>
    <row r="51" spans="2:3" x14ac:dyDescent="0.25">
      <c r="B51" s="8" t="s">
        <v>256</v>
      </c>
      <c r="C51" s="11">
        <v>152.34960000000001</v>
      </c>
    </row>
    <row r="52" spans="2:3" x14ac:dyDescent="0.25">
      <c r="B52" s="8" t="s">
        <v>347</v>
      </c>
      <c r="C52" s="11">
        <v>156.53505000000001</v>
      </c>
    </row>
    <row r="53" spans="2:3" x14ac:dyDescent="0.25">
      <c r="B53" s="8" t="s">
        <v>348</v>
      </c>
      <c r="C53" s="11">
        <v>150.88</v>
      </c>
    </row>
    <row r="54" spans="2:3" x14ac:dyDescent="0.25">
      <c r="B54" s="8" t="s">
        <v>349</v>
      </c>
      <c r="C54" s="11">
        <v>170.77776299999999</v>
      </c>
    </row>
    <row r="55" spans="2:3" x14ac:dyDescent="0.25">
      <c r="B55" s="8" t="s">
        <v>350</v>
      </c>
      <c r="C55" s="11">
        <v>170.77776299999999</v>
      </c>
    </row>
    <row r="56" spans="2:3" x14ac:dyDescent="0.25">
      <c r="B56" s="8" t="s">
        <v>351</v>
      </c>
      <c r="C56" s="11">
        <v>161.70000000000002</v>
      </c>
    </row>
    <row r="57" spans="2:3" x14ac:dyDescent="0.25">
      <c r="B57" s="8" t="s">
        <v>352</v>
      </c>
      <c r="C57" s="11">
        <v>161.70000000000002</v>
      </c>
    </row>
    <row r="58" spans="2:3" x14ac:dyDescent="0.25">
      <c r="B58" s="8" t="s">
        <v>353</v>
      </c>
      <c r="C58" s="11">
        <v>162.10480000000001</v>
      </c>
    </row>
    <row r="59" spans="2:3" x14ac:dyDescent="0.25">
      <c r="B59" s="8" t="s">
        <v>354</v>
      </c>
      <c r="C59" s="11">
        <v>162.11519999999999</v>
      </c>
    </row>
    <row r="60" spans="2:3" x14ac:dyDescent="0.25">
      <c r="B60" s="8" t="s">
        <v>355</v>
      </c>
      <c r="C60" s="11">
        <v>162.11519999999999</v>
      </c>
    </row>
    <row r="61" spans="2:3" x14ac:dyDescent="0.25">
      <c r="B61" s="8" t="s">
        <v>356</v>
      </c>
      <c r="C61" s="11">
        <v>156.21</v>
      </c>
    </row>
    <row r="62" spans="2:3" x14ac:dyDescent="0.25">
      <c r="B62" s="8" t="s">
        <v>357</v>
      </c>
      <c r="C62" s="11">
        <v>162.708</v>
      </c>
    </row>
    <row r="63" spans="2:3" x14ac:dyDescent="0.25">
      <c r="B63" s="8" t="s">
        <v>358</v>
      </c>
      <c r="C63" s="11">
        <v>165.22480000000002</v>
      </c>
    </row>
    <row r="64" spans="2:3" x14ac:dyDescent="0.25">
      <c r="B64" s="8" t="s">
        <v>359</v>
      </c>
      <c r="C64" s="11">
        <v>166.90960000000001</v>
      </c>
    </row>
    <row r="65" spans="2:3" x14ac:dyDescent="0.25">
      <c r="B65" s="8" t="s">
        <v>360</v>
      </c>
      <c r="C65" s="11">
        <v>166.90960000000001</v>
      </c>
    </row>
    <row r="66" spans="2:3" x14ac:dyDescent="0.25">
      <c r="B66" s="8" t="s">
        <v>361</v>
      </c>
      <c r="C66" s="11">
        <v>166.98240000000001</v>
      </c>
    </row>
    <row r="67" spans="2:3" x14ac:dyDescent="0.25">
      <c r="B67" s="8" t="s">
        <v>362</v>
      </c>
      <c r="C67" s="11">
        <v>167.81440000000001</v>
      </c>
    </row>
    <row r="68" spans="2:3" x14ac:dyDescent="0.25">
      <c r="B68" s="8" t="s">
        <v>363</v>
      </c>
      <c r="C68" s="11">
        <v>172.02</v>
      </c>
    </row>
    <row r="69" spans="2:3" x14ac:dyDescent="0.25">
      <c r="B69" s="8" t="s">
        <v>364</v>
      </c>
      <c r="C69" s="11">
        <v>165.35</v>
      </c>
    </row>
    <row r="70" spans="2:3" x14ac:dyDescent="0.25">
      <c r="B70" s="8" t="s">
        <v>365</v>
      </c>
      <c r="C70" s="11">
        <v>185.95200000000003</v>
      </c>
    </row>
    <row r="71" spans="2:3" x14ac:dyDescent="0.25">
      <c r="B71" s="9" t="s">
        <v>366</v>
      </c>
      <c r="C71" s="11">
        <v>179.34000000000003</v>
      </c>
    </row>
    <row r="72" spans="2:3" x14ac:dyDescent="0.25">
      <c r="B72" s="8" t="s">
        <v>367</v>
      </c>
      <c r="C72" s="11">
        <v>180.68400000000003</v>
      </c>
    </row>
    <row r="73" spans="2:3" x14ac:dyDescent="0.25">
      <c r="B73" s="8" t="s">
        <v>368</v>
      </c>
      <c r="C73" s="11">
        <v>174.94</v>
      </c>
    </row>
    <row r="74" spans="2:3" x14ac:dyDescent="0.25">
      <c r="B74" s="8" t="s">
        <v>254</v>
      </c>
      <c r="C74" s="11">
        <v>186.21200000000002</v>
      </c>
    </row>
    <row r="75" spans="2:3" x14ac:dyDescent="0.25">
      <c r="B75" s="8" t="s">
        <v>369</v>
      </c>
      <c r="C75" s="11">
        <v>189.11360000000002</v>
      </c>
    </row>
    <row r="76" spans="2:3" x14ac:dyDescent="0.25">
      <c r="B76" s="8" t="s">
        <v>370</v>
      </c>
      <c r="C76" s="11">
        <v>192.22</v>
      </c>
    </row>
    <row r="77" spans="2:3" x14ac:dyDescent="0.25">
      <c r="B77" s="8" t="s">
        <v>247</v>
      </c>
      <c r="C77" s="11">
        <v>200.35600000000002</v>
      </c>
    </row>
    <row r="78" spans="2:3" x14ac:dyDescent="0.25">
      <c r="B78" s="8" t="s">
        <v>371</v>
      </c>
      <c r="C78" s="11">
        <v>200.7824</v>
      </c>
    </row>
    <row r="79" spans="2:3" x14ac:dyDescent="0.25">
      <c r="B79" s="8" t="s">
        <v>372</v>
      </c>
      <c r="C79" s="11">
        <v>200.83440000000002</v>
      </c>
    </row>
    <row r="80" spans="2:3" x14ac:dyDescent="0.25">
      <c r="B80" s="8" t="s">
        <v>373</v>
      </c>
      <c r="C80" s="11">
        <v>201.82240000000002</v>
      </c>
    </row>
    <row r="81" spans="2:3" x14ac:dyDescent="0.25">
      <c r="B81" s="8" t="s">
        <v>374</v>
      </c>
      <c r="C81" s="11">
        <v>202.16559999999998</v>
      </c>
    </row>
    <row r="82" spans="2:3" x14ac:dyDescent="0.25">
      <c r="B82" s="8" t="s">
        <v>375</v>
      </c>
      <c r="C82" s="11">
        <v>204.45360000000002</v>
      </c>
    </row>
    <row r="83" spans="2:3" x14ac:dyDescent="0.25">
      <c r="B83" s="8" t="s">
        <v>376</v>
      </c>
      <c r="C83" s="11">
        <v>210.22980000000001</v>
      </c>
    </row>
    <row r="84" spans="2:3" x14ac:dyDescent="0.25">
      <c r="B84" s="8" t="s">
        <v>377</v>
      </c>
      <c r="C84" s="11">
        <v>208</v>
      </c>
    </row>
    <row r="85" spans="2:3" x14ac:dyDescent="0.25">
      <c r="B85" s="8" t="s">
        <v>378</v>
      </c>
      <c r="C85" s="11">
        <v>226.89450000000002</v>
      </c>
    </row>
    <row r="86" spans="2:3" x14ac:dyDescent="0.25">
      <c r="B86" s="8" t="s">
        <v>379</v>
      </c>
      <c r="C86" s="11">
        <v>211.20320000000001</v>
      </c>
    </row>
    <row r="87" spans="2:3" x14ac:dyDescent="0.25">
      <c r="B87" s="8"/>
      <c r="C87" s="11">
        <v>212.43039999999999</v>
      </c>
    </row>
    <row r="88" spans="2:3" x14ac:dyDescent="0.25">
      <c r="B88" s="8" t="s">
        <v>380</v>
      </c>
      <c r="C88" s="11">
        <v>227.10480000000001</v>
      </c>
    </row>
    <row r="89" spans="2:3" x14ac:dyDescent="0.25">
      <c r="B89" s="8"/>
      <c r="C89" s="11">
        <v>218.79900000000001</v>
      </c>
    </row>
    <row r="90" spans="2:3" x14ac:dyDescent="0.25">
      <c r="B90" s="8" t="s">
        <v>381</v>
      </c>
      <c r="C90" s="11">
        <v>229.37200000000001</v>
      </c>
    </row>
    <row r="91" spans="2:3" x14ac:dyDescent="0.25">
      <c r="B91" s="8" t="s">
        <v>382</v>
      </c>
      <c r="C91" s="11">
        <v>229.37200000000001</v>
      </c>
    </row>
    <row r="92" spans="2:3" x14ac:dyDescent="0.25">
      <c r="B92" s="8" t="s">
        <v>383</v>
      </c>
      <c r="C92" s="11">
        <v>219.27360000000002</v>
      </c>
    </row>
    <row r="93" spans="2:3" x14ac:dyDescent="0.25">
      <c r="B93" s="8" t="s">
        <v>384</v>
      </c>
      <c r="C93" s="11">
        <v>222.1695</v>
      </c>
    </row>
    <row r="94" spans="2:3" x14ac:dyDescent="0.25">
      <c r="B94" s="8" t="s">
        <v>385</v>
      </c>
      <c r="C94" s="11">
        <v>221.55120000000002</v>
      </c>
    </row>
    <row r="95" spans="2:3" x14ac:dyDescent="0.25">
      <c r="B95" s="8" t="s">
        <v>386</v>
      </c>
      <c r="C95" s="11">
        <v>221.9152</v>
      </c>
    </row>
    <row r="96" spans="2:3" x14ac:dyDescent="0.25">
      <c r="B96" s="8" t="s">
        <v>387</v>
      </c>
      <c r="C96" s="11">
        <v>226.32750000000001</v>
      </c>
    </row>
    <row r="97" spans="2:3" x14ac:dyDescent="0.25">
      <c r="B97" s="8" t="s">
        <v>388</v>
      </c>
      <c r="C97" s="11">
        <v>226.92600000000002</v>
      </c>
    </row>
    <row r="98" spans="2:3" x14ac:dyDescent="0.25">
      <c r="B98" s="8" t="s">
        <v>389</v>
      </c>
      <c r="C98" s="10">
        <v>202.61</v>
      </c>
    </row>
    <row r="99" spans="2:3" x14ac:dyDescent="0.25">
      <c r="B99" s="8" t="s">
        <v>390</v>
      </c>
      <c r="C99" s="11">
        <v>227.1568</v>
      </c>
    </row>
    <row r="100" spans="2:3" x14ac:dyDescent="0.25">
      <c r="B100" s="8" t="s">
        <v>391</v>
      </c>
      <c r="C100" s="11">
        <v>229.79338300000003</v>
      </c>
    </row>
    <row r="101" spans="2:3" x14ac:dyDescent="0.25">
      <c r="B101" s="8" t="s">
        <v>392</v>
      </c>
      <c r="C101" s="11">
        <v>229.43440000000001</v>
      </c>
    </row>
    <row r="102" spans="2:3" x14ac:dyDescent="0.25">
      <c r="B102" s="8" t="s">
        <v>393</v>
      </c>
      <c r="C102" s="11">
        <v>229.43440000000001</v>
      </c>
    </row>
    <row r="103" spans="2:3" x14ac:dyDescent="0.25">
      <c r="B103" s="8" t="s">
        <v>394</v>
      </c>
      <c r="C103" s="11">
        <v>227.26950000000002</v>
      </c>
    </row>
    <row r="104" spans="2:3" x14ac:dyDescent="0.25">
      <c r="B104" s="8" t="s">
        <v>395</v>
      </c>
      <c r="C104" s="11">
        <v>231.4624</v>
      </c>
    </row>
    <row r="105" spans="2:3" x14ac:dyDescent="0.25">
      <c r="B105" s="8" t="s">
        <v>396</v>
      </c>
      <c r="C105" s="11">
        <v>233.3552</v>
      </c>
    </row>
    <row r="106" spans="2:3" x14ac:dyDescent="0.25">
      <c r="B106" s="8" t="s">
        <v>397</v>
      </c>
      <c r="C106" s="11">
        <v>240.09729999999999</v>
      </c>
    </row>
    <row r="107" spans="2:3" x14ac:dyDescent="0.25">
      <c r="B107" s="8" t="s">
        <v>398</v>
      </c>
      <c r="C107" s="11">
        <v>235.58080000000001</v>
      </c>
    </row>
    <row r="108" spans="2:3" x14ac:dyDescent="0.25">
      <c r="B108" s="8" t="s">
        <v>399</v>
      </c>
      <c r="C108" s="10">
        <v>218.26</v>
      </c>
    </row>
    <row r="109" spans="2:3" x14ac:dyDescent="0.25">
      <c r="B109" s="8" t="s">
        <v>400</v>
      </c>
      <c r="C109" s="11">
        <v>239.30620800000003</v>
      </c>
    </row>
    <row r="110" spans="2:3" x14ac:dyDescent="0.25">
      <c r="B110" s="8" t="s">
        <v>401</v>
      </c>
      <c r="C110" s="11">
        <v>245.48248800000002</v>
      </c>
    </row>
    <row r="111" spans="2:3" x14ac:dyDescent="0.25">
      <c r="B111" s="8" t="s">
        <v>402</v>
      </c>
      <c r="C111" s="10">
        <v>222.1</v>
      </c>
    </row>
    <row r="112" spans="2:3" x14ac:dyDescent="0.25">
      <c r="B112" s="8" t="s">
        <v>403</v>
      </c>
      <c r="C112" s="11">
        <v>251.787948</v>
      </c>
    </row>
    <row r="113" spans="2:3" x14ac:dyDescent="0.25">
      <c r="B113" s="8" t="s">
        <v>404</v>
      </c>
      <c r="C113" s="11">
        <v>247.59139999999999</v>
      </c>
    </row>
    <row r="114" spans="2:3" x14ac:dyDescent="0.25">
      <c r="B114" s="8" t="s">
        <v>405</v>
      </c>
      <c r="C114" s="11">
        <v>258.64608599999997</v>
      </c>
    </row>
    <row r="115" spans="2:3" x14ac:dyDescent="0.25">
      <c r="B115" s="8" t="s">
        <v>253</v>
      </c>
      <c r="C115" s="11">
        <v>263.38440000000003</v>
      </c>
    </row>
    <row r="116" spans="2:3" x14ac:dyDescent="0.25">
      <c r="B116" s="8" t="s">
        <v>406</v>
      </c>
      <c r="C116" s="11">
        <v>274.33350000000002</v>
      </c>
    </row>
    <row r="117" spans="2:3" x14ac:dyDescent="0.25">
      <c r="B117" s="8" t="s">
        <v>407</v>
      </c>
      <c r="C117" s="11">
        <v>258.7312</v>
      </c>
    </row>
    <row r="118" spans="2:3" x14ac:dyDescent="0.25">
      <c r="B118" s="8" t="s">
        <v>250</v>
      </c>
      <c r="C118" s="11">
        <v>258.97039999999998</v>
      </c>
    </row>
    <row r="119" spans="2:3" x14ac:dyDescent="0.25">
      <c r="B119" s="8" t="s">
        <v>251</v>
      </c>
      <c r="C119" s="11">
        <v>279.25</v>
      </c>
    </row>
    <row r="120" spans="2:3" x14ac:dyDescent="0.25">
      <c r="B120" s="8" t="s">
        <v>408</v>
      </c>
      <c r="C120" s="11">
        <v>303.39999999999998</v>
      </c>
    </row>
    <row r="121" spans="2:3" x14ac:dyDescent="0.25">
      <c r="B121" s="8" t="s">
        <v>409</v>
      </c>
      <c r="C121" s="11">
        <v>262.5376</v>
      </c>
    </row>
    <row r="122" spans="2:3" x14ac:dyDescent="0.25">
      <c r="B122" s="8" t="s">
        <v>410</v>
      </c>
      <c r="C122" s="11">
        <v>265.76550000000003</v>
      </c>
    </row>
    <row r="123" spans="2:3" x14ac:dyDescent="0.25">
      <c r="B123" s="8" t="s">
        <v>411</v>
      </c>
      <c r="C123" s="11">
        <v>273.377994</v>
      </c>
    </row>
    <row r="124" spans="2:3" x14ac:dyDescent="0.25">
      <c r="B124" s="8" t="s">
        <v>412</v>
      </c>
      <c r="C124" s="11">
        <v>273.377994</v>
      </c>
    </row>
    <row r="125" spans="2:3" x14ac:dyDescent="0.25">
      <c r="B125" s="8" t="s">
        <v>413</v>
      </c>
      <c r="C125" s="11">
        <v>269.048</v>
      </c>
    </row>
    <row r="126" spans="2:3" x14ac:dyDescent="0.25">
      <c r="B126" s="8" t="s">
        <v>414</v>
      </c>
      <c r="C126" s="11">
        <v>270.63920000000002</v>
      </c>
    </row>
    <row r="127" spans="2:3" x14ac:dyDescent="0.25">
      <c r="B127" s="8" t="s">
        <v>415</v>
      </c>
      <c r="C127" s="11">
        <v>277.04788300000001</v>
      </c>
    </row>
    <row r="128" spans="2:3" x14ac:dyDescent="0.25">
      <c r="B128" s="8" t="s">
        <v>416</v>
      </c>
      <c r="C128" s="11">
        <v>283.02628800000002</v>
      </c>
    </row>
    <row r="129" spans="2:3" x14ac:dyDescent="0.25">
      <c r="B129" s="8" t="s">
        <v>417</v>
      </c>
      <c r="C129" s="11">
        <v>273.20749999999998</v>
      </c>
    </row>
    <row r="130" spans="2:3" x14ac:dyDescent="0.25">
      <c r="B130" s="8" t="s">
        <v>418</v>
      </c>
      <c r="C130" s="11">
        <v>279.77249999999998</v>
      </c>
    </row>
    <row r="131" spans="2:3" x14ac:dyDescent="0.25">
      <c r="B131" s="8" t="s">
        <v>419</v>
      </c>
      <c r="C131" s="11">
        <v>266.61</v>
      </c>
    </row>
    <row r="132" spans="2:3" x14ac:dyDescent="0.25">
      <c r="B132" s="8" t="s">
        <v>420</v>
      </c>
      <c r="C132" s="11">
        <v>284.41958500000004</v>
      </c>
    </row>
    <row r="133" spans="2:3" x14ac:dyDescent="0.25">
      <c r="B133" s="8" t="s">
        <v>421</v>
      </c>
      <c r="C133" s="11">
        <v>271.89999999999998</v>
      </c>
    </row>
    <row r="134" spans="2:3" x14ac:dyDescent="0.25">
      <c r="B134" s="8" t="s">
        <v>422</v>
      </c>
      <c r="C134" s="11">
        <v>275.79059999999998</v>
      </c>
    </row>
    <row r="135" spans="2:3" x14ac:dyDescent="0.25">
      <c r="B135" s="8" t="s">
        <v>423</v>
      </c>
      <c r="C135" s="11">
        <v>278.44690000000003</v>
      </c>
    </row>
    <row r="136" spans="2:3" x14ac:dyDescent="0.25">
      <c r="B136" s="8" t="s">
        <v>424</v>
      </c>
      <c r="C136" s="11">
        <v>285.17610000000002</v>
      </c>
    </row>
    <row r="137" spans="2:3" x14ac:dyDescent="0.25">
      <c r="B137" s="8" t="s">
        <v>425</v>
      </c>
      <c r="C137" s="11">
        <v>293.49599999999998</v>
      </c>
    </row>
    <row r="138" spans="2:3" x14ac:dyDescent="0.25">
      <c r="B138" s="8" t="s">
        <v>426</v>
      </c>
      <c r="C138" s="11">
        <v>288.89440000000002</v>
      </c>
    </row>
    <row r="139" spans="2:3" x14ac:dyDescent="0.25">
      <c r="B139" s="8" t="s">
        <v>427</v>
      </c>
      <c r="C139" s="10">
        <v>260.47000000000003</v>
      </c>
    </row>
    <row r="140" spans="2:3" x14ac:dyDescent="0.25">
      <c r="B140" s="8" t="s">
        <v>428</v>
      </c>
      <c r="C140" s="11">
        <v>285.49</v>
      </c>
    </row>
    <row r="141" spans="2:3" x14ac:dyDescent="0.25">
      <c r="B141" s="8" t="s">
        <v>429</v>
      </c>
      <c r="C141" s="11">
        <v>285.58</v>
      </c>
    </row>
    <row r="142" spans="2:3" x14ac:dyDescent="0.25">
      <c r="B142" s="8" t="s">
        <v>430</v>
      </c>
      <c r="C142" s="11">
        <v>307.209</v>
      </c>
    </row>
    <row r="143" spans="2:3" x14ac:dyDescent="0.25">
      <c r="B143" s="8" t="s">
        <v>431</v>
      </c>
      <c r="C143" s="11">
        <v>316.54480000000001</v>
      </c>
    </row>
    <row r="144" spans="2:3" x14ac:dyDescent="0.25">
      <c r="B144" s="8" t="s">
        <v>432</v>
      </c>
      <c r="C144" s="11">
        <v>310.32249999999999</v>
      </c>
    </row>
    <row r="145" spans="2:3" x14ac:dyDescent="0.25">
      <c r="B145" s="8" t="s">
        <v>433</v>
      </c>
      <c r="C145" s="11">
        <v>314.09989999999999</v>
      </c>
    </row>
    <row r="146" spans="2:3" x14ac:dyDescent="0.25">
      <c r="B146" s="8" t="s">
        <v>434</v>
      </c>
      <c r="C146" s="11">
        <v>317.87730000000005</v>
      </c>
    </row>
    <row r="147" spans="2:3" x14ac:dyDescent="0.25">
      <c r="B147" s="8" t="s">
        <v>248</v>
      </c>
      <c r="C147" s="11">
        <v>320.8467</v>
      </c>
    </row>
    <row r="148" spans="2:3" x14ac:dyDescent="0.25">
      <c r="B148" s="8" t="s">
        <v>435</v>
      </c>
      <c r="C148" s="11">
        <v>328.54</v>
      </c>
    </row>
    <row r="149" spans="2:3" x14ac:dyDescent="0.25">
      <c r="B149" s="8" t="s">
        <v>436</v>
      </c>
      <c r="C149" s="11">
        <v>356.83</v>
      </c>
    </row>
    <row r="150" spans="2:3" x14ac:dyDescent="0.25">
      <c r="B150" s="8" t="s">
        <v>437</v>
      </c>
      <c r="C150" s="11">
        <v>390.37</v>
      </c>
    </row>
    <row r="151" spans="2:3" x14ac:dyDescent="0.25">
      <c r="B151" s="8" t="s">
        <v>438</v>
      </c>
      <c r="C151" s="11">
        <v>409.37</v>
      </c>
    </row>
    <row r="152" spans="2:3" x14ac:dyDescent="0.25">
      <c r="B152" s="8" t="s">
        <v>439</v>
      </c>
      <c r="C152" s="11">
        <v>437.35019999999997</v>
      </c>
    </row>
    <row r="153" spans="2:3" x14ac:dyDescent="0.25">
      <c r="B153" s="8" t="s">
        <v>440</v>
      </c>
      <c r="C153" s="11">
        <v>715.23</v>
      </c>
    </row>
    <row r="154" spans="2:3" x14ac:dyDescent="0.25">
      <c r="C154" s="11">
        <v>863.8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2025-10-14T10:04:15Z</dcterms:modified>
</cp:coreProperties>
</file>