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ПОКОМ Патяка\"/>
    </mc:Choice>
  </mc:AlternateContent>
  <xr:revisionPtr revIDLastSave="0" documentId="13_ncr:1_{5AA0C3AA-8A75-47C4-9963-3303A91D81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02" l="1"/>
  <c r="G5" i="102" l="1"/>
  <c r="G6" i="102"/>
  <c r="G7" i="102" l="1"/>
  <c r="G8" i="102"/>
  <c r="F3" i="102"/>
  <c r="G9" i="102" l="1"/>
  <c r="G10" i="102"/>
  <c r="G11" i="102"/>
  <c r="G12" i="102"/>
  <c r="G13" i="102"/>
  <c r="G14" i="102"/>
  <c r="G15" i="102"/>
  <c r="G16" i="102"/>
  <c r="G17" i="102"/>
  <c r="G18" i="102"/>
  <c r="G19" i="102"/>
  <c r="G20" i="102"/>
  <c r="G21" i="102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" i="102" l="1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7" i="102"/>
  <c r="AC38" i="102"/>
  <c r="AE38" i="102"/>
  <c r="AE37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C3" i="102" l="1"/>
  <c r="AE3" i="102"/>
</calcChain>
</file>

<file path=xl/sharedStrings.xml><?xml version="1.0" encoding="utf-8"?>
<sst xmlns="http://schemas.openxmlformats.org/spreadsheetml/2006/main" count="79" uniqueCount="79">
  <si>
    <t>Заказ</t>
  </si>
  <si>
    <t>ВЕС</t>
  </si>
  <si>
    <t>ПОКОМ</t>
  </si>
  <si>
    <t xml:space="preserve"> 005  Колбаса Докторская ГОСТ, Вязанка вектор,ВЕС.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</si>
  <si>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</si>
  <si>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</si>
  <si>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</si>
  <si>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</si>
  <si>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</si>
  <si>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</si>
  <si>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</si>
  <si>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243  Колбаса Сервелат Зернистый,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</si>
  <si>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</si>
  <si>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</si>
  <si>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</si>
  <si>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</si>
  <si>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</si>
  <si>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</si>
  <si>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</si>
  <si>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</si>
  <si>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330  Колбаса вареная Филейская ТМ Вязанка ТС Классическая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</si>
  <si>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</si>
  <si>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</si>
  <si>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</si>
  <si>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</si>
  <si>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278  Сосиски Сочинки с сочным окороком, МГС 0.4кг,   ПОКОМ</t>
  </si>
  <si>
    <t xml:space="preserve"> 309  Сосиски Сочинки с сыром 0,4 кг ТМ Стародворье  ПОКОМ</t>
  </si>
  <si>
    <t>Колбаса Сочинка рубленая  в/к ТМ Стародворье в оболочке фиброуз в ва ПОКОМ, кг</t>
  </si>
  <si>
    <t xml:space="preserve"> 325  Сосиски Сочинки молочные Стародворье, ВЕС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</si>
  <si>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</si>
  <si>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</si>
  <si>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</si>
  <si>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</si>
  <si>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 xml:space="preserve"> 273  Сосиски Сочинки с сочной грудинкой, МГС 0.4кг,   ПОКОМ</t>
  </si>
  <si>
    <t>449</t>
  </si>
  <si>
    <t>452</t>
  </si>
  <si>
    <t>457</t>
  </si>
  <si>
    <t>456</t>
  </si>
  <si>
    <t>005</t>
  </si>
  <si>
    <t>016</t>
  </si>
  <si>
    <t>017</t>
  </si>
  <si>
    <t>200</t>
  </si>
  <si>
    <t>225</t>
  </si>
  <si>
    <t>229</t>
  </si>
  <si>
    <t>236</t>
  </si>
  <si>
    <t>243</t>
  </si>
  <si>
    <t>265</t>
  </si>
  <si>
    <t>266</t>
  </si>
  <si>
    <t>283</t>
  </si>
  <si>
    <t>325</t>
  </si>
  <si>
    <t>297</t>
  </si>
  <si>
    <t>304</t>
  </si>
  <si>
    <t>305</t>
  </si>
  <si>
    <t>312</t>
  </si>
  <si>
    <t>315</t>
  </si>
  <si>
    <t>330</t>
  </si>
  <si>
    <t>347</t>
  </si>
  <si>
    <t>344</t>
  </si>
  <si>
    <t>346</t>
  </si>
  <si>
    <t>030</t>
  </si>
  <si>
    <t>032</t>
  </si>
  <si>
    <t>201</t>
  </si>
  <si>
    <t>273</t>
  </si>
  <si>
    <t>278</t>
  </si>
  <si>
    <t>309</t>
  </si>
  <si>
    <t>Код зав</t>
  </si>
  <si>
    <t>217 не гост</t>
  </si>
  <si>
    <t xml:space="preserve"> 449 Колбаса Дугушка Стародворская ВЕС ТС Дугушка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</si>
  <si>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</si>
  <si>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</si>
  <si>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</si>
  <si>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</si>
  <si>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</si>
  <si>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</si>
  <si>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</si>
  <si>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Сочинка Зернистая  в/к ТМ Стародворье в оболочке фиброуз в ва ПОКОМ, кг</t>
  </si>
  <si>
    <t>Дозаказ Патяки 14.10.25.</t>
  </si>
  <si>
    <t>335</t>
  </si>
  <si>
    <t xml:space="preserve"> 003   Колбаса Вязанка Сливушка 1,4,  ВЕС,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</si>
</sst>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7" xfId="0" applyFont="1" applyFill="1" applyBorder="1" applyAlignment="1">
      <alignment vertical="top"/>
    </xf>
    <xf numFmtId="0" fontId="1" fillId="6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0" fillId="7" borderId="12" xfId="0" applyFill="1" applyBorder="1" applyAlignment="1">
      <alignment vertical="top" wrapText="1"/>
    </xf>
    <xf numFmtId="0" fontId="8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38"/>
  <sheetViews>
    <sheetView tabSelected="1" zoomScale="80" zoomScaleNormal="80" workbookViewId="0">
      <selection activeCell="M5" sqref="M5"/>
    </sheetView>
  </sheetViews>
  <sheetFormatPr defaultRowHeight="15" outlineLevelRow="1" x14ac:dyDescent="0.25"/>
  <cols>
    <col min="1" max="1" width="12" customWidth="1"/>
    <col min="2" max="2" width="12" style="36" customWidth="1"/>
    <col min="3" max="3" width="83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39" t="s">
        <v>76</v>
      </c>
    </row>
    <row r="2" spans="1:31" ht="32.25" thickBot="1" x14ac:dyDescent="0.3">
      <c r="C2" s="24"/>
      <c r="D2" s="34" t="s">
        <v>65</v>
      </c>
      <c r="E2" s="26"/>
      <c r="F2" s="26" t="s">
        <v>0</v>
      </c>
      <c r="G2" s="27" t="s">
        <v>29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19" t="s">
        <v>1</v>
      </c>
      <c r="AB2" s="15"/>
      <c r="AC2" s="19" t="s">
        <v>14</v>
      </c>
      <c r="AD2" s="15"/>
      <c r="AE2" s="20" t="s">
        <v>15</v>
      </c>
    </row>
    <row r="3" spans="1:31" s="4" customFormat="1" ht="19.5" thickBot="1" x14ac:dyDescent="0.3">
      <c r="B3" s="37"/>
      <c r="C3" s="23" t="s">
        <v>2</v>
      </c>
      <c r="D3" s="23"/>
      <c r="E3" s="18"/>
      <c r="F3" s="18">
        <f>SUM(F4:F38)</f>
        <v>374</v>
      </c>
      <c r="G3" s="21">
        <f>SUM(G4:G38)</f>
        <v>320.59999999999997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3"/>
      <c r="AB3" s="16"/>
      <c r="AC3" s="14">
        <f>SUM(AC4:AC38)</f>
        <v>21.835000000000001</v>
      </c>
      <c r="AD3" s="16"/>
      <c r="AE3" s="14" t="e">
        <f>SUM(AE4:AE38)</f>
        <v>#REF!</v>
      </c>
    </row>
    <row r="4" spans="1:31" ht="18.75" customHeight="1" outlineLevel="1" x14ac:dyDescent="0.25">
      <c r="B4" s="36" t="s">
        <v>77</v>
      </c>
      <c r="C4" s="35" t="s">
        <v>78</v>
      </c>
      <c r="D4" s="35">
        <v>2928</v>
      </c>
      <c r="E4" s="11">
        <v>1</v>
      </c>
      <c r="F4" s="11">
        <v>10</v>
      </c>
      <c r="G4" s="17">
        <f t="shared" ref="G4" si="0">F4*E4</f>
        <v>10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2"/>
      <c r="AB4" s="9"/>
      <c r="AC4" s="12"/>
      <c r="AD4" s="9"/>
      <c r="AE4" s="12"/>
    </row>
    <row r="5" spans="1:31" ht="16.5" customHeight="1" outlineLevel="1" x14ac:dyDescent="0.25">
      <c r="A5" t="s">
        <v>66</v>
      </c>
      <c r="B5" s="36" t="s">
        <v>34</v>
      </c>
      <c r="C5" s="22" t="s">
        <v>67</v>
      </c>
      <c r="D5" s="35">
        <v>2634</v>
      </c>
      <c r="E5" s="11">
        <v>1</v>
      </c>
      <c r="F5" s="11">
        <v>8</v>
      </c>
      <c r="G5" s="17">
        <f t="shared" ref="G5:G6" si="1">F5*E5</f>
        <v>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2"/>
      <c r="AB5" s="9"/>
      <c r="AC5" s="12"/>
      <c r="AD5" s="9"/>
      <c r="AE5" s="12"/>
    </row>
    <row r="6" spans="1:31" ht="16.5" customHeight="1" outlineLevel="1" x14ac:dyDescent="0.25">
      <c r="A6">
        <v>235</v>
      </c>
      <c r="B6" s="36" t="s">
        <v>35</v>
      </c>
      <c r="C6" s="38" t="s">
        <v>30</v>
      </c>
      <c r="D6" s="35">
        <v>3423</v>
      </c>
      <c r="E6" s="11">
        <v>1</v>
      </c>
      <c r="F6" s="11">
        <v>30</v>
      </c>
      <c r="G6" s="17">
        <f t="shared" si="1"/>
        <v>30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2"/>
      <c r="AB6" s="9"/>
      <c r="AC6" s="12"/>
      <c r="AD6" s="9"/>
      <c r="AE6" s="12"/>
    </row>
    <row r="7" spans="1:31" ht="16.5" customHeight="1" outlineLevel="1" x14ac:dyDescent="0.25">
      <c r="A7">
        <v>230</v>
      </c>
      <c r="B7" s="36" t="s">
        <v>36</v>
      </c>
      <c r="C7" s="29" t="s">
        <v>31</v>
      </c>
      <c r="D7" s="35">
        <v>3422</v>
      </c>
      <c r="E7" s="11">
        <v>1</v>
      </c>
      <c r="F7" s="11">
        <v>30</v>
      </c>
      <c r="G7" s="17">
        <f t="shared" ref="G7:G8" si="2">F7*E7</f>
        <v>30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2"/>
      <c r="AB7" s="9"/>
      <c r="AC7" s="12"/>
      <c r="AD7" s="9"/>
      <c r="AE7" s="12"/>
    </row>
    <row r="8" spans="1:31" ht="16.5" customHeight="1" outlineLevel="1" x14ac:dyDescent="0.25">
      <c r="A8">
        <v>219</v>
      </c>
      <c r="B8" s="36" t="s">
        <v>37</v>
      </c>
      <c r="C8" s="29" t="s">
        <v>32</v>
      </c>
      <c r="D8" s="35">
        <v>3420</v>
      </c>
      <c r="E8" s="11">
        <v>1</v>
      </c>
      <c r="F8" s="11">
        <v>30</v>
      </c>
      <c r="G8" s="17">
        <f t="shared" si="2"/>
        <v>30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2"/>
      <c r="AB8" s="9"/>
      <c r="AC8" s="12"/>
      <c r="AD8" s="9"/>
      <c r="AE8" s="12"/>
    </row>
    <row r="9" spans="1:31" ht="16.5" customHeight="1" outlineLevel="1" x14ac:dyDescent="0.25">
      <c r="B9" s="36" t="s">
        <v>38</v>
      </c>
      <c r="C9" s="25" t="s">
        <v>3</v>
      </c>
      <c r="D9" s="35">
        <v>722</v>
      </c>
      <c r="E9" s="28">
        <v>1</v>
      </c>
      <c r="F9" s="11">
        <v>10</v>
      </c>
      <c r="G9" s="17">
        <f t="shared" ref="G9:G15" si="3">F9*E9</f>
        <v>10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2">
        <v>1</v>
      </c>
      <c r="AB9" s="9"/>
      <c r="AC9" s="12">
        <f t="shared" ref="AC9:AC13" si="4">AA9*E9</f>
        <v>1</v>
      </c>
      <c r="AD9" s="9"/>
      <c r="AE9" s="12" t="e">
        <f>AA9*#REF!</f>
        <v>#REF!</v>
      </c>
    </row>
    <row r="10" spans="1:31" ht="16.5" customHeight="1" outlineLevel="1" x14ac:dyDescent="0.25">
      <c r="B10" s="36" t="s">
        <v>39</v>
      </c>
      <c r="C10" s="25" t="s">
        <v>16</v>
      </c>
      <c r="D10" s="35">
        <v>1523</v>
      </c>
      <c r="E10" s="28">
        <v>1</v>
      </c>
      <c r="F10" s="11">
        <v>8</v>
      </c>
      <c r="G10" s="17">
        <f t="shared" si="3"/>
        <v>8</v>
      </c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9"/>
      <c r="T10" s="9"/>
      <c r="U10" s="9"/>
      <c r="V10" s="9"/>
      <c r="W10" s="9"/>
      <c r="X10" s="10"/>
      <c r="Y10" s="10"/>
      <c r="Z10" s="9"/>
      <c r="AA10" s="12">
        <v>1</v>
      </c>
      <c r="AB10" s="9"/>
      <c r="AC10" s="12">
        <f t="shared" si="4"/>
        <v>1</v>
      </c>
      <c r="AD10" s="9"/>
      <c r="AE10" s="12" t="e">
        <f>AA10*#REF!</f>
        <v>#REF!</v>
      </c>
    </row>
    <row r="11" spans="1:31" ht="16.5" customHeight="1" outlineLevel="1" x14ac:dyDescent="0.25">
      <c r="B11" s="36" t="s">
        <v>40</v>
      </c>
      <c r="C11" s="25" t="s">
        <v>17</v>
      </c>
      <c r="D11" s="35">
        <v>1721</v>
      </c>
      <c r="E11" s="28">
        <v>1</v>
      </c>
      <c r="F11" s="11">
        <v>8</v>
      </c>
      <c r="G11" s="17">
        <f t="shared" si="3"/>
        <v>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2">
        <v>1</v>
      </c>
      <c r="AB11" s="9"/>
      <c r="AC11" s="12">
        <f t="shared" si="4"/>
        <v>1</v>
      </c>
      <c r="AD11" s="9"/>
      <c r="AE11" s="12" t="e">
        <f>AA11*#REF!</f>
        <v>#REF!</v>
      </c>
    </row>
    <row r="12" spans="1:31" ht="16.5" customHeight="1" outlineLevel="1" x14ac:dyDescent="0.25">
      <c r="B12" s="36" t="s">
        <v>59</v>
      </c>
      <c r="C12" s="25" t="s">
        <v>4</v>
      </c>
      <c r="D12" s="35">
        <v>1718</v>
      </c>
      <c r="E12" s="28">
        <v>0.45</v>
      </c>
      <c r="F12" s="11">
        <v>6</v>
      </c>
      <c r="G12" s="17">
        <f t="shared" si="3"/>
        <v>2.7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2">
        <v>0.45</v>
      </c>
      <c r="AB12" s="9"/>
      <c r="AC12" s="12">
        <f t="shared" si="4"/>
        <v>0.20250000000000001</v>
      </c>
      <c r="AD12" s="9"/>
      <c r="AE12" s="12" t="e">
        <f>AA12*#REF!</f>
        <v>#REF!</v>
      </c>
    </row>
    <row r="13" spans="1:31" ht="16.5" customHeight="1" outlineLevel="1" x14ac:dyDescent="0.25">
      <c r="B13" s="36" t="s">
        <v>60</v>
      </c>
      <c r="C13" s="25" t="s">
        <v>5</v>
      </c>
      <c r="D13" s="35">
        <v>1720</v>
      </c>
      <c r="E13" s="28">
        <v>0.45</v>
      </c>
      <c r="F13" s="11">
        <v>6</v>
      </c>
      <c r="G13" s="17">
        <f t="shared" si="3"/>
        <v>2.7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2">
        <v>0.45</v>
      </c>
      <c r="AB13" s="9"/>
      <c r="AC13" s="12">
        <f t="shared" si="4"/>
        <v>0.20250000000000001</v>
      </c>
      <c r="AD13" s="9"/>
      <c r="AE13" s="12" t="e">
        <f>AA13*#REF!</f>
        <v>#REF!</v>
      </c>
    </row>
    <row r="14" spans="1:31" ht="16.5" customHeight="1" outlineLevel="1" x14ac:dyDescent="0.25">
      <c r="B14" s="36" t="s">
        <v>41</v>
      </c>
      <c r="C14" s="31" t="s">
        <v>6</v>
      </c>
      <c r="D14" s="35">
        <v>2035</v>
      </c>
      <c r="E14" s="28">
        <v>1</v>
      </c>
      <c r="F14" s="11">
        <v>5</v>
      </c>
      <c r="G14" s="17">
        <f t="shared" si="3"/>
        <v>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2">
        <v>1</v>
      </c>
      <c r="AB14" s="9"/>
      <c r="AC14" s="12">
        <f t="shared" ref="AC14:AC15" si="5">AA14*E14</f>
        <v>1</v>
      </c>
      <c r="AD14" s="9"/>
      <c r="AE14" s="12" t="e">
        <f>AA14*#REF!</f>
        <v>#REF!</v>
      </c>
    </row>
    <row r="15" spans="1:31" ht="16.5" customHeight="1" outlineLevel="1" x14ac:dyDescent="0.25">
      <c r="B15" s="36" t="s">
        <v>61</v>
      </c>
      <c r="C15" s="25" t="s">
        <v>7</v>
      </c>
      <c r="D15" s="35">
        <v>126</v>
      </c>
      <c r="E15" s="28">
        <v>1</v>
      </c>
      <c r="F15" s="11">
        <v>30</v>
      </c>
      <c r="G15" s="17">
        <f t="shared" si="3"/>
        <v>30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2">
        <v>1</v>
      </c>
      <c r="AB15" s="9"/>
      <c r="AC15" s="12">
        <f t="shared" si="5"/>
        <v>1</v>
      </c>
      <c r="AD15" s="9"/>
      <c r="AE15" s="12" t="e">
        <f>AA15*#REF!</f>
        <v>#REF!</v>
      </c>
    </row>
    <row r="16" spans="1:31" ht="16.5" customHeight="1" outlineLevel="1" x14ac:dyDescent="0.25">
      <c r="B16" s="36" t="s">
        <v>42</v>
      </c>
      <c r="C16" s="25" t="s">
        <v>8</v>
      </c>
      <c r="D16" s="35">
        <v>2182</v>
      </c>
      <c r="E16" s="28">
        <v>1</v>
      </c>
      <c r="F16" s="11">
        <v>8</v>
      </c>
      <c r="G16" s="17">
        <f t="shared" ref="G16:G31" si="6">F16*E16</f>
        <v>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2">
        <v>1</v>
      </c>
      <c r="AB16" s="9"/>
      <c r="AC16" s="12">
        <f t="shared" ref="AC16:AC21" si="7">AA16*E16</f>
        <v>1</v>
      </c>
      <c r="AD16" s="9"/>
      <c r="AE16" s="12" t="e">
        <f>AA16*#REF!</f>
        <v>#REF!</v>
      </c>
    </row>
    <row r="17" spans="2:31" ht="16.5" customHeight="1" outlineLevel="1" x14ac:dyDescent="0.25">
      <c r="B17" s="36" t="s">
        <v>43</v>
      </c>
      <c r="C17" s="31" t="s">
        <v>9</v>
      </c>
      <c r="D17" s="35">
        <v>2010</v>
      </c>
      <c r="E17" s="28">
        <v>1</v>
      </c>
      <c r="F17" s="11">
        <v>8</v>
      </c>
      <c r="G17" s="17">
        <f t="shared" si="6"/>
        <v>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2">
        <v>1</v>
      </c>
      <c r="AB17" s="9"/>
      <c r="AC17" s="12">
        <f t="shared" si="7"/>
        <v>1</v>
      </c>
      <c r="AD17" s="9"/>
      <c r="AE17" s="12" t="e">
        <f>AA17*#REF!</f>
        <v>#REF!</v>
      </c>
    </row>
    <row r="18" spans="2:31" ht="16.5" customHeight="1" outlineLevel="1" x14ac:dyDescent="0.25">
      <c r="B18" s="36" t="s">
        <v>44</v>
      </c>
      <c r="C18" s="31" t="s">
        <v>10</v>
      </c>
      <c r="D18" s="35">
        <v>2150</v>
      </c>
      <c r="E18" s="28">
        <v>1</v>
      </c>
      <c r="F18" s="11">
        <v>5</v>
      </c>
      <c r="G18" s="17">
        <f t="shared" si="6"/>
        <v>5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2">
        <v>1</v>
      </c>
      <c r="AB18" s="9"/>
      <c r="AC18" s="12">
        <f t="shared" si="7"/>
        <v>1</v>
      </c>
      <c r="AD18" s="9"/>
      <c r="AE18" s="12" t="e">
        <f>AA18*#REF!</f>
        <v>#REF!</v>
      </c>
    </row>
    <row r="19" spans="2:31" ht="16.5" customHeight="1" outlineLevel="1" x14ac:dyDescent="0.25">
      <c r="B19" s="36" t="s">
        <v>45</v>
      </c>
      <c r="C19" s="32" t="s">
        <v>11</v>
      </c>
      <c r="D19" s="35">
        <v>1820</v>
      </c>
      <c r="E19" s="28">
        <v>1</v>
      </c>
      <c r="F19" s="11">
        <v>10</v>
      </c>
      <c r="G19" s="17">
        <f t="shared" si="6"/>
        <v>10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2">
        <v>1</v>
      </c>
      <c r="AB19" s="9"/>
      <c r="AC19" s="12">
        <f t="shared" si="7"/>
        <v>1</v>
      </c>
      <c r="AD19" s="9"/>
      <c r="AE19" s="12" t="e">
        <f>AA19*#REF!</f>
        <v>#REF!</v>
      </c>
    </row>
    <row r="20" spans="2:31" ht="16.5" customHeight="1" outlineLevel="1" x14ac:dyDescent="0.25">
      <c r="B20" s="36" t="s">
        <v>46</v>
      </c>
      <c r="C20" s="25" t="s">
        <v>12</v>
      </c>
      <c r="D20" s="35">
        <v>2612</v>
      </c>
      <c r="E20" s="28">
        <v>1</v>
      </c>
      <c r="F20" s="11">
        <v>5</v>
      </c>
      <c r="G20" s="17">
        <f t="shared" si="6"/>
        <v>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2">
        <v>1</v>
      </c>
      <c r="AB20" s="9"/>
      <c r="AC20" s="12">
        <f t="shared" si="7"/>
        <v>1</v>
      </c>
      <c r="AD20" s="9"/>
      <c r="AE20" s="12" t="e">
        <f>AA20*#REF!</f>
        <v>#REF!</v>
      </c>
    </row>
    <row r="21" spans="2:31" ht="16.5" customHeight="1" outlineLevel="1" x14ac:dyDescent="0.25">
      <c r="B21" s="36" t="s">
        <v>47</v>
      </c>
      <c r="C21" s="25" t="s">
        <v>13</v>
      </c>
      <c r="D21" s="35">
        <v>2613</v>
      </c>
      <c r="E21" s="28">
        <v>1</v>
      </c>
      <c r="F21" s="11">
        <v>5</v>
      </c>
      <c r="G21" s="17">
        <f t="shared" si="6"/>
        <v>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2">
        <v>1</v>
      </c>
      <c r="AB21" s="9"/>
      <c r="AC21" s="12">
        <f t="shared" si="7"/>
        <v>1</v>
      </c>
      <c r="AD21" s="9"/>
      <c r="AE21" s="12" t="e">
        <f>AA21*#REF!</f>
        <v>#REF!</v>
      </c>
    </row>
    <row r="22" spans="2:31" ht="16.5" customHeight="1" outlineLevel="1" x14ac:dyDescent="0.25">
      <c r="B22" s="36" t="s">
        <v>62</v>
      </c>
      <c r="C22" s="25" t="s">
        <v>33</v>
      </c>
      <c r="D22" s="35">
        <v>2618</v>
      </c>
      <c r="E22" s="28">
        <v>0.4</v>
      </c>
      <c r="F22" s="11">
        <v>12</v>
      </c>
      <c r="G22" s="17">
        <f t="shared" si="6"/>
        <v>4.8000000000000007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2">
        <v>0.4</v>
      </c>
      <c r="AB22" s="9"/>
      <c r="AC22" s="12">
        <f t="shared" ref="AC22:AC31" si="8">AA22*E22</f>
        <v>0.16000000000000003</v>
      </c>
      <c r="AD22" s="9"/>
      <c r="AE22" s="12" t="e">
        <f>AA22*#REF!</f>
        <v>#REF!</v>
      </c>
    </row>
    <row r="23" spans="2:31" ht="16.5" customHeight="1" outlineLevel="1" x14ac:dyDescent="0.25">
      <c r="B23" s="36" t="s">
        <v>63</v>
      </c>
      <c r="C23" s="25" t="s">
        <v>25</v>
      </c>
      <c r="D23" s="35">
        <v>2621</v>
      </c>
      <c r="E23" s="28">
        <v>0.4</v>
      </c>
      <c r="F23" s="11">
        <v>12</v>
      </c>
      <c r="G23" s="17">
        <f t="shared" si="6"/>
        <v>4.8000000000000007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2">
        <v>0.4</v>
      </c>
      <c r="AB23" s="9"/>
      <c r="AC23" s="12">
        <f t="shared" si="8"/>
        <v>0.16000000000000003</v>
      </c>
      <c r="AD23" s="9"/>
      <c r="AE23" s="12" t="e">
        <f>AA23*#REF!</f>
        <v>#REF!</v>
      </c>
    </row>
    <row r="24" spans="2:31" ht="16.5" customHeight="1" outlineLevel="1" x14ac:dyDescent="0.25">
      <c r="B24" s="36" t="s">
        <v>48</v>
      </c>
      <c r="C24" s="25" t="s">
        <v>21</v>
      </c>
      <c r="D24" s="35">
        <v>2725</v>
      </c>
      <c r="E24" s="28">
        <v>1</v>
      </c>
      <c r="F24" s="11">
        <v>5</v>
      </c>
      <c r="G24" s="17">
        <f t="shared" si="6"/>
        <v>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2">
        <v>1</v>
      </c>
      <c r="AB24" s="9"/>
      <c r="AC24" s="12">
        <f t="shared" si="8"/>
        <v>1</v>
      </c>
      <c r="AD24" s="9"/>
      <c r="AE24" s="12" t="e">
        <f>AA24*#REF!</f>
        <v>#REF!</v>
      </c>
    </row>
    <row r="25" spans="2:31" ht="16.5" customHeight="1" outlineLevel="1" x14ac:dyDescent="0.25">
      <c r="B25" s="36" t="s">
        <v>49</v>
      </c>
      <c r="C25" s="25" t="s">
        <v>28</v>
      </c>
      <c r="D25" s="35">
        <v>2858</v>
      </c>
      <c r="E25" s="28">
        <v>1</v>
      </c>
      <c r="F25" s="11">
        <v>5</v>
      </c>
      <c r="G25" s="17">
        <f t="shared" si="6"/>
        <v>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2">
        <v>0.35</v>
      </c>
      <c r="AB25" s="9"/>
      <c r="AC25" s="12">
        <f t="shared" si="8"/>
        <v>0.35</v>
      </c>
      <c r="AD25" s="9"/>
      <c r="AE25" s="12" t="e">
        <f>AA25*#REF!</f>
        <v>#REF!</v>
      </c>
    </row>
    <row r="26" spans="2:31" ht="16.5" customHeight="1" outlineLevel="1" x14ac:dyDescent="0.25">
      <c r="B26" s="36" t="s">
        <v>50</v>
      </c>
      <c r="C26" s="25" t="s">
        <v>22</v>
      </c>
      <c r="D26" s="35">
        <v>2756</v>
      </c>
      <c r="E26" s="28">
        <v>1</v>
      </c>
      <c r="F26" s="11">
        <v>8</v>
      </c>
      <c r="G26" s="17">
        <f t="shared" si="6"/>
        <v>8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2">
        <v>1</v>
      </c>
      <c r="AB26" s="9"/>
      <c r="AC26" s="12">
        <f t="shared" si="8"/>
        <v>1</v>
      </c>
      <c r="AD26" s="9"/>
      <c r="AE26" s="12" t="e">
        <f>AA26*#REF!</f>
        <v>#REF!</v>
      </c>
    </row>
    <row r="27" spans="2:31" ht="16.5" customHeight="1" outlineLevel="1" x14ac:dyDescent="0.25">
      <c r="B27" s="36" t="s">
        <v>51</v>
      </c>
      <c r="C27" s="25" t="s">
        <v>23</v>
      </c>
      <c r="D27" s="35">
        <v>2876</v>
      </c>
      <c r="E27" s="28">
        <v>1</v>
      </c>
      <c r="F27" s="11">
        <v>4</v>
      </c>
      <c r="G27" s="17">
        <f t="shared" si="6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2">
        <v>1</v>
      </c>
      <c r="AB27" s="9"/>
      <c r="AC27" s="12">
        <f t="shared" si="8"/>
        <v>1</v>
      </c>
      <c r="AD27" s="9"/>
      <c r="AE27" s="12" t="e">
        <f>AA27*#REF!</f>
        <v>#REF!</v>
      </c>
    </row>
    <row r="28" spans="2:31" ht="16.5" customHeight="1" outlineLevel="1" x14ac:dyDescent="0.25">
      <c r="B28" s="36" t="s">
        <v>52</v>
      </c>
      <c r="C28" s="25" t="s">
        <v>24</v>
      </c>
      <c r="D28" s="35">
        <v>2847</v>
      </c>
      <c r="E28" s="28">
        <v>1</v>
      </c>
      <c r="F28" s="11">
        <v>4</v>
      </c>
      <c r="G28" s="17">
        <f t="shared" si="6"/>
        <v>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2">
        <v>1</v>
      </c>
      <c r="AB28" s="9"/>
      <c r="AC28" s="12">
        <f t="shared" si="8"/>
        <v>1</v>
      </c>
      <c r="AD28" s="9"/>
      <c r="AE28" s="12" t="e">
        <f>AA28*#REF!</f>
        <v>#REF!</v>
      </c>
    </row>
    <row r="29" spans="2:31" ht="16.5" customHeight="1" outlineLevel="1" x14ac:dyDescent="0.25">
      <c r="B29" s="36" t="s">
        <v>64</v>
      </c>
      <c r="C29" s="25" t="s">
        <v>26</v>
      </c>
      <c r="D29" s="35">
        <v>2686</v>
      </c>
      <c r="E29" s="28">
        <v>0.4</v>
      </c>
      <c r="F29" s="11">
        <v>18</v>
      </c>
      <c r="G29" s="17">
        <f t="shared" si="6"/>
        <v>7.2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2">
        <v>0.4</v>
      </c>
      <c r="AB29" s="9"/>
      <c r="AC29" s="12">
        <f t="shared" si="8"/>
        <v>0.16000000000000003</v>
      </c>
      <c r="AD29" s="9"/>
      <c r="AE29" s="12" t="e">
        <f>AA29*#REF!</f>
        <v>#REF!</v>
      </c>
    </row>
    <row r="30" spans="2:31" ht="16.5" customHeight="1" outlineLevel="1" x14ac:dyDescent="0.25">
      <c r="B30" s="36" t="s">
        <v>53</v>
      </c>
      <c r="C30" s="31" t="s">
        <v>18</v>
      </c>
      <c r="D30" s="35">
        <v>2828</v>
      </c>
      <c r="E30" s="28">
        <v>1</v>
      </c>
      <c r="F30" s="11">
        <v>8</v>
      </c>
      <c r="G30" s="17">
        <f t="shared" si="6"/>
        <v>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2">
        <v>1</v>
      </c>
      <c r="AB30" s="9"/>
      <c r="AC30" s="12">
        <f t="shared" si="8"/>
        <v>1</v>
      </c>
      <c r="AD30" s="9"/>
      <c r="AE30" s="12" t="e">
        <f>AA30*#REF!</f>
        <v>#REF!</v>
      </c>
    </row>
    <row r="31" spans="2:31" ht="16.5" customHeight="1" outlineLevel="1" x14ac:dyDescent="0.25">
      <c r="B31" s="36" t="s">
        <v>54</v>
      </c>
      <c r="C31" s="32" t="s">
        <v>19</v>
      </c>
      <c r="D31" s="35">
        <v>2830</v>
      </c>
      <c r="E31" s="28">
        <v>1</v>
      </c>
      <c r="F31" s="11">
        <v>10</v>
      </c>
      <c r="G31" s="17">
        <f t="shared" si="6"/>
        <v>10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2">
        <v>1</v>
      </c>
      <c r="AB31" s="9"/>
      <c r="AC31" s="12">
        <f t="shared" si="8"/>
        <v>1</v>
      </c>
      <c r="AD31" s="9"/>
      <c r="AE31" s="12" t="e">
        <f>AA31*#REF!</f>
        <v>#REF!</v>
      </c>
    </row>
    <row r="32" spans="2:31" ht="16.5" customHeight="1" outlineLevel="1" x14ac:dyDescent="0.25">
      <c r="B32" s="36" t="s">
        <v>55</v>
      </c>
      <c r="C32" s="31" t="s">
        <v>20</v>
      </c>
      <c r="D32" s="35">
        <v>2829</v>
      </c>
      <c r="E32" s="28">
        <v>1</v>
      </c>
      <c r="F32" s="11">
        <v>10</v>
      </c>
      <c r="G32" s="17">
        <f t="shared" ref="G32:G38" si="9">F32*E32</f>
        <v>10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2">
        <v>1</v>
      </c>
      <c r="AB32" s="9"/>
      <c r="AC32" s="12">
        <f t="shared" ref="AC32" si="10">AA32*E32</f>
        <v>1</v>
      </c>
      <c r="AD32" s="9"/>
      <c r="AE32" s="12" t="e">
        <f>AA32*#REF!</f>
        <v>#REF!</v>
      </c>
    </row>
    <row r="33" spans="2:31" ht="16.5" customHeight="1" outlineLevel="1" x14ac:dyDescent="0.25">
      <c r="B33" s="36" t="s">
        <v>71</v>
      </c>
      <c r="C33" s="30" t="s">
        <v>72</v>
      </c>
      <c r="D33" s="35">
        <v>2844</v>
      </c>
      <c r="E33" s="28">
        <v>0.4</v>
      </c>
      <c r="F33" s="11">
        <v>18</v>
      </c>
      <c r="G33" s="17">
        <f t="shared" si="9"/>
        <v>7.2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2">
        <v>0.5</v>
      </c>
      <c r="AB33" s="9"/>
      <c r="AC33" s="12">
        <f t="shared" ref="AC33:AC34" si="11">AA33*E33</f>
        <v>0.2</v>
      </c>
      <c r="AD33" s="9"/>
      <c r="AE33" s="12" t="e">
        <f>AA33*#REF!</f>
        <v>#REF!</v>
      </c>
    </row>
    <row r="34" spans="2:31" ht="16.5" customHeight="1" outlineLevel="1" x14ac:dyDescent="0.25">
      <c r="B34" s="36" t="s">
        <v>73</v>
      </c>
      <c r="C34" s="30" t="s">
        <v>74</v>
      </c>
      <c r="D34" s="35">
        <v>2842</v>
      </c>
      <c r="E34" s="28">
        <v>0.4</v>
      </c>
      <c r="F34" s="11">
        <v>18</v>
      </c>
      <c r="G34" s="17">
        <f t="shared" si="9"/>
        <v>7.2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2">
        <v>1</v>
      </c>
      <c r="AB34" s="9"/>
      <c r="AC34" s="12">
        <f t="shared" si="11"/>
        <v>0.4</v>
      </c>
      <c r="AD34" s="9"/>
      <c r="AE34" s="12" t="e">
        <f>AA34*#REF!</f>
        <v>#REF!</v>
      </c>
    </row>
    <row r="35" spans="2:31" ht="16.5" customHeight="1" outlineLevel="1" x14ac:dyDescent="0.25">
      <c r="B35" s="36" t="s">
        <v>57</v>
      </c>
      <c r="C35" s="32" t="s">
        <v>70</v>
      </c>
      <c r="D35" s="35">
        <v>2941</v>
      </c>
      <c r="E35" s="28">
        <v>1</v>
      </c>
      <c r="F35" s="11">
        <v>5</v>
      </c>
      <c r="G35" s="17">
        <f t="shared" si="9"/>
        <v>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2"/>
      <c r="AB35" s="9"/>
      <c r="AC35" s="12"/>
      <c r="AD35" s="9"/>
      <c r="AE35" s="12"/>
    </row>
    <row r="36" spans="2:31" ht="16.5" customHeight="1" outlineLevel="1" x14ac:dyDescent="0.25">
      <c r="B36" s="36" t="s">
        <v>69</v>
      </c>
      <c r="C36" s="25" t="s">
        <v>68</v>
      </c>
      <c r="D36" s="35">
        <v>2943</v>
      </c>
      <c r="E36" s="28">
        <v>1</v>
      </c>
      <c r="F36" s="11">
        <v>5</v>
      </c>
      <c r="G36" s="17">
        <f t="shared" si="9"/>
        <v>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2"/>
      <c r="AB36" s="9"/>
      <c r="AC36" s="12"/>
      <c r="AD36" s="9"/>
      <c r="AE36" s="12"/>
    </row>
    <row r="37" spans="2:31" ht="16.5" customHeight="1" outlineLevel="1" x14ac:dyDescent="0.25">
      <c r="B37" s="36" t="s">
        <v>56</v>
      </c>
      <c r="C37" s="25" t="s">
        <v>27</v>
      </c>
      <c r="D37" s="35">
        <v>2947</v>
      </c>
      <c r="E37" s="28">
        <v>1</v>
      </c>
      <c r="F37" s="11">
        <v>5</v>
      </c>
      <c r="G37" s="17">
        <f t="shared" si="9"/>
        <v>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2">
        <v>1</v>
      </c>
      <c r="AB37" s="9"/>
      <c r="AC37" s="12">
        <f>AA37*E37</f>
        <v>1</v>
      </c>
      <c r="AD37" s="9"/>
      <c r="AE37" s="12" t="e">
        <f>AA37*#REF!</f>
        <v>#REF!</v>
      </c>
    </row>
    <row r="38" spans="2:31" ht="16.5" customHeight="1" outlineLevel="1" thickBot="1" x14ac:dyDescent="0.3">
      <c r="B38" s="36" t="s">
        <v>58</v>
      </c>
      <c r="C38" s="33" t="s">
        <v>75</v>
      </c>
      <c r="D38" s="35">
        <v>2945</v>
      </c>
      <c r="E38" s="28">
        <v>1</v>
      </c>
      <c r="F38" s="11">
        <v>5</v>
      </c>
      <c r="G38" s="17">
        <f t="shared" si="9"/>
        <v>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2">
        <v>1</v>
      </c>
      <c r="AB38" s="9"/>
      <c r="AC38" s="12">
        <f>AA38*E38</f>
        <v>1</v>
      </c>
      <c r="AD38" s="9"/>
      <c r="AE38" s="12" t="e">
        <f>AA38*#REF!</f>
        <v>#REF!</v>
      </c>
    </row>
  </sheetData>
  <mergeCells count="1">
    <mergeCell ref="J10:R10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2025-10-15T07:18:51Z</dcterms:modified>
</cp:coreProperties>
</file>