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ПОКОМ Патяка\"/>
    </mc:Choice>
  </mc:AlternateContent>
  <xr:revisionPtr revIDLastSave="0" documentId="13_ncr:1_{FAD1A871-A308-46BF-821D-4E0D2879C5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<sst xmlns="http://schemas.openxmlformats.org/spreadsheetml/2006/main" count="694" uniqueCount="686">
  <si>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</si>
  <si>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</si>
  <si>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</si>
  <si>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</si>
  <si>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</si>
  <si>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</si>
  <si>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</si>
  <si>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</si>
  <si>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</si>
  <si>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</si>
  <si>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</si>
  <si>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</si>
  <si>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</si>
  <si>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</si>
  <si>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</si>
  <si>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</si>
  <si>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</si>
  <si>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</si>
  <si>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</si>
  <si>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</si>
  <si>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</si>
  <si>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</si>
  <si>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</si>
  <si>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</si>
  <si>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</si>
  <si>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</si>
  <si>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</si>
  <si>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</si>
  <si>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</si>
  <si>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</si>
  <si>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</si>
  <si>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</si>
  <si>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</si>
  <si>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</si>
  <si>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</si>
  <si>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</si>
  <si>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</si>
  <si>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</si>
  <si>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</si>
  <si>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</si>
  <si>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</si>
  <si>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</si>
  <si>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</si>
  <si>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</si>
  <si>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</si>
  <si>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</si>
  <si>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</si>
  <si>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</si>
  <si>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</si>
  <si>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</si>
  <si>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</si>
  <si>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</si>
  <si>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</si>
  <si>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</si>
  <si>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</si>
  <si>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</si>
  <si>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</si>
  <si>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</si>
  <si>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</si>
  <si>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</si>
  <si>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</si>
  <si>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</si>
  <si>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</si>
  <si>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</si>
  <si>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</si>
  <si>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</si>
  <si>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</si>
  <si>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</si>
  <si>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</si>
  <si>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</si>
  <si>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</si>
  <si>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</si>
  <si>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</si>
  <si>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</si>
  <si>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</si>
  <si>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</si>
  <si>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</si>
  <si>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</si>
  <si>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</si>
  <si>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</si>
  <si>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</si>
  <si>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</si>
  <si>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</si>
  <si>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</si>
  <si>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</si>
  <si>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</si>
  <si>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</si>
  <si>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</si>
  <si>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</si>
  <si>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</si>
  <si>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</si>
  <si>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</si>
  <si>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</si>
  <si>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</si>
  <si>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</si>
  <si>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</si>
  <si>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</si>
  <si>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</si>
  <si>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</si>
  <si>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</si>
  <si>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</si>
  <si>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</si>
  <si>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</si>
  <si>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</si>
  <si>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</si>
  <si>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</si>
  <si>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</si>
  <si>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</si>
  <si>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</si>
  <si>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</si>
  <si>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</si>
  <si>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</si>
  <si>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</si>
  <si>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</si>
  <si>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</si>
  <si>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</si>
  <si>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</si>
  <si>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</si>
  <si>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</si>
  <si>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</si>
  <si>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</si>
  <si>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</si>
  <si>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</si>
  <si>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</si>
  <si>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</si>
  <si>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</si>
  <si>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</si>
  <si>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</si>
  <si>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</si>
  <si>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</si>
  <si>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</si>
  <si>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</si>
  <si>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</si>
  <si>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</si>
  <si>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</si>
  <si>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</si>
  <si>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</si>
  <si>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</si>
  <si>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</si>
  <si>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</si>
  <si>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</si>
  <si>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</si>
  <si>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</si>
  <si>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</si>
  <si>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</si>
  <si>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</si>
  <si>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</si>
  <si>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</si>
  <si>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</si>
  <si>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</si>
  <si>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</si>
  <si>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</si>
  <si>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</si>
  <si>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</si>
  <si>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</si>
  <si>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</si>
  <si>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</si>
  <si>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</si>
  <si>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</si>
  <si>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</si>
  <si>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</si>
  <si>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</si>
  <si>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</si>
  <si>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</si>
  <si>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</si>
  <si>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</si>
  <si>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</si>
  <si>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</si>
  <si>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</si>
  <si>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</si>
  <si>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</si>
  <si>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</si>
  <si>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</si>
  <si>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</si>
  <si>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</si>
  <si>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</si>
  <si>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</si>
  <si>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</si>
  <si>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</si>
  <si>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</si>
  <si>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</si>
  <si>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</si>
  <si>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</si>
  <si>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</si>
  <si>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</si>
  <si>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</si>
  <si>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</si>
  <si>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</si>
  <si>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</si>
  <si>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</si>
  <si>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</si>
  <si>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</si>
  <si>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</si>
  <si>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</si>
  <si>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</si>
  <si>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</si>
  <si>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</si>
  <si>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</si>
  <si>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</si>
  <si>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</si>
  <si>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</si>
  <si>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</si>
  <si>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</si>
  <si>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</si>
  <si>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</si>
  <si>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</si>
  <si>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</si>
  <si>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</si>
  <si>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</si>
  <si>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</si>
  <si>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</si>
  <si>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</si>
  <si>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</si>
  <si>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</si>
  <si>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</si>
  <si>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</si>
  <si>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</si>
  <si>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</si>
  <si>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</si>
  <si>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</si>
  <si>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</si>
  <si>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</si>
  <si>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</si>
  <si>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</si>
  <si>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</si>
  <si>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</si>
  <si>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</si>
  <si>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</si>
  <si>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</si>
  <si>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</si>
  <si>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</si>
  <si>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</si>
  <si>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</si>
  <si>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</si>
  <si>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</si>
  <si>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</si>
  <si>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</si>
  <si>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</si>
  <si>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</si>
  <si>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</si>
  <si>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</si>
  <si>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</si>
  <si>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</si>
  <si>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</si>
  <si>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</si>
  <si>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</si>
  <si>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</si>
  <si>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</si>
  <si>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</si>
  <si>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</si>
  <si>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</si>
  <si>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</si>
  <si>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</si>
  <si>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</si>
  <si>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</si>
  <si>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</si>
  <si>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</si>
  <si>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</si>
  <si>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</si>
  <si>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</si>
  <si>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</si>
  <si>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</si>
  <si>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</si>
  <si>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</si>
  <si>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</si>
  <si>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</si>
  <si>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</si>
  <si>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</si>
  <si>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</si>
  <si>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</si>
  <si>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</si>
  <si>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</si>
  <si>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</si>
  <si>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</si>
  <si>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</si>
  <si>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</si>
  <si>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</si>
  <si>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</si>
  <si>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</si>
  <si>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</si>
  <si>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</si>
  <si>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</si>
  <si>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</si>
  <si>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</si>
  <si>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</si>
  <si>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</si>
  <si>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</si>
  <si>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</si>
  <si>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</si>
  <si>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</si>
  <si>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</si>
  <si>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</si>
  <si>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</si>
  <si>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</si>
  <si>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</si>
  <si>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</si>
  <si>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</si>
  <si>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</si>
  <si>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</si>
  <si>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</si>
  <si>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</si>
  <si>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</si>
  <si>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</si>
  <si>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</si>
  <si>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</si>
  <si>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</si>
  <si>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</si>
  <si>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</si>
  <si>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</si>
  <si>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</si>
  <si>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</si>
  <si>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</si>
  <si>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</si>
  <si>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</si>
  <si>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</si>
  <si>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</si>
  <si>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</si>
  <si>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</si>
  <si>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</si>
  <si>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</si>
  <si>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</si>
  <si>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</si>
  <si>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</si>
  <si>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</si>
  <si>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</si>
  <si>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</si>
  <si>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</si>
  <si>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</si>
  <si>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</si>
  <si>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</si>
  <si>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</si>
  <si>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</si>
  <si>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</si>
  <si>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</si>
  <si>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</si>
  <si>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</si>
  <si>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</si>
  <si>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</si>
  <si>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</si>
  <si>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</si>
  <si>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</si>
  <si>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</si>
  <si>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</si>
  <si>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</si>
  <si>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</si>
  <si>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</si>
  <si>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</si>
  <si>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</si>
  <si>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</si>
  <si>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</si>
  <si>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</si>
  <si>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</si>
  <si>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</si>
  <si>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</si>
  <si>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</si>
  <si>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</si>
  <si>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</si>
  <si>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</si>
  <si>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</si>
  <si>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</si>
  <si>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</si>
  <si>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</si>
  <si>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</si>
  <si>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</si>
  <si>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</si>
  <si>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</si>
  <si>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</si>
  <si>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</si>
  <si>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</si>
  <si>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</si>
  <si>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</si>
  <si>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</si>
  <si>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</si>
  <si>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</si>
  <si>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</si>
  <si>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</si>
  <si>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</si>
  <si>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</si>
  <si>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</si>
  <si>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</si>
  <si>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</si>
  <si>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</si>
  <si>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</si>
  <si>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</si>
  <si>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</si>
  <si>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</si>
  <si>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</si>
  <si>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</si>
  <si>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</si>
  <si>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</si>
  <si>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</si>
  <si>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</si>
  <si>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</si>
  <si>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</si>
  <si>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</si>
  <si>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</si>
  <si>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</si>
  <si>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</si>
  <si>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</si>
  <si>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</si>
  <si>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</si>
  <si>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</si>
  <si>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</si>
  <si>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</si>
  <si>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</si>
  <si>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</si>
  <si>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</si>
  <si>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</si>
  <si>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</si>
  <si>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</si>
  <si>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</si>
  <si>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</si>
  <si>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</si>
  <si>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</si>
  <si>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</si>
  <si>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</si>
  <si>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</si>
  <si>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</si>
  <si>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</si>
  <si>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</si>
  <si>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</si>
  <si>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</si>
  <si>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</si>
  <si>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</si>
  <si>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</si>
  <si>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</si>
  <si>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</si>
  <si>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</si>
  <si>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</si>
  <si>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</si>
  <si>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</si>
  <si>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</si>
  <si>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</si>
  <si>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</si>
  <si>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</si>
  <si>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</si>
  <si>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</si>
  <si>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</si>
  <si>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</si>
  <si>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</si>
  <si>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</si>
  <si>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</si>
  <si>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</si>
  <si>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</si>
  <si>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</si>
  <si>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</si>
  <si>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</si>
  <si>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</si>
  <si>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</si>
  <si>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</si>
  <si>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</si>
  <si>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</si>
  <si>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</si>
  <si>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</si>
  <si>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</si>
  <si>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</si>
  <si>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</si>
  <si>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</si>
  <si>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</si>
  <si>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</si>
  <si>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</si>
  <si>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</si>
  <si>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</si>
  <si>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</si>
  <si>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</si>
  <si>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</si>
  <si>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</si>
  <si>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</si>
  <si>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</si>
  <si>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</si>
  <si>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</si>
  <si>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</si>
  <si>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</si>
  <si>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</si>
  <si>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</si>
  <si>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</si>
  <si>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</si>
  <si>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</si>
  <si>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</si>
  <si>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</si>
  <si>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</si>
  <si>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</si>
  <si>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</si>
  <si>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</si>
  <si>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</si>
  <si>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</si>
  <si>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</si>
  <si>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</si>
  <si>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</si>
  <si>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</si>
  <si>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</si>
  <si>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</si>
  <si>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</si>
  <si>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</si>
  <si>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</si>
  <si>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</si>
  <si>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</si>
  <si>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</si>
  <si>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</si>
  <si>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</si>
  <si>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</si>
  <si>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</si>
  <si>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</si>
  <si>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</si>
  <si>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</si>
  <si>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</si>
  <si>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</si>
  <si>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</si>
  <si>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</si>
  <si>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</si>
  <si>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</si>
  <si>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</si>
  <si>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</si>
  <si>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</si>
  <si>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</si>
  <si>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</si>
  <si>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</si>
  <si>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</si>
  <si>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</si>
  <si>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</si>
  <si>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</si>
  <si>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</si>
  <si>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</si>
  <si>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</si>
  <si>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</si>
  <si>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</si>
  <si>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</si>
  <si>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</si>
  <si>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</si>
  <si>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</si>
  <si>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</si>
  <si>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</si>
  <si>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</si>
  <si>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</si>
  <si>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</si>
  <si>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</si>
  <si>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</si>
  <si>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</si>
  <si>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</si>
  <si>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</si>
  <si>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</si>
  <si>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</si>
  <si>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</si>
  <si>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</si>
  <si>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</si>
  <si>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</si>
  <si>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</si>
  <si>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</si>
  <si>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</si>
  <si>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</si>
  <si>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</si>
  <si>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</si>
  <si>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</si>
  <si>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</si>
  <si>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</si>
  <si>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</si>
  <si>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</si>
  <si>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</si>
  <si>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</si>
  <si>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</si>
  <si>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</si>
  <si>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</si>
  <si>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</si>
  <si>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</si>
  <si>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</si>
  <si>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</si>
  <si>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</si>
  <si>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</si>
  <si>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</si>
  <si>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</si>
  <si>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</si>
  <si>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</si>
  <si>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</si>
  <si>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</si>
  <si>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</si>
  <si>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</si>
  <si>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</si>
  <si>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</si>
  <si>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</si>
  <si>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</si>
  <si>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</si>
  <si>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</si>
  <si>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</si>
  <si>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</si>
  <si>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</si>
  <si>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</si>
  <si>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</si>
  <si>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</si>
  <si>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</si>
  <si>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</si>
  <si>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</si>
  <si>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</si>
  <si>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</si>
  <si>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</si>
  <si>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</si>
  <si>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</si>
  <si>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</si>
  <si>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</si>
  <si>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</si>
  <si>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</si>
  <si>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</si>
  <si>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</si>
  <si>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</si>
  <si>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</si>
  <si>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</si>
  <si>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</si>
  <si>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</si>
  <si>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</si>
  <si>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</si>
  <si>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</si>
  <si>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</si>
  <si>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</si>
  <si>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</si>
  <si>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</si>
  <si>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</si>
  <si>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</si>
  <si>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</si>
  <si>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</si>
  <si>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</si>
  <si>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</si>
  <si>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</si>
  <si>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</si>
  <si>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</si>
  <si>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</si>
  <si>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</si>
  <si>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</si>
  <si>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</si>
  <si>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</si>
  <si>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</si>
  <si>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</si>
  <si>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</si>
  <si>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</si>
  <si>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</si>
  <si>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</si>
  <si>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</si>
  <si>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</si>
  <si>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</si>
  <si>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</si>
  <si>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</si>
  <si>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</si>
  <si>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</si>
  <si>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</si>
  <si>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</si>
  <si>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</si>
  <si>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</si>
  <si>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</si>
  <si>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</si>
  <si>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</si>
  <si>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</si>
  <si>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</si>
  <si>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</si>
  <si>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</si>
  <si>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</si>
  <si>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</si>
  <si>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</si>
  <si>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</si>
  <si>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</si>
  <si>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</si>
  <si>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</si>
  <si>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</si>
  <si>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</si>
  <si>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</si>
  <si>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</si>
  <si>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</si>
  <si>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</si>
  <si>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</si>
  <si>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</si>
  <si>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</si>
  <si>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</si>
  <si>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</si>
  <si>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</si>
  <si>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</si>
  <si>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</si>
  <si>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</si>
  <si>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</si>
  <si>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</si>
  <si>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</si>
  <si>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</si>
  <si>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</si>
  <si>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</si>
  <si>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</si>
  <si>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</si>
  <si>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</si>
  <si>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</si>
  <si>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</si>
  <si>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13.10.25.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</si>
</sst>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K10" sqref="K10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14855</v>
      </c>
      <c r="G3" s="27">
        <f>SUM(G4:G180)</f>
        <v>13303.999999999998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C5" s="65" t="s">
        <v>631</v>
      </c>
      <c r="D5" s="65">
        <v>2928</v>
      </c>
      <c r="E5" s="14">
        <v>1</v>
      </c>
      <c r="F5" s="14">
        <v>30</v>
      </c>
      <c r="G5" s="22">
        <f t="shared" ref="G5:G9" si="0">F5*E5</f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>
        <v>100</v>
      </c>
      <c r="G10" s="22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3000</v>
      </c>
      <c r="G13" s="22">
        <f t="shared" ref="G13:G23" si="2">F13*E13</f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100</v>
      </c>
      <c r="G31" s="22">
        <f t="shared" si="3"/>
        <v>100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60</v>
      </c>
      <c r="G32" s="22">
        <f t="shared" si="3"/>
        <v>60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12</v>
      </c>
      <c r="G82" s="22">
        <f t="shared" si="3"/>
        <v>4.1999999999999993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80</v>
      </c>
      <c r="G84" s="22">
        <f t="shared" si="3"/>
        <v>80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2000</v>
      </c>
      <c r="G85" s="22">
        <f t="shared" si="3"/>
        <v>2000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>
        <v>20</v>
      </c>
      <c r="G94" s="22">
        <f t="shared" si="6"/>
        <v>20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150</v>
      </c>
      <c r="G96" s="22">
        <f t="shared" si="6"/>
        <v>150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50</v>
      </c>
      <c r="G100" s="22">
        <f t="shared" si="6"/>
        <v>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30</v>
      </c>
      <c r="G104" s="22">
        <f t="shared" si="6"/>
        <v>30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200</v>
      </c>
      <c r="G110" s="22">
        <f t="shared" si="6"/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30</v>
      </c>
      <c r="G111" s="22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60</v>
      </c>
      <c r="G114" s="22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100</v>
      </c>
      <c r="G121" s="22">
        <f t="shared" si="6"/>
        <v>100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150</v>
      </c>
      <c r="G122" s="22">
        <f t="shared" si="6"/>
        <v>150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>
        <v>50</v>
      </c>
      <c r="G124" s="22">
        <f t="shared" si="6"/>
        <v>50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600</v>
      </c>
      <c r="G129" s="22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360</v>
      </c>
      <c r="G131" s="22">
        <f t="shared" si="6"/>
        <v>144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20</v>
      </c>
      <c r="G134" s="22">
        <f t="shared" si="6"/>
        <v>20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70</v>
      </c>
      <c r="G141" s="22">
        <f t="shared" si="6"/>
        <v>70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30</v>
      </c>
      <c r="G145" s="22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15</v>
      </c>
      <c r="G146" s="22">
        <f t="shared" si="6"/>
        <v>15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480</v>
      </c>
      <c r="G149" s="22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>
        <v>50</v>
      </c>
      <c r="G153" s="22">
        <f t="shared" ref="G153:G219" si="9">F153*E153</f>
        <v>50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1500</v>
      </c>
      <c r="G154" s="22">
        <f t="shared" si="9"/>
        <v>1500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20</v>
      </c>
      <c r="G165" s="22">
        <f t="shared" si="9"/>
        <v>20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480</v>
      </c>
      <c r="G171" s="22">
        <f t="shared" si="9"/>
        <v>192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600</v>
      </c>
      <c r="G173" s="22">
        <f t="shared" si="9"/>
        <v>240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330</v>
      </c>
      <c r="G177" s="22">
        <f t="shared" si="9"/>
        <v>330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150</v>
      </c>
      <c r="G178" s="22">
        <f t="shared" si="9"/>
        <v>150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180</v>
      </c>
      <c r="G179" s="22">
        <f t="shared" si="9"/>
        <v>180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150</v>
      </c>
      <c r="G180" s="29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1080</v>
      </c>
      <c r="G181" s="47">
        <f>SUM(G182:G265)</f>
        <v>764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380</v>
      </c>
      <c r="G235" s="22">
        <f t="shared" si="14"/>
        <v>228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380</v>
      </c>
      <c r="G236" s="22">
        <f t="shared" si="14"/>
        <v>228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130</v>
      </c>
      <c r="G237" s="22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>
        <v>130</v>
      </c>
      <c r="G238" s="22">
        <f t="shared" si="14"/>
        <v>130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1440</v>
      </c>
      <c r="G343" s="47">
        <f>SUM(G344:G349)</f>
        <v>100.80000000000001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>
        <v>300</v>
      </c>
      <c r="G344" s="28">
        <f t="shared" si="1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>
        <v>300</v>
      </c>
      <c r="G345" s="22">
        <f t="shared" si="1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>
        <v>300</v>
      </c>
      <c r="G346" s="22">
        <f t="shared" si="1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>
        <v>180</v>
      </c>
      <c r="G347" s="22">
        <f t="shared" si="17"/>
        <v>12.600000000000001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>
        <v>180</v>
      </c>
      <c r="G348" s="22">
        <f t="shared" ref="G348:G381" si="21">F348*E348</f>
        <v>12.600000000000001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>
        <v>180</v>
      </c>
      <c r="G349" s="29">
        <f t="shared" si="21"/>
        <v>12.600000000000001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1840</v>
      </c>
      <c r="G356" s="47">
        <f>SUM(G357:G359)</f>
        <v>1319.2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1000</v>
      </c>
      <c r="G358" s="22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19215</v>
      </c>
      <c r="G401" s="91">
        <f>G395+G360+G356+G350+G343+G321+G266+G181+G3</f>
        <v>15487.999999999998</v>
      </c>
      <c r="AA401" s="24"/>
      <c r="AB401" s="24"/>
      <c r="AC401" s="24"/>
      <c r="AD401" s="24"/>
      <c r="AE401" s="24"/>
    </row>
  </sheetData>
  <autoFilter ref="F1:F401" xr:uid="{D1A530E7-CE27-4F5F-AB47-BA5EB33950F5}">
    <filterColumn colId="0">
      <filters>
        <filter val="100"/>
        <filter val="1000"/>
        <filter val="1080"/>
        <filter val="12"/>
        <filter val="130"/>
        <filter val="1440"/>
        <filter val="14855"/>
        <filter val="15"/>
        <filter val="150"/>
        <filter val="1500"/>
        <filter val="180"/>
        <filter val="1840"/>
        <filter val="19215"/>
        <filter val="20"/>
        <filter val="200"/>
        <filter val="2000"/>
        <filter val="24"/>
        <filter val="30"/>
        <filter val="300"/>
        <filter val="3000"/>
        <filter val="330"/>
        <filter val="360"/>
        <filter val="380"/>
        <filter val="480"/>
        <filter val="50"/>
        <filter val="60"/>
        <filter val="600"/>
        <filter val="70"/>
        <filter val="80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2025-10-15T07:15:35Z</dcterms:modified>
</cp:coreProperties>
</file>