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0CB4B63D-5085-4288-A3F9-54C5BF56D68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6" i="1" l="1"/>
  <c r="A106" i="1"/>
  <c r="G132" i="1"/>
  <c r="A132" i="1"/>
  <c r="G90" i="1"/>
  <c r="A90" i="1"/>
  <c r="G33" i="1"/>
  <c r="A33" i="1"/>
  <c r="G83" i="1"/>
  <c r="A83" i="1"/>
  <c r="G76" i="1"/>
  <c r="A76" i="1"/>
  <c r="F3" i="1" l="1"/>
  <c r="G69" i="1" l="1"/>
  <c r="A69" i="1"/>
  <c r="G111" i="1"/>
  <c r="A111" i="1"/>
  <c r="G61" i="1"/>
  <c r="A61" i="1"/>
  <c r="G102" i="1"/>
  <c r="A102" i="1"/>
  <c r="G131" i="1"/>
  <c r="A131" i="1"/>
  <c r="G28" i="1"/>
  <c r="A28" i="1"/>
  <c r="G27" i="1"/>
  <c r="A27" i="1"/>
  <c r="G74" i="1"/>
  <c r="A74" i="1"/>
  <c r="G26" i="1"/>
  <c r="A26" i="1"/>
  <c r="G116" i="1"/>
  <c r="A116" i="1"/>
  <c r="G42" i="1"/>
  <c r="A42" i="1"/>
  <c r="G35" i="1" l="1"/>
  <c r="A35" i="1"/>
  <c r="G64" i="1" l="1"/>
  <c r="A64" i="1"/>
  <c r="G109" i="1"/>
  <c r="G110" i="1"/>
  <c r="A109" i="1"/>
  <c r="A110" i="1"/>
  <c r="G108" i="1" l="1"/>
  <c r="G112" i="1"/>
  <c r="G113" i="1"/>
  <c r="G114" i="1"/>
  <c r="G115" i="1"/>
  <c r="A108" i="1"/>
  <c r="A112" i="1"/>
  <c r="A113" i="1"/>
  <c r="A114" i="1"/>
  <c r="A115" i="1"/>
  <c r="E137" i="1"/>
  <c r="G136" i="1" l="1"/>
  <c r="A136" i="1" l="1"/>
  <c r="G17" i="1" l="1"/>
  <c r="A17" i="1"/>
  <c r="G16" i="1"/>
  <c r="A16" i="1"/>
  <c r="G134" i="1"/>
  <c r="A134" i="1"/>
  <c r="G130" i="1"/>
  <c r="A130" i="1"/>
  <c r="G48" i="1" l="1"/>
  <c r="A48" i="1"/>
  <c r="G34" i="1" l="1"/>
  <c r="G32" i="1" l="1"/>
  <c r="A32" i="1"/>
  <c r="G30" i="1"/>
  <c r="A30" i="1"/>
  <c r="G135" i="1" l="1"/>
  <c r="G133" i="1"/>
  <c r="G129" i="1"/>
  <c r="G127" i="1"/>
  <c r="G126" i="1"/>
  <c r="G124" i="1"/>
  <c r="G120" i="1"/>
  <c r="G119" i="1"/>
  <c r="G118" i="1"/>
  <c r="G107" i="1"/>
  <c r="G105" i="1"/>
  <c r="G103" i="1"/>
  <c r="G101" i="1"/>
  <c r="G100" i="1"/>
  <c r="G99" i="1"/>
  <c r="G97" i="1"/>
  <c r="G96" i="1"/>
  <c r="G95" i="1"/>
  <c r="G93" i="1"/>
  <c r="G91" i="1"/>
  <c r="G88" i="1"/>
  <c r="G84" i="1"/>
  <c r="G82" i="1"/>
  <c r="G81" i="1"/>
  <c r="G80" i="1"/>
  <c r="G79" i="1"/>
  <c r="G78" i="1"/>
  <c r="G77" i="1"/>
  <c r="G75" i="1"/>
  <c r="G73" i="1"/>
  <c r="G65" i="1"/>
  <c r="G63" i="1"/>
  <c r="G60" i="1"/>
  <c r="G56" i="1"/>
  <c r="G55" i="1"/>
  <c r="G54" i="1"/>
  <c r="G53" i="1"/>
  <c r="G47" i="1"/>
  <c r="G46" i="1"/>
  <c r="G45" i="1"/>
  <c r="G44" i="1"/>
  <c r="G43" i="1"/>
  <c r="G41" i="1"/>
  <c r="G39" i="1"/>
  <c r="G38" i="1"/>
  <c r="G37" i="1"/>
  <c r="G29" i="1"/>
  <c r="G25" i="1"/>
  <c r="G23" i="1"/>
  <c r="G20" i="1"/>
  <c r="G19" i="1"/>
  <c r="G13" i="1"/>
  <c r="G125" i="1"/>
  <c r="G123" i="1"/>
  <c r="G121" i="1"/>
  <c r="G117" i="1"/>
  <c r="G104" i="1"/>
  <c r="G94" i="1"/>
  <c r="G92" i="1"/>
  <c r="G89" i="1"/>
  <c r="G87" i="1"/>
  <c r="G86" i="1"/>
  <c r="G85" i="1"/>
  <c r="G71" i="1"/>
  <c r="G70" i="1"/>
  <c r="G68" i="1"/>
  <c r="G67" i="1"/>
  <c r="G62" i="1"/>
  <c r="G59" i="1"/>
  <c r="G58" i="1"/>
  <c r="G57" i="1"/>
  <c r="G52" i="1"/>
  <c r="G51" i="1"/>
  <c r="G50" i="1"/>
  <c r="G49" i="1"/>
  <c r="G40" i="1"/>
  <c r="G31" i="1"/>
  <c r="G24" i="1"/>
  <c r="G22" i="1"/>
  <c r="G21" i="1"/>
  <c r="G18" i="1"/>
  <c r="G15" i="1"/>
  <c r="G14" i="1"/>
  <c r="A135" i="1" l="1"/>
  <c r="A133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07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2" i="1"/>
  <c r="A81" i="1"/>
  <c r="A80" i="1"/>
  <c r="A79" i="1"/>
  <c r="A78" i="1"/>
  <c r="A77" i="1"/>
  <c r="A75" i="1"/>
  <c r="A73" i="1"/>
  <c r="A72" i="1"/>
  <c r="A71" i="1"/>
  <c r="A70" i="1"/>
  <c r="A68" i="1"/>
  <c r="A67" i="1"/>
  <c r="A66" i="1"/>
  <c r="A65" i="1"/>
  <c r="A63" i="1"/>
  <c r="A62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1" i="1"/>
  <c r="A40" i="1"/>
  <c r="A39" i="1"/>
  <c r="A38" i="1"/>
  <c r="A37" i="1"/>
  <c r="A36" i="1"/>
  <c r="A34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<sst xmlns="http://schemas.openxmlformats.org/spreadsheetml/2006/main" count="267" uniqueCount="151">
  <si>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</si>
  <si>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</si>
  <si>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</si>
  <si>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</si>
  <si>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</si>
  <si>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</si>
  <si>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</si>
  <si>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</si>
  <si>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</si>
  <si>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</si>
  <si>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</si>
  <si>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</si>
  <si>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</si>
  <si>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</si>
  <si>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</si>
  <si>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</si>
  <si>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</si>
  <si>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</si>
  <si>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</si>
  <si>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</si>
  <si>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</si>
  <si>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</si>
  <si>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</si>
  <si>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</si>
  <si>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</si>
  <si>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</si>
  <si>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</si>
  <si>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</si>
  <si>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</si>
  <si>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</si>
  <si>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</si>
  <si>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</si>
  <si>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</si>
  <si>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</si>
  <si>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</si>
  <si>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</si>
  <si>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</si>
  <si>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</si>
  <si>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</si>
  <si>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</si>
  <si>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</si>
  <si>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</si>
  <si>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</si>
  <si>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</si>
  <si>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</si>
  <si>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</si>
  <si>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</si>
  <si>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</si>
  <si>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</si>
  <si>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</si>
  <si>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</si>
  <si>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</si>
  <si>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</si>
  <si>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</si>
  <si>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</si>
  <si>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</si>
  <si>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</si>
  <si>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</si>
  <si>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</si>
  <si>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</si>
  <si>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</si>
  <si>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</si>
  <si>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</si>
  <si>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</si>
  <si>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</si>
  <si>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</si>
  <si>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</si>
  <si>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</si>
  <si>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</si>
  <si>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</si>
  <si>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</si>
  <si>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</si>
  <si>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</si>
  <si>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</si>
  <si>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</si>
  <si>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</si>
  <si>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</si>
  <si>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</si>
  <si>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</si>
  <si>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</si>
  <si>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</si>
  <si>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</si>
  <si>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</si>
  <si>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</si>
  <si>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</si>
  <si>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</si>
  <si>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</si>
  <si>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</si>
  <si>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</si>
  <si>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</si>
  <si>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</si>
  <si>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</si>
  <si>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</si>
  <si>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</si>
  <si>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</si>
  <si>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</si>
  <si>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</si>
  <si>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</si>
  <si>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</si>
  <si>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</si>
  <si>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</si>
  <si>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</si>
  <si>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</si>
  <si>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</si>
  <si>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</si>
  <si>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</si>
  <si>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</si>
  <si>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</si>
  <si>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</si>
  <si>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</si>
  <si>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</si>
  <si>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</si>
  <si>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</si>
  <si>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</si>
  <si>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</si>
  <si>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</si>
  <si>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</si>
  <si>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</si>
  <si>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</si>
  <si>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</si>
  <si>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</si>
  <si>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</si>
  <si>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</si>
  <si>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</si>
  <si>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</si>
  <si>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</si>
  <si>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</si>
  <si>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</si>
  <si>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</si>
  <si>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</si>
  <si>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</si>
  <si>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</si>
  <si>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</si>
  <si>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</si>
  <si>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</si>
  <si>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</si>
  <si>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</si>
  <si>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</si>
  <si>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</si>
  <si>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</si>
  <si>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</si>
  <si>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</si>
  <si>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</si>
  <si>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</si>
  <si>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</si>
  <si>
    <t>БОЯРСКАЯ ПМ п/к в/у 0.28кг_СНГ</t>
  </si>
  <si>
    <t>СЕРВЕЛАТ ОХОТНИЧИЙ ПМ в/к в/у 0.28кг_СНГ</t>
  </si>
  <si>
    <t>ГОВЯЖЬЯ Папа может вар п/о</t>
  </si>
  <si>
    <t>СЕРВЕЛАТ ЗЕРНИСТЫЙ ПМ в/к в/у_50с</t>
  </si>
  <si>
    <t>ДЫМОВИЦА ИЗ ЛОПАТКИ ПМ к/в с/н в/у 1/150</t>
  </si>
  <si>
    <t>БУРГУНДИЯ Папа может с/к в/у 1/250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</si>
</sst>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45950</v>
      </c>
      <c r="E3" s="7" t="s">
        <v>3</v>
      </c>
      <c r="F3" s="84">
        <f>D3+3</f>
        <v>45953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3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147</v>
      </c>
      <c r="C33" s="75" t="s">
        <v>22</v>
      </c>
      <c r="D33" s="76">
        <v>1001012426220</v>
      </c>
      <c r="E33" s="24"/>
      <c r="F33" s="23">
        <v>1</v>
      </c>
      <c r="G33" s="23">
        <f t="shared" ref="G33" si="10"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2" t="s">
        <v>102</v>
      </c>
      <c r="C34" s="75" t="s">
        <v>20</v>
      </c>
      <c r="D34" s="76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2" t="s">
        <v>132</v>
      </c>
      <c r="C35" s="75" t="s">
        <v>20</v>
      </c>
      <c r="D35" s="76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38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39</v>
      </c>
      <c r="C37" s="65" t="s">
        <v>29</v>
      </c>
      <c r="D37" s="66">
        <v>1001025507077</v>
      </c>
      <c r="E37" s="24"/>
      <c r="F37" s="67">
        <v>0.4</v>
      </c>
      <c r="G37" s="23">
        <f t="shared" ref="G37:G39" si="11"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2" t="s">
        <v>40</v>
      </c>
      <c r="C38" s="75" t="s">
        <v>29</v>
      </c>
      <c r="D38" s="76">
        <v>1001021966602</v>
      </c>
      <c r="E38" s="24"/>
      <c r="F38" s="23">
        <v>0.35</v>
      </c>
      <c r="G38" s="23">
        <f t="shared" si="1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2" t="s">
        <v>41</v>
      </c>
      <c r="C39" s="71" t="s">
        <v>20</v>
      </c>
      <c r="D39" s="76">
        <v>1001025546822</v>
      </c>
      <c r="E39" s="24"/>
      <c r="F39" s="23">
        <v>0.36</v>
      </c>
      <c r="G39" s="23">
        <f t="shared" si="1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42</v>
      </c>
      <c r="C40" s="54" t="s">
        <v>22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43</v>
      </c>
      <c r="C41" s="75" t="s">
        <v>20</v>
      </c>
      <c r="D41" s="76">
        <v>1001022725819</v>
      </c>
      <c r="E41" s="24"/>
      <c r="F41" s="23">
        <v>0.4</v>
      </c>
      <c r="G41" s="23">
        <f t="shared" ref="G41:G48" si="1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133</v>
      </c>
      <c r="C42" s="75" t="s">
        <v>20</v>
      </c>
      <c r="D42" s="76">
        <v>1001022556837</v>
      </c>
      <c r="E42" s="24"/>
      <c r="F42" s="23">
        <v>0.4</v>
      </c>
      <c r="G42" s="23">
        <f t="shared" ref="G42" si="13">E42*F42</f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6770</v>
      </c>
      <c r="B43" s="36" t="s">
        <v>44</v>
      </c>
      <c r="C43" s="75" t="s">
        <v>20</v>
      </c>
      <c r="D43" s="76">
        <v>1001025486770</v>
      </c>
      <c r="E43" s="24"/>
      <c r="F43" s="23">
        <v>0.41</v>
      </c>
      <c r="G43" s="23">
        <f t="shared" si="1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6768</v>
      </c>
      <c r="B44" s="36" t="s">
        <v>45</v>
      </c>
      <c r="C44" s="75" t="s">
        <v>20</v>
      </c>
      <c r="D44" s="76">
        <v>1001025176768</v>
      </c>
      <c r="E44" s="24"/>
      <c r="F44" s="23">
        <v>0.41</v>
      </c>
      <c r="G44" s="23">
        <f t="shared" si="1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6762</v>
      </c>
      <c r="B45" s="36" t="s">
        <v>46</v>
      </c>
      <c r="C45" s="75" t="s">
        <v>20</v>
      </c>
      <c r="D45" s="76">
        <v>1001020846762</v>
      </c>
      <c r="E45" s="24"/>
      <c r="F45" s="23">
        <v>0.41</v>
      </c>
      <c r="G45" s="23">
        <f t="shared" si="1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6765</v>
      </c>
      <c r="B46" s="36" t="s">
        <v>47</v>
      </c>
      <c r="C46" s="75" t="s">
        <v>20</v>
      </c>
      <c r="D46" s="76">
        <v>1001023696765</v>
      </c>
      <c r="E46" s="24"/>
      <c r="F46" s="23">
        <v>0.36</v>
      </c>
      <c r="G46" s="23">
        <f t="shared" si="1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6759</v>
      </c>
      <c r="B47" s="36" t="s">
        <v>48</v>
      </c>
      <c r="C47" s="75" t="s">
        <v>20</v>
      </c>
      <c r="D47" s="76">
        <v>1001020836759</v>
      </c>
      <c r="E47" s="24"/>
      <c r="F47" s="23">
        <v>0.4</v>
      </c>
      <c r="G47" s="23">
        <f t="shared" si="1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0"/>
        <v>6616</v>
      </c>
      <c r="B48" s="36" t="s">
        <v>113</v>
      </c>
      <c r="C48" s="75" t="s">
        <v>20</v>
      </c>
      <c r="D48" s="76">
        <v>1001024976616</v>
      </c>
      <c r="E48" s="24"/>
      <c r="F48" s="23">
        <v>0.3</v>
      </c>
      <c r="G48" s="23">
        <f t="shared" si="1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0"/>
        <v>7082</v>
      </c>
      <c r="B49" s="35" t="s">
        <v>49</v>
      </c>
      <c r="C49" s="75" t="s">
        <v>22</v>
      </c>
      <c r="D49" s="76">
        <v>1001022467082</v>
      </c>
      <c r="E49" s="24"/>
      <c r="F49" s="23">
        <v>2.125</v>
      </c>
      <c r="G49" s="23">
        <f t="shared" ref="G49:G52" si="14"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0"/>
        <v>6767</v>
      </c>
      <c r="B50" s="35" t="s">
        <v>50</v>
      </c>
      <c r="C50" s="75" t="s">
        <v>22</v>
      </c>
      <c r="D50" s="76">
        <v>1001023696767</v>
      </c>
      <c r="E50" s="24"/>
      <c r="F50" s="23"/>
      <c r="G50" s="23">
        <f t="shared" si="14"/>
        <v>0</v>
      </c>
      <c r="H50" s="14"/>
      <c r="I50" s="14"/>
      <c r="J50" s="29"/>
    </row>
    <row r="51" spans="1:11" ht="16.5" customHeight="1" x14ac:dyDescent="0.25">
      <c r="A51" s="60" t="str">
        <f t="shared" si="0"/>
        <v>7070</v>
      </c>
      <c r="B51" s="35" t="s">
        <v>51</v>
      </c>
      <c r="C51" s="75" t="s">
        <v>22</v>
      </c>
      <c r="D51" s="76">
        <v>1001022377070</v>
      </c>
      <c r="E51" s="24"/>
      <c r="F51" s="23"/>
      <c r="G51" s="23">
        <f t="shared" si="14"/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0"/>
        <v>6661</v>
      </c>
      <c r="B52" s="53" t="s">
        <v>52</v>
      </c>
      <c r="C52" s="54" t="s">
        <v>22</v>
      </c>
      <c r="D52" s="55">
        <v>1001022246661</v>
      </c>
      <c r="E52" s="24"/>
      <c r="F52" s="23">
        <v>1</v>
      </c>
      <c r="G52" s="23">
        <f t="shared" si="14"/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0"/>
        <v>6475</v>
      </c>
      <c r="B53" s="82" t="s">
        <v>53</v>
      </c>
      <c r="C53" s="75" t="s">
        <v>20</v>
      </c>
      <c r="D53" s="76">
        <v>1001025176475</v>
      </c>
      <c r="E53" s="24"/>
      <c r="F53" s="23">
        <v>0.4</v>
      </c>
      <c r="G53" s="23">
        <f t="shared" ref="G53:G56" si="15"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ref="A54:A92" si="16">RIGHT(D54,4)</f>
        <v>6713</v>
      </c>
      <c r="B54" s="57" t="s">
        <v>54</v>
      </c>
      <c r="C54" s="54" t="s">
        <v>20</v>
      </c>
      <c r="D54" s="55">
        <v>1001022246713</v>
      </c>
      <c r="E54" s="24"/>
      <c r="F54" s="23">
        <v>0.41</v>
      </c>
      <c r="G54" s="23">
        <f t="shared" si="15"/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16"/>
        <v>7257</v>
      </c>
      <c r="B55" s="52" t="s">
        <v>121</v>
      </c>
      <c r="C55" s="75" t="s">
        <v>20</v>
      </c>
      <c r="D55" s="76">
        <v>1001022557257</v>
      </c>
      <c r="E55" s="24"/>
      <c r="F55" s="23">
        <v>0.33</v>
      </c>
      <c r="G55" s="23">
        <f t="shared" si="15"/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16"/>
        <v>7284</v>
      </c>
      <c r="B56" s="85" t="s">
        <v>144</v>
      </c>
      <c r="C56" s="75" t="s">
        <v>20</v>
      </c>
      <c r="D56" s="76">
        <v>1001025767284</v>
      </c>
      <c r="E56" s="24"/>
      <c r="F56" s="23">
        <v>0.33</v>
      </c>
      <c r="G56" s="23">
        <f t="shared" si="15"/>
        <v>0</v>
      </c>
      <c r="H56" s="14"/>
      <c r="I56" s="14"/>
      <c r="J56" s="29"/>
    </row>
    <row r="57" spans="1:11" ht="16.5" customHeight="1" x14ac:dyDescent="0.25">
      <c r="A57" s="60" t="str">
        <f t="shared" si="16"/>
        <v>6764</v>
      </c>
      <c r="B57" s="52" t="s">
        <v>55</v>
      </c>
      <c r="C57" s="75" t="s">
        <v>22</v>
      </c>
      <c r="D57" s="76">
        <v>1001020846764</v>
      </c>
      <c r="E57" s="24"/>
      <c r="F57" s="23">
        <v>1.05</v>
      </c>
      <c r="G57" s="23">
        <f t="shared" ref="G57:G59" si="17"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16"/>
        <v>6829</v>
      </c>
      <c r="B58" s="57" t="s">
        <v>56</v>
      </c>
      <c r="C58" s="54" t="s">
        <v>22</v>
      </c>
      <c r="D58" s="55">
        <v>1001024976829</v>
      </c>
      <c r="E58" s="24"/>
      <c r="F58" s="23">
        <v>1.0249999999999999</v>
      </c>
      <c r="G58" s="23">
        <f t="shared" si="17"/>
        <v>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16"/>
        <v>7075</v>
      </c>
      <c r="B59" s="74" t="s">
        <v>57</v>
      </c>
      <c r="C59" s="75" t="s">
        <v>22</v>
      </c>
      <c r="D59" s="76">
        <v>1001022657075</v>
      </c>
      <c r="E59" s="24"/>
      <c r="F59" s="23"/>
      <c r="G59" s="23">
        <f t="shared" si="17"/>
        <v>0</v>
      </c>
      <c r="H59" s="14"/>
      <c r="I59" s="14"/>
      <c r="J59" s="29"/>
    </row>
    <row r="60" spans="1:11" ht="16.5" customHeight="1" x14ac:dyDescent="0.25">
      <c r="A60" s="60" t="str">
        <f t="shared" si="16"/>
        <v>7073</v>
      </c>
      <c r="B60" s="74" t="s">
        <v>58</v>
      </c>
      <c r="C60" s="75" t="s">
        <v>20</v>
      </c>
      <c r="D60" s="76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16"/>
        <v>6724</v>
      </c>
      <c r="B61" s="74" t="s">
        <v>141</v>
      </c>
      <c r="C61" s="75" t="s">
        <v>20</v>
      </c>
      <c r="D61" s="76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16"/>
        <v>6761</v>
      </c>
      <c r="B62" s="52" t="s">
        <v>59</v>
      </c>
      <c r="C62" s="75" t="s">
        <v>22</v>
      </c>
      <c r="D62" s="76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16"/>
        <v>7080</v>
      </c>
      <c r="B63" s="57" t="s">
        <v>60</v>
      </c>
      <c r="C63" s="54" t="s">
        <v>20</v>
      </c>
      <c r="D63" s="55">
        <v>1001022467080</v>
      </c>
      <c r="E63" s="24"/>
      <c r="F63" s="23">
        <v>0.41</v>
      </c>
      <c r="G63" s="23">
        <f t="shared" ref="G63:G65" si="18">E63*F63</f>
        <v>0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16"/>
        <v>7276</v>
      </c>
      <c r="B64" s="57" t="s">
        <v>131</v>
      </c>
      <c r="C64" s="54" t="s">
        <v>20</v>
      </c>
      <c r="D64" s="55">
        <v>1001022467276</v>
      </c>
      <c r="E64" s="24"/>
      <c r="F64" s="23">
        <v>0.3</v>
      </c>
      <c r="G64" s="23">
        <f t="shared" si="18"/>
        <v>0</v>
      </c>
      <c r="H64" s="14"/>
      <c r="I64" s="14"/>
      <c r="J64" s="29"/>
    </row>
    <row r="65" spans="1:10" ht="16.5" customHeight="1" thickBot="1" x14ac:dyDescent="0.3">
      <c r="A65" s="60" t="str">
        <f t="shared" si="16"/>
        <v>7066</v>
      </c>
      <c r="B65" s="57" t="s">
        <v>61</v>
      </c>
      <c r="C65" s="54" t="s">
        <v>20</v>
      </c>
      <c r="D65" s="55">
        <v>1001022377066</v>
      </c>
      <c r="E65" s="24"/>
      <c r="F65" s="23">
        <v>0.41</v>
      </c>
      <c r="G65" s="23">
        <f t="shared" si="18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16"/>
        <v/>
      </c>
      <c r="B66" s="47" t="s">
        <v>62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16"/>
        <v>7001</v>
      </c>
      <c r="B67" s="83" t="s">
        <v>63</v>
      </c>
      <c r="C67" s="54" t="s">
        <v>34</v>
      </c>
      <c r="D67" s="55">
        <v>1001035937001</v>
      </c>
      <c r="E67" s="24"/>
      <c r="F67" s="77">
        <v>0.98699999999999999</v>
      </c>
      <c r="G67" s="23">
        <f t="shared" ref="G67:G71" si="19">E67</f>
        <v>0</v>
      </c>
      <c r="H67" s="78">
        <v>2.96</v>
      </c>
      <c r="I67" s="78">
        <v>45</v>
      </c>
      <c r="J67" s="78"/>
    </row>
    <row r="68" spans="1:10" ht="16.5" customHeight="1" x14ac:dyDescent="0.25">
      <c r="A68" s="60" t="str">
        <f t="shared" si="16"/>
        <v>6527</v>
      </c>
      <c r="B68" s="74" t="s">
        <v>64</v>
      </c>
      <c r="C68" s="75" t="s">
        <v>34</v>
      </c>
      <c r="D68" s="76">
        <v>1001031076527</v>
      </c>
      <c r="E68" s="24"/>
      <c r="F68" s="23">
        <v>1</v>
      </c>
      <c r="G68" s="23">
        <f t="shared" si="19"/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16"/>
        <v>6609</v>
      </c>
      <c r="B69" s="74" t="s">
        <v>143</v>
      </c>
      <c r="C69" s="75" t="s">
        <v>20</v>
      </c>
      <c r="D69" s="76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16"/>
        <v>6550</v>
      </c>
      <c r="B70" s="52" t="s">
        <v>65</v>
      </c>
      <c r="C70" s="75" t="s">
        <v>22</v>
      </c>
      <c r="D70" s="76">
        <v>1001032736550</v>
      </c>
      <c r="E70" s="24"/>
      <c r="F70" s="23">
        <v>1</v>
      </c>
      <c r="G70" s="23">
        <f t="shared" si="19"/>
        <v>0</v>
      </c>
      <c r="H70" s="14"/>
      <c r="I70" s="14"/>
      <c r="J70" s="29"/>
    </row>
    <row r="71" spans="1:10" ht="16.5" customHeight="1" thickBot="1" x14ac:dyDescent="0.3">
      <c r="A71" s="60" t="str">
        <f t="shared" si="16"/>
        <v>6608</v>
      </c>
      <c r="B71" s="52" t="s">
        <v>66</v>
      </c>
      <c r="C71" s="75" t="s">
        <v>22</v>
      </c>
      <c r="D71" s="76">
        <v>1001033856608</v>
      </c>
      <c r="E71" s="24"/>
      <c r="F71" s="23">
        <v>0.99</v>
      </c>
      <c r="G71" s="23">
        <f t="shared" si="19"/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16"/>
        <v/>
      </c>
      <c r="B72" s="47" t="s">
        <v>67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16"/>
        <v>6586</v>
      </c>
      <c r="B73" s="82" t="s">
        <v>68</v>
      </c>
      <c r="C73" s="75" t="s">
        <v>20</v>
      </c>
      <c r="D73" s="76">
        <v>1001215576586</v>
      </c>
      <c r="E73" s="24"/>
      <c r="F73" s="23">
        <v>0.09</v>
      </c>
      <c r="G73" s="23">
        <f t="shared" ref="G73:G84" si="20">E73*F73</f>
        <v>0</v>
      </c>
      <c r="H73" s="14"/>
      <c r="I73" s="14"/>
      <c r="J73" s="29"/>
    </row>
    <row r="74" spans="1:10" ht="16.5" customHeight="1" x14ac:dyDescent="0.25">
      <c r="A74" s="60" t="str">
        <f t="shared" si="16"/>
        <v>6459</v>
      </c>
      <c r="B74" s="82" t="s">
        <v>136</v>
      </c>
      <c r="C74" s="75" t="s">
        <v>20</v>
      </c>
      <c r="D74" s="76">
        <v>1001214196459</v>
      </c>
      <c r="E74" s="24"/>
      <c r="F74" s="23">
        <v>0.1</v>
      </c>
      <c r="G74" s="23">
        <f t="shared" si="20"/>
        <v>0</v>
      </c>
      <c r="H74" s="14"/>
      <c r="I74" s="14"/>
      <c r="J74" s="29"/>
    </row>
    <row r="75" spans="1:10" ht="16.5" customHeight="1" x14ac:dyDescent="0.25">
      <c r="A75" s="60" t="str">
        <f t="shared" si="16"/>
        <v>7232</v>
      </c>
      <c r="B75" s="51" t="s">
        <v>118</v>
      </c>
      <c r="C75" s="75" t="s">
        <v>20</v>
      </c>
      <c r="D75" s="76">
        <v>1001302277232</v>
      </c>
      <c r="E75" s="24"/>
      <c r="F75" s="23">
        <v>0.28000000000000003</v>
      </c>
      <c r="G75" s="23">
        <f t="shared" si="20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16"/>
        <v>7332</v>
      </c>
      <c r="B76" s="51" t="s">
        <v>145</v>
      </c>
      <c r="C76" s="75" t="s">
        <v>20</v>
      </c>
      <c r="D76" s="76">
        <v>1001301777332</v>
      </c>
      <c r="E76" s="24"/>
      <c r="F76" s="23">
        <v>0.28000000000000003</v>
      </c>
      <c r="G76" s="23">
        <f t="shared" ref="G76" si="21">E76*F76</f>
        <v>0</v>
      </c>
      <c r="H76" s="14"/>
      <c r="I76" s="14"/>
      <c r="J76" s="29"/>
    </row>
    <row r="77" spans="1:10" ht="16.5" customHeight="1" x14ac:dyDescent="0.25">
      <c r="A77" s="60" t="str">
        <f t="shared" si="16"/>
        <v>7241</v>
      </c>
      <c r="B77" s="51" t="s">
        <v>120</v>
      </c>
      <c r="C77" s="75" t="s">
        <v>20</v>
      </c>
      <c r="D77" s="76">
        <v>1001303107241</v>
      </c>
      <c r="E77" s="24"/>
      <c r="F77" s="23">
        <v>0.28000000000000003</v>
      </c>
      <c r="G77" s="23">
        <f t="shared" si="20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16"/>
        <v>7154</v>
      </c>
      <c r="B78" s="51" t="s">
        <v>105</v>
      </c>
      <c r="C78" s="75" t="s">
        <v>20</v>
      </c>
      <c r="D78" s="76">
        <v>1001300387154</v>
      </c>
      <c r="E78" s="24"/>
      <c r="F78" s="23">
        <v>0.35</v>
      </c>
      <c r="G78" s="23">
        <f t="shared" si="20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16"/>
        <v>6787</v>
      </c>
      <c r="B79" s="53" t="s">
        <v>69</v>
      </c>
      <c r="C79" s="54" t="s">
        <v>20</v>
      </c>
      <c r="D79" s="55">
        <v>1001300456787</v>
      </c>
      <c r="E79" s="24"/>
      <c r="F79" s="77">
        <v>0.33</v>
      </c>
      <c r="G79" s="23">
        <f t="shared" si="20"/>
        <v>0</v>
      </c>
      <c r="H79" s="78">
        <v>5.04</v>
      </c>
      <c r="I79" s="78">
        <v>45</v>
      </c>
      <c r="J79" s="78"/>
    </row>
    <row r="80" spans="1:10" ht="16.5" customHeight="1" x14ac:dyDescent="0.25">
      <c r="A80" s="60" t="str">
        <f t="shared" si="16"/>
        <v>6697</v>
      </c>
      <c r="B80" s="51" t="s">
        <v>70</v>
      </c>
      <c r="C80" s="75" t="s">
        <v>20</v>
      </c>
      <c r="D80" s="76">
        <v>1001301876697</v>
      </c>
      <c r="E80" s="24"/>
      <c r="F80" s="23">
        <v>0.35</v>
      </c>
      <c r="G80" s="23">
        <f t="shared" si="20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16"/>
        <v>7237</v>
      </c>
      <c r="B81" s="51" t="s">
        <v>119</v>
      </c>
      <c r="C81" s="75" t="s">
        <v>20</v>
      </c>
      <c r="D81" s="76">
        <v>1001304497237</v>
      </c>
      <c r="E81" s="24"/>
      <c r="F81" s="23">
        <v>0.28000000000000003</v>
      </c>
      <c r="G81" s="23">
        <f t="shared" si="20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16"/>
        <v>7236</v>
      </c>
      <c r="B82" s="53" t="s">
        <v>122</v>
      </c>
      <c r="C82" s="54" t="s">
        <v>20</v>
      </c>
      <c r="D82" s="55">
        <v>1001304507236</v>
      </c>
      <c r="E82" s="24"/>
      <c r="F82" s="23">
        <v>0.28000000000000003</v>
      </c>
      <c r="G82" s="23">
        <f t="shared" si="20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16"/>
        <v>7333</v>
      </c>
      <c r="B83" s="53" t="s">
        <v>146</v>
      </c>
      <c r="C83" s="54" t="s">
        <v>20</v>
      </c>
      <c r="D83" s="55">
        <v>1001303987333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60" t="str">
        <f t="shared" si="16"/>
        <v>7169</v>
      </c>
      <c r="B84" s="58" t="s">
        <v>106</v>
      </c>
      <c r="C84" s="54" t="s">
        <v>29</v>
      </c>
      <c r="D84" s="55">
        <v>1001303987169</v>
      </c>
      <c r="E84" s="24"/>
      <c r="F84" s="23">
        <v>0.35</v>
      </c>
      <c r="G84" s="23">
        <f t="shared" si="20"/>
        <v>0</v>
      </c>
      <c r="H84" s="14"/>
      <c r="I84" s="14">
        <v>50</v>
      </c>
      <c r="J84" s="29"/>
    </row>
    <row r="85" spans="1:10" ht="16.5" customHeight="1" x14ac:dyDescent="0.25">
      <c r="A85" s="60" t="str">
        <f t="shared" si="16"/>
        <v>7166</v>
      </c>
      <c r="B85" s="45" t="s">
        <v>103</v>
      </c>
      <c r="C85" s="75" t="s">
        <v>22</v>
      </c>
      <c r="D85" s="76">
        <v>1001303987166</v>
      </c>
      <c r="E85" s="24"/>
      <c r="F85" s="23">
        <v>1</v>
      </c>
      <c r="G85" s="23">
        <f t="shared" ref="G85:G87" si="23">E85</f>
        <v>0</v>
      </c>
      <c r="H85" s="14"/>
      <c r="I85" s="14">
        <v>50</v>
      </c>
      <c r="J85" s="29"/>
    </row>
    <row r="86" spans="1:10" ht="15.75" customHeight="1" x14ac:dyDescent="0.25">
      <c r="A86" s="60" t="str">
        <f t="shared" si="16"/>
        <v>5544</v>
      </c>
      <c r="B86" s="82" t="s">
        <v>71</v>
      </c>
      <c r="C86" s="75" t="s">
        <v>22</v>
      </c>
      <c r="D86" s="76">
        <v>1001051875544</v>
      </c>
      <c r="E86" s="24"/>
      <c r="F86" s="23">
        <v>0.83399999999999996</v>
      </c>
      <c r="G86" s="23">
        <f t="shared" si="23"/>
        <v>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16"/>
        <v>7133</v>
      </c>
      <c r="B87" s="82" t="s">
        <v>107</v>
      </c>
      <c r="C87" s="75" t="s">
        <v>22</v>
      </c>
      <c r="D87" s="76">
        <v>1001300367133</v>
      </c>
      <c r="E87" s="24"/>
      <c r="F87" s="23">
        <v>1</v>
      </c>
      <c r="G87" s="23">
        <f t="shared" si="23"/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16"/>
        <v>6791</v>
      </c>
      <c r="B88" s="82" t="s">
        <v>72</v>
      </c>
      <c r="C88" s="75" t="s">
        <v>20</v>
      </c>
      <c r="D88" s="76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16"/>
        <v>6792</v>
      </c>
      <c r="B89" s="82" t="s">
        <v>73</v>
      </c>
      <c r="C89" s="75" t="s">
        <v>22</v>
      </c>
      <c r="D89" s="76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16"/>
        <v>7157</v>
      </c>
      <c r="B90" s="82" t="s">
        <v>148</v>
      </c>
      <c r="C90" s="75" t="s">
        <v>22</v>
      </c>
      <c r="D90" s="76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16"/>
        <v>6793</v>
      </c>
      <c r="B91" s="82" t="s">
        <v>74</v>
      </c>
      <c r="C91" s="75" t="s">
        <v>20</v>
      </c>
      <c r="D91" s="76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16"/>
        <v>7131</v>
      </c>
      <c r="B92" s="82" t="s">
        <v>108</v>
      </c>
      <c r="C92" s="75" t="s">
        <v>22</v>
      </c>
      <c r="D92" s="76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ref="A93:A136" si="24">RIGHT(D93,4)</f>
        <v>7144</v>
      </c>
      <c r="B93" s="82" t="s">
        <v>112</v>
      </c>
      <c r="C93" s="75" t="s">
        <v>20</v>
      </c>
      <c r="D93" s="76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24"/>
        <v>7146</v>
      </c>
      <c r="B94" s="82" t="s">
        <v>109</v>
      </c>
      <c r="C94" s="75" t="s">
        <v>22</v>
      </c>
      <c r="D94" s="76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24"/>
        <v>7135</v>
      </c>
      <c r="B95" s="82" t="s">
        <v>111</v>
      </c>
      <c r="C95" s="75" t="s">
        <v>20</v>
      </c>
      <c r="D95" s="27">
        <v>1001300457135</v>
      </c>
      <c r="E95" s="24"/>
      <c r="F95" s="23">
        <v>0.84</v>
      </c>
      <c r="G95" s="23">
        <f t="shared" ref="G95:G97" si="25"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24"/>
        <v>7134</v>
      </c>
      <c r="B96" s="82" t="s">
        <v>110</v>
      </c>
      <c r="C96" s="75" t="s">
        <v>20</v>
      </c>
      <c r="D96" s="76">
        <v>1001300517134</v>
      </c>
      <c r="E96" s="24"/>
      <c r="F96" s="23">
        <v>0.84</v>
      </c>
      <c r="G96" s="23">
        <f t="shared" si="25"/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24"/>
        <v>6807</v>
      </c>
      <c r="B97" s="82" t="s">
        <v>75</v>
      </c>
      <c r="C97" s="75" t="s">
        <v>20</v>
      </c>
      <c r="D97" s="76">
        <v>1001300366807</v>
      </c>
      <c r="E97" s="24"/>
      <c r="F97" s="23">
        <v>0.33</v>
      </c>
      <c r="G97" s="23">
        <f t="shared" si="25"/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24"/>
        <v/>
      </c>
      <c r="B98" s="47" t="s">
        <v>76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24"/>
        <v>5706</v>
      </c>
      <c r="B99" s="82" t="s">
        <v>77</v>
      </c>
      <c r="C99" s="75" t="s">
        <v>20</v>
      </c>
      <c r="D99" s="76">
        <v>1001061975706</v>
      </c>
      <c r="E99" s="24"/>
      <c r="F99" s="23">
        <v>0.25</v>
      </c>
      <c r="G99" s="23">
        <f t="shared" ref="G99:G103" si="26"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24"/>
        <v>5931</v>
      </c>
      <c r="B100" s="64" t="s">
        <v>78</v>
      </c>
      <c r="C100" s="65" t="s">
        <v>20</v>
      </c>
      <c r="D100" s="66">
        <v>1001060755931</v>
      </c>
      <c r="E100" s="24"/>
      <c r="F100" s="67">
        <v>0.22</v>
      </c>
      <c r="G100" s="23">
        <f t="shared" si="26"/>
        <v>0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24"/>
        <v>6834</v>
      </c>
      <c r="B101" s="53" t="s">
        <v>79</v>
      </c>
      <c r="C101" s="54" t="s">
        <v>20</v>
      </c>
      <c r="D101" s="55">
        <v>1001203146834</v>
      </c>
      <c r="E101" s="24"/>
      <c r="F101" s="77">
        <v>0.1</v>
      </c>
      <c r="G101" s="23">
        <f t="shared" si="26"/>
        <v>0</v>
      </c>
      <c r="H101" s="80">
        <v>1</v>
      </c>
      <c r="I101" s="78">
        <v>60</v>
      </c>
      <c r="J101" s="78"/>
    </row>
    <row r="102" spans="1:11" ht="16.5" customHeight="1" x14ac:dyDescent="0.25">
      <c r="A102" s="60" t="str">
        <f t="shared" si="24"/>
        <v>7092</v>
      </c>
      <c r="B102" s="82" t="s">
        <v>140</v>
      </c>
      <c r="C102" s="75" t="s">
        <v>20</v>
      </c>
      <c r="D102" s="76">
        <v>1001223297092</v>
      </c>
      <c r="E102" s="24"/>
      <c r="F102" s="23">
        <v>0.14000000000000001</v>
      </c>
      <c r="G102" s="23">
        <f t="shared" si="26"/>
        <v>0</v>
      </c>
      <c r="H102" s="14"/>
      <c r="I102" s="14"/>
      <c r="J102" s="29"/>
    </row>
    <row r="103" spans="1:11" ht="16.5" customHeight="1" x14ac:dyDescent="0.25">
      <c r="A103" s="60" t="str">
        <f t="shared" si="24"/>
        <v>6454</v>
      </c>
      <c r="B103" s="82" t="s">
        <v>80</v>
      </c>
      <c r="C103" s="75" t="s">
        <v>29</v>
      </c>
      <c r="D103" s="76">
        <v>1001201976454</v>
      </c>
      <c r="E103" s="24"/>
      <c r="F103" s="23">
        <v>0.1</v>
      </c>
      <c r="G103" s="23">
        <f t="shared" si="26"/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24"/>
        <v>5708</v>
      </c>
      <c r="B104" s="82" t="s">
        <v>81</v>
      </c>
      <c r="C104" s="75" t="s">
        <v>22</v>
      </c>
      <c r="D104" s="76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24"/>
        <v>4993</v>
      </c>
      <c r="B105" s="82" t="s">
        <v>82</v>
      </c>
      <c r="C105" s="75" t="s">
        <v>29</v>
      </c>
      <c r="D105" s="76">
        <v>1001060764993</v>
      </c>
      <c r="E105" s="24"/>
      <c r="F105" s="23">
        <v>0.25</v>
      </c>
      <c r="G105" s="23">
        <f t="shared" ref="G105:G116" si="27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24"/>
        <v>6967</v>
      </c>
      <c r="B106" s="82" t="s">
        <v>150</v>
      </c>
      <c r="C106" s="75" t="s">
        <v>29</v>
      </c>
      <c r="D106" s="76">
        <v>1001063656967</v>
      </c>
      <c r="E106" s="24"/>
      <c r="F106" s="23">
        <v>0.25</v>
      </c>
      <c r="G106" s="23">
        <f t="shared" ref="G106" si="28">E106*F106</f>
        <v>0</v>
      </c>
      <c r="H106" s="14"/>
      <c r="I106" s="14"/>
      <c r="J106" s="29"/>
    </row>
    <row r="107" spans="1:11" ht="16.5" customHeight="1" x14ac:dyDescent="0.25">
      <c r="A107" s="60" t="str">
        <f t="shared" si="24"/>
        <v>5682</v>
      </c>
      <c r="B107" s="82" t="s">
        <v>83</v>
      </c>
      <c r="C107" s="75" t="s">
        <v>20</v>
      </c>
      <c r="D107" s="76">
        <v>1001193115682</v>
      </c>
      <c r="E107" s="24"/>
      <c r="F107" s="23">
        <v>0.12</v>
      </c>
      <c r="G107" s="23">
        <f t="shared" si="27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24"/>
        <v>7147</v>
      </c>
      <c r="B108" s="82" t="s">
        <v>124</v>
      </c>
      <c r="C108" s="75" t="s">
        <v>20</v>
      </c>
      <c r="D108" s="76">
        <v>1001063237147</v>
      </c>
      <c r="E108" s="24"/>
      <c r="F108" s="23">
        <v>0.22</v>
      </c>
      <c r="G108" s="23">
        <f t="shared" si="27"/>
        <v>0</v>
      </c>
      <c r="H108" s="14"/>
      <c r="I108" s="14"/>
      <c r="J108" s="29"/>
    </row>
    <row r="109" spans="1:11" ht="16.5" customHeight="1" x14ac:dyDescent="0.25">
      <c r="A109" s="60" t="str">
        <f t="shared" si="24"/>
        <v>7229</v>
      </c>
      <c r="B109" s="82" t="s">
        <v>129</v>
      </c>
      <c r="C109" s="75" t="s">
        <v>20</v>
      </c>
      <c r="D109" s="76">
        <v>1001063237229</v>
      </c>
      <c r="E109" s="24"/>
      <c r="F109" s="23">
        <v>0.18</v>
      </c>
      <c r="G109" s="23">
        <f>E109*F109</f>
        <v>0</v>
      </c>
      <c r="H109" s="14"/>
      <c r="I109" s="14"/>
      <c r="J109" s="29"/>
    </row>
    <row r="110" spans="1:11" ht="16.5" customHeight="1" x14ac:dyDescent="0.25">
      <c r="A110" s="60" t="str">
        <f t="shared" si="24"/>
        <v>7150</v>
      </c>
      <c r="B110" s="82" t="s">
        <v>130</v>
      </c>
      <c r="C110" s="75" t="s">
        <v>22</v>
      </c>
      <c r="D110" s="76">
        <v>1001063237150</v>
      </c>
      <c r="E110" s="24"/>
      <c r="F110" s="23">
        <v>1</v>
      </c>
      <c r="G110" s="23">
        <f>E110*F110</f>
        <v>0</v>
      </c>
      <c r="H110" s="14"/>
      <c r="I110" s="14"/>
      <c r="J110" s="29"/>
    </row>
    <row r="111" spans="1:11" ht="16.5" customHeight="1" x14ac:dyDescent="0.25">
      <c r="A111" s="60" t="str">
        <f t="shared" si="24"/>
        <v>5707</v>
      </c>
      <c r="B111" s="82" t="s">
        <v>142</v>
      </c>
      <c r="C111" s="75" t="s">
        <v>20</v>
      </c>
      <c r="D111" s="76">
        <v>1001062475707</v>
      </c>
      <c r="E111" s="24"/>
      <c r="F111" s="23">
        <v>0.25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24"/>
        <v>7227</v>
      </c>
      <c r="B112" s="82" t="s">
        <v>125</v>
      </c>
      <c r="C112" s="75" t="s">
        <v>20</v>
      </c>
      <c r="D112" s="76">
        <v>1001063097227</v>
      </c>
      <c r="E112" s="24"/>
      <c r="F112" s="23">
        <v>0.18</v>
      </c>
      <c r="G112" s="23">
        <f t="shared" si="27"/>
        <v>0</v>
      </c>
      <c r="H112" s="14"/>
      <c r="I112" s="14"/>
      <c r="J112" s="29"/>
    </row>
    <row r="113" spans="1:10" ht="16.5" customHeight="1" x14ac:dyDescent="0.25">
      <c r="A113" s="60" t="str">
        <f t="shared" si="24"/>
        <v>7225</v>
      </c>
      <c r="B113" s="82" t="s">
        <v>126</v>
      </c>
      <c r="C113" s="75" t="s">
        <v>20</v>
      </c>
      <c r="D113" s="76">
        <v>1001066537225</v>
      </c>
      <c r="E113" s="24"/>
      <c r="F113" s="23">
        <v>0.18</v>
      </c>
      <c r="G113" s="23">
        <f t="shared" si="27"/>
        <v>0</v>
      </c>
      <c r="H113" s="14"/>
      <c r="I113" s="14"/>
      <c r="J113" s="29"/>
    </row>
    <row r="114" spans="1:10" ht="16.5" customHeight="1" x14ac:dyDescent="0.25">
      <c r="A114" s="60" t="str">
        <f t="shared" si="24"/>
        <v>7226</v>
      </c>
      <c r="B114" s="82" t="s">
        <v>127</v>
      </c>
      <c r="C114" s="75" t="s">
        <v>20</v>
      </c>
      <c r="D114" s="76">
        <v>1001066527226</v>
      </c>
      <c r="E114" s="24"/>
      <c r="F114" s="23">
        <v>0.18</v>
      </c>
      <c r="G114" s="23">
        <f t="shared" si="27"/>
        <v>0</v>
      </c>
      <c r="H114" s="14"/>
      <c r="I114" s="14"/>
      <c r="J114" s="29"/>
    </row>
    <row r="115" spans="1:10" ht="16.5" customHeight="1" x14ac:dyDescent="0.25">
      <c r="A115" s="60" t="str">
        <f t="shared" si="24"/>
        <v>7228</v>
      </c>
      <c r="B115" s="82" t="s">
        <v>128</v>
      </c>
      <c r="C115" s="75" t="s">
        <v>20</v>
      </c>
      <c r="D115" s="76">
        <v>1001066547228</v>
      </c>
      <c r="E115" s="24"/>
      <c r="F115" s="23">
        <v>0.18</v>
      </c>
      <c r="G115" s="23">
        <f t="shared" si="27"/>
        <v>0</v>
      </c>
      <c r="H115" s="14"/>
      <c r="I115" s="14"/>
      <c r="J115" s="29"/>
    </row>
    <row r="116" spans="1:10" ht="16.5" customHeight="1" x14ac:dyDescent="0.25">
      <c r="A116" s="60" t="str">
        <f t="shared" si="24"/>
        <v>6221</v>
      </c>
      <c r="B116" s="82" t="s">
        <v>134</v>
      </c>
      <c r="C116" s="75" t="s">
        <v>20</v>
      </c>
      <c r="D116" s="76">
        <v>1001205376221</v>
      </c>
      <c r="E116" s="24"/>
      <c r="F116" s="23">
        <v>0.09</v>
      </c>
      <c r="G116" s="23">
        <f t="shared" si="27"/>
        <v>0</v>
      </c>
      <c r="H116" s="14"/>
      <c r="I116" s="14"/>
      <c r="J116" s="29"/>
    </row>
    <row r="117" spans="1:10" ht="16.5" customHeight="1" x14ac:dyDescent="0.25">
      <c r="A117" s="60" t="str">
        <f t="shared" si="24"/>
        <v>4117</v>
      </c>
      <c r="B117" s="82" t="s">
        <v>84</v>
      </c>
      <c r="C117" s="75" t="s">
        <v>22</v>
      </c>
      <c r="D117" s="76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24"/>
        <v>5483</v>
      </c>
      <c r="B118" s="82" t="s">
        <v>85</v>
      </c>
      <c r="C118" s="75" t="s">
        <v>20</v>
      </c>
      <c r="D118" s="76">
        <v>1001062505483</v>
      </c>
      <c r="E118" s="24"/>
      <c r="F118" s="23">
        <v>0.25</v>
      </c>
      <c r="G118" s="23">
        <f t="shared" ref="G118:G120" si="29"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24"/>
        <v>6453</v>
      </c>
      <c r="B119" s="82" t="s">
        <v>86</v>
      </c>
      <c r="C119" s="75" t="s">
        <v>29</v>
      </c>
      <c r="D119" s="76">
        <v>1001202506453</v>
      </c>
      <c r="E119" s="24"/>
      <c r="F119" s="23">
        <v>0.1</v>
      </c>
      <c r="G119" s="23">
        <f t="shared" si="29"/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24"/>
        <v>6228</v>
      </c>
      <c r="B120" s="82" t="s">
        <v>87</v>
      </c>
      <c r="C120" s="75" t="s">
        <v>29</v>
      </c>
      <c r="D120" s="76">
        <v>1001225416228</v>
      </c>
      <c r="E120" s="24"/>
      <c r="F120" s="23">
        <v>0.09</v>
      </c>
      <c r="G120" s="23">
        <f t="shared" si="29"/>
        <v>0</v>
      </c>
      <c r="H120" s="14"/>
      <c r="I120" s="14"/>
      <c r="J120" s="29"/>
    </row>
    <row r="121" spans="1:10" ht="16.5" customHeight="1" thickBot="1" x14ac:dyDescent="0.3">
      <c r="A121" s="60" t="str">
        <f t="shared" si="24"/>
        <v>3287</v>
      </c>
      <c r="B121" s="82" t="s">
        <v>88</v>
      </c>
      <c r="C121" s="75" t="s">
        <v>22</v>
      </c>
      <c r="D121" s="76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24"/>
        <v/>
      </c>
      <c r="B122" s="47" t="s">
        <v>89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24"/>
        <v>6866</v>
      </c>
      <c r="B123" s="79" t="s">
        <v>90</v>
      </c>
      <c r="C123" s="75" t="s">
        <v>34</v>
      </c>
      <c r="D123" s="81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24"/>
        <v>3215</v>
      </c>
      <c r="B124" s="82" t="s">
        <v>91</v>
      </c>
      <c r="C124" s="75" t="s">
        <v>29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24"/>
        <v>5452</v>
      </c>
      <c r="B125" s="51" t="s">
        <v>92</v>
      </c>
      <c r="C125" s="75" t="s">
        <v>22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24"/>
        <v>5495</v>
      </c>
      <c r="B126" s="51" t="s">
        <v>93</v>
      </c>
      <c r="C126" s="75" t="s">
        <v>20</v>
      </c>
      <c r="D126" s="42">
        <v>1001093345495</v>
      </c>
      <c r="E126" s="24"/>
      <c r="F126" s="23">
        <v>0.4</v>
      </c>
      <c r="G126" s="23">
        <f t="shared" ref="G126:G127" si="30"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24"/>
        <v>6495</v>
      </c>
      <c r="B127" s="51" t="s">
        <v>94</v>
      </c>
      <c r="C127" s="75" t="s">
        <v>20</v>
      </c>
      <c r="D127" s="42">
        <v>1001092436495</v>
      </c>
      <c r="E127" s="24"/>
      <c r="F127" s="23">
        <v>0.3</v>
      </c>
      <c r="G127" s="23">
        <f t="shared" si="30"/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24"/>
        <v/>
      </c>
      <c r="B128" s="47" t="s">
        <v>95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24"/>
        <v>6448</v>
      </c>
      <c r="B129" s="37" t="s">
        <v>96</v>
      </c>
      <c r="C129" s="75" t="s">
        <v>29</v>
      </c>
      <c r="D129" s="76">
        <v>1001234146448</v>
      </c>
      <c r="E129" s="24"/>
      <c r="F129" s="23">
        <v>0.1</v>
      </c>
      <c r="G129" s="23">
        <f t="shared" ref="G129:G135" si="31"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24"/>
        <v>6620</v>
      </c>
      <c r="B130" s="37" t="s">
        <v>114</v>
      </c>
      <c r="C130" s="75" t="s">
        <v>22</v>
      </c>
      <c r="D130" s="76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24"/>
        <v>6279</v>
      </c>
      <c r="B131" s="37" t="s">
        <v>139</v>
      </c>
      <c r="C131" s="75" t="s">
        <v>20</v>
      </c>
      <c r="D131" s="76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24"/>
        <v>6208</v>
      </c>
      <c r="B132" s="37" t="s">
        <v>149</v>
      </c>
      <c r="C132" s="75" t="s">
        <v>20</v>
      </c>
      <c r="D132" s="76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24"/>
        <v>7090</v>
      </c>
      <c r="B133" s="37" t="s">
        <v>97</v>
      </c>
      <c r="C133" s="75" t="s">
        <v>29</v>
      </c>
      <c r="D133" s="76">
        <v>1001084217090</v>
      </c>
      <c r="E133" s="24"/>
      <c r="F133" s="23">
        <v>0.3</v>
      </c>
      <c r="G133" s="23">
        <f t="shared" si="31"/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24"/>
        <v>7187</v>
      </c>
      <c r="B134" s="37" t="s">
        <v>115</v>
      </c>
      <c r="C134" s="75" t="s">
        <v>29</v>
      </c>
      <c r="D134" s="76">
        <v>1001085637187</v>
      </c>
      <c r="E134" s="24"/>
      <c r="F134" s="23">
        <v>0.3</v>
      </c>
      <c r="G134" s="23">
        <f t="shared" ref="G134" si="32"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24"/>
        <v>7103</v>
      </c>
      <c r="B135" s="59" t="s">
        <v>98</v>
      </c>
      <c r="C135" s="54" t="s">
        <v>29</v>
      </c>
      <c r="D135" s="55">
        <v>1001223297103</v>
      </c>
      <c r="E135" s="24"/>
      <c r="F135" s="77">
        <v>0.18</v>
      </c>
      <c r="G135" s="23">
        <f t="shared" si="31"/>
        <v>0</v>
      </c>
      <c r="H135" s="78">
        <v>1.8</v>
      </c>
      <c r="I135" s="78">
        <v>45</v>
      </c>
      <c r="J135" s="78"/>
      <c r="K135" s="27"/>
    </row>
    <row r="136" spans="1:11" ht="16.5" customHeight="1" thickBot="1" x14ac:dyDescent="0.3">
      <c r="A136" s="60" t="str">
        <f t="shared" si="24"/>
        <v>6872</v>
      </c>
      <c r="B136" s="37" t="s">
        <v>123</v>
      </c>
      <c r="C136" s="75" t="s">
        <v>22</v>
      </c>
      <c r="D136" s="76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99</v>
      </c>
      <c r="C137" s="16"/>
      <c r="D137" s="38"/>
      <c r="E137" s="17">
        <f>SUM(E10:E136)</f>
        <v>0</v>
      </c>
      <c r="F137" s="17"/>
      <c r="G137" s="17">
        <f>SUM(G11:G136)</f>
        <v>0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2025-10-15T10:29:53Z</dcterms:modified>
</cp:coreProperties>
</file>