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6EF97B97-7237-474F-9553-6CC9F85055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Бланк!$A$9:$K$159</definedName>
    <definedName name="кол_во_инд.__упак_к">Бланк!$AC$3:$AC$595</definedName>
    <definedName name="номин.вес_нетто__кг">Бланк!$W$3:$W$595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A20" i="1"/>
  <c r="F3" i="1" l="1"/>
  <c r="E159" i="1" l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9" i="1" s="1"/>
  <c r="A11" i="1"/>
</calcChain>
</file>

<file path=xl/sharedStrings.xml><?xml version="1.0" encoding="utf-8"?>
<sst xmlns="http://schemas.openxmlformats.org/spreadsheetml/2006/main" count="312" uniqueCount="170">
  <si>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</si>
  <si>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</si>
  <si>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</si>
  <si>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</si>
  <si>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</si>
  <si>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</si>
  <si>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</si>
  <si>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</si>
  <si>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</si>
  <si>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</si>
  <si>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</si>
  <si>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</si>
  <si>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</si>
  <si>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</si>
  <si>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</si>
  <si>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</si>
  <si>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</si>
  <si>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</si>
  <si>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</si>
  <si>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</si>
  <si>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</si>
  <si>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</si>
  <si>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</si>
  <si>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</si>
  <si>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</si>
  <si>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</si>
  <si>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</si>
  <si>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</si>
  <si>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</si>
  <si>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</si>
  <si>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</si>
  <si>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</si>
  <si>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</si>
  <si>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</si>
  <si>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</si>
  <si>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</si>
  <si>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</si>
  <si>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</si>
  <si>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</si>
  <si>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</si>
  <si>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</si>
  <si>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</si>
  <si>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</si>
  <si>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</si>
  <si>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</si>
  <si>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</si>
  <si>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</si>
  <si>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</si>
  <si>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</si>
  <si>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</si>
  <si>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</si>
  <si>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</si>
  <si>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</si>
  <si>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</si>
  <si>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</si>
  <si>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</si>
  <si>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</si>
  <si>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</si>
  <si>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</si>
  <si>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</si>
  <si>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</si>
  <si>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</si>
  <si>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</si>
  <si>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</si>
  <si>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</si>
  <si>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</si>
  <si>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</si>
  <si>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</si>
  <si>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</si>
  <si>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</si>
  <si>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</si>
  <si>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</si>
  <si>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</si>
  <si>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</si>
  <si>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</si>
  <si>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</si>
  <si>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</si>
  <si>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</si>
  <si>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</si>
  <si>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</si>
  <si>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</si>
  <si>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</si>
  <si>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</si>
  <si>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</si>
  <si>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</si>
  <si>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</si>
  <si>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</si>
  <si>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</si>
  <si>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</si>
  <si>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</si>
  <si>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</si>
  <si>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</si>
  <si>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</si>
  <si>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</si>
  <si>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</si>
  <si>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</si>
  <si>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</si>
  <si>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</si>
  <si>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</si>
  <si>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</si>
  <si>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</si>
  <si>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</si>
  <si>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</si>
  <si>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</si>
  <si>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</si>
  <si>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</si>
  <si>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</si>
  <si>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</si>
  <si>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</si>
  <si>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</si>
  <si>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</si>
  <si>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</si>
  <si>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</si>
  <si>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</si>
  <si>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</si>
  <si>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</si>
  <si>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</si>
  <si>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</si>
  <si>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</si>
  <si>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</si>
  <si>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</si>
  <si>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</si>
  <si>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</si>
  <si>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</si>
  <si>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</si>
  <si>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</si>
  <si>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</si>
  <si>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</si>
  <si>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</si>
  <si>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</si>
  <si>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</si>
  <si>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</si>
  <si>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</si>
  <si>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</si>
  <si>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</si>
  <si>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</si>
  <si>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</si>
  <si>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</si>
  <si>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</si>
  <si>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</si>
  <si>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</si>
  <si>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</si>
  <si>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</si>
  <si>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</si>
  <si>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</si>
  <si>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</si>
  <si>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</si>
  <si>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</si>
  <si>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</si>
  <si>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</si>
  <si>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</si>
  <si>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</si>
  <si>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</si>
  <si>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</si>
  <si>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</si>
  <si>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</si>
  <si>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</si>
  <si>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</si>
  <si>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</si>
  <si>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</si>
  <si>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</si>
  <si>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</si>
  <si>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</si>
  <si>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</si>
  <si>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</si>
  <si>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</si>
  <si>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</si>
  <si>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</si>
  <si>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</si>
  <si>
    <t>МЯСНАЯ СО ШПИКОМ ПМ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</si>
</sst>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3"/>
  <sheetViews>
    <sheetView tabSelected="1" zoomScale="87" zoomScaleNormal="87" workbookViewId="0">
      <pane ySplit="9" topLeftCell="A155" activePane="bottomLeft" state="frozen"/>
      <selection pane="bottomLeft" activeCell="J164" sqref="J16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45948</v>
      </c>
      <c r="E3" s="7" t="s">
        <v>2</v>
      </c>
      <c r="F3" s="83">
        <f>D3+3</f>
        <v>45951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3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7334</v>
      </c>
      <c r="B20" s="81" t="s">
        <v>169</v>
      </c>
      <c r="C20" s="74" t="s">
        <v>20</v>
      </c>
      <c r="D20" s="75">
        <v>1001012637334</v>
      </c>
      <c r="E20" s="24"/>
      <c r="F20" s="23">
        <v>0.4</v>
      </c>
      <c r="G20" s="23">
        <f>F20*E20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6769</v>
      </c>
      <c r="B21" s="81" t="s">
        <v>30</v>
      </c>
      <c r="C21" s="74" t="s">
        <v>22</v>
      </c>
      <c r="D21" s="75">
        <v>1001015496769</v>
      </c>
      <c r="E21" s="24"/>
      <c r="F21" s="23"/>
      <c r="G21" s="23">
        <f>E21</f>
        <v>0</v>
      </c>
      <c r="H21" s="14"/>
      <c r="I21" s="14"/>
      <c r="J21" s="29"/>
    </row>
    <row r="22" spans="1:10" ht="16.5" customHeight="1" x14ac:dyDescent="0.25">
      <c r="A22" s="59" t="str">
        <f t="shared" si="0"/>
        <v>6861</v>
      </c>
      <c r="B22" s="81" t="s">
        <v>31</v>
      </c>
      <c r="C22" s="74" t="s">
        <v>22</v>
      </c>
      <c r="D22" s="75">
        <v>1001015646861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6340</v>
      </c>
      <c r="B23" s="81" t="s">
        <v>32</v>
      </c>
      <c r="C23" s="74" t="s">
        <v>20</v>
      </c>
      <c r="D23" s="75">
        <v>1001012816340</v>
      </c>
      <c r="E23" s="24"/>
      <c r="F23" s="23">
        <v>0.5</v>
      </c>
      <c r="G23" s="23">
        <f>E23*F23</f>
        <v>0</v>
      </c>
      <c r="H23" s="14"/>
      <c r="I23" s="14"/>
      <c r="J23" s="29"/>
    </row>
    <row r="24" spans="1:10" ht="16.5" customHeight="1" x14ac:dyDescent="0.25">
      <c r="A24" s="59" t="str">
        <f t="shared" si="0"/>
        <v>6341</v>
      </c>
      <c r="B24" s="52" t="s">
        <v>33</v>
      </c>
      <c r="C24" s="53" t="s">
        <v>34</v>
      </c>
      <c r="D24" s="54">
        <v>1001012816341</v>
      </c>
      <c r="E24" s="24"/>
      <c r="F24" s="76">
        <v>0.5</v>
      </c>
      <c r="G24" s="23">
        <f>E24*F24</f>
        <v>0</v>
      </c>
      <c r="H24" s="77"/>
      <c r="I24" s="77"/>
      <c r="J24" s="77"/>
    </row>
    <row r="25" spans="1:10" ht="16.5" customHeight="1" x14ac:dyDescent="0.25">
      <c r="A25" s="59" t="str">
        <f t="shared" si="0"/>
        <v>6862</v>
      </c>
      <c r="B25" s="81" t="s">
        <v>35</v>
      </c>
      <c r="C25" s="74" t="s">
        <v>22</v>
      </c>
      <c r="D25" s="75">
        <v>1001015706862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29"/>
    </row>
    <row r="26" spans="1:10" ht="16.5" customHeight="1" x14ac:dyDescent="0.25">
      <c r="A26" s="59" t="str">
        <f t="shared" si="0"/>
        <v>4813</v>
      </c>
      <c r="B26" s="81" t="s">
        <v>36</v>
      </c>
      <c r="C26" s="74" t="s">
        <v>22</v>
      </c>
      <c r="D26" s="75">
        <v>1001012564813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29"/>
    </row>
    <row r="27" spans="1:10" ht="16.5" customHeight="1" x14ac:dyDescent="0.25">
      <c r="A27" s="59" t="str">
        <f t="shared" si="0"/>
        <v>6392</v>
      </c>
      <c r="B27" s="52" t="s">
        <v>37</v>
      </c>
      <c r="C27" s="53" t="s">
        <v>20</v>
      </c>
      <c r="D27" s="54">
        <v>1001012566392</v>
      </c>
      <c r="E27" s="24"/>
      <c r="F27" s="23">
        <v>0.4</v>
      </c>
      <c r="G27" s="23">
        <f>E27*F27</f>
        <v>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5851</v>
      </c>
      <c r="B28" s="81" t="s">
        <v>38</v>
      </c>
      <c r="C28" s="74" t="s">
        <v>39</v>
      </c>
      <c r="D28" s="75">
        <v>1001012505851</v>
      </c>
      <c r="E28" s="24"/>
      <c r="F28" s="23">
        <v>1.3540000000000001</v>
      </c>
      <c r="G28" s="23">
        <f>E28</f>
        <v>0</v>
      </c>
      <c r="H28" s="14">
        <v>4.0599999999999996</v>
      </c>
      <c r="I28" s="14">
        <v>60</v>
      </c>
      <c r="J28" s="29"/>
    </row>
    <row r="29" spans="1:10" ht="16.5" customHeight="1" x14ac:dyDescent="0.25">
      <c r="A29" s="59" t="str">
        <f t="shared" si="0"/>
        <v>6353</v>
      </c>
      <c r="B29" s="81" t="s">
        <v>40</v>
      </c>
      <c r="C29" s="74" t="s">
        <v>20</v>
      </c>
      <c r="D29" s="75">
        <v>1001012506353</v>
      </c>
      <c r="E29" s="24"/>
      <c r="F29" s="23">
        <v>0.4</v>
      </c>
      <c r="G29" s="23">
        <f>E29*F29</f>
        <v>0</v>
      </c>
      <c r="H29" s="14">
        <v>3.2</v>
      </c>
      <c r="I29" s="14">
        <v>60</v>
      </c>
      <c r="J29" s="29"/>
    </row>
    <row r="30" spans="1:10" ht="16.5" customHeight="1" x14ac:dyDescent="0.25">
      <c r="A30" s="59" t="str">
        <f t="shared" si="0"/>
        <v>6268</v>
      </c>
      <c r="B30" s="81" t="s">
        <v>41</v>
      </c>
      <c r="C30" s="74" t="s">
        <v>20</v>
      </c>
      <c r="D30" s="75">
        <v>1001012426268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x14ac:dyDescent="0.25">
      <c r="A31" s="59" t="str">
        <f t="shared" si="0"/>
        <v>6324</v>
      </c>
      <c r="B31" s="50" t="s">
        <v>42</v>
      </c>
      <c r="C31" s="74" t="s">
        <v>20</v>
      </c>
      <c r="D31" s="75">
        <v>1001010016324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29"/>
    </row>
    <row r="32" spans="1:10" ht="16.5" customHeight="1" x14ac:dyDescent="0.25">
      <c r="A32" s="59" t="str">
        <f t="shared" si="0"/>
        <v>7126</v>
      </c>
      <c r="B32" s="50" t="s">
        <v>43</v>
      </c>
      <c r="C32" s="74" t="s">
        <v>20</v>
      </c>
      <c r="D32" s="75">
        <v>1001010027126</v>
      </c>
      <c r="E32" s="24"/>
      <c r="F32" s="23">
        <v>0.4</v>
      </c>
      <c r="G32" s="23">
        <f>E32*F32</f>
        <v>0</v>
      </c>
      <c r="H32" s="14"/>
      <c r="I32" s="14"/>
      <c r="J32" s="29"/>
    </row>
    <row r="33" spans="1:11" ht="16.5" customHeight="1" x14ac:dyDescent="0.25">
      <c r="A33" s="59" t="str">
        <f t="shared" si="0"/>
        <v>6498</v>
      </c>
      <c r="B33" s="50" t="s">
        <v>44</v>
      </c>
      <c r="C33" s="74" t="s">
        <v>22</v>
      </c>
      <c r="D33" s="75">
        <v>1001012456498</v>
      </c>
      <c r="E33" s="24"/>
      <c r="F33" s="23">
        <v>1</v>
      </c>
      <c r="G33" s="23">
        <f>E33</f>
        <v>0</v>
      </c>
      <c r="H33" s="14">
        <v>4</v>
      </c>
      <c r="I33" s="14">
        <v>60</v>
      </c>
      <c r="J33" s="29"/>
    </row>
    <row r="34" spans="1:11" ht="16.5" customHeight="1" x14ac:dyDescent="0.25">
      <c r="A34" s="59" t="str">
        <f t="shared" si="0"/>
        <v>7125</v>
      </c>
      <c r="B34" s="50" t="s">
        <v>45</v>
      </c>
      <c r="C34" s="74" t="s">
        <v>22</v>
      </c>
      <c r="D34" s="75">
        <v>1001010027125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1" ht="16.5" customHeight="1" thickBot="1" x14ac:dyDescent="0.3">
      <c r="A35" s="59" t="str">
        <f t="shared" si="0"/>
        <v>2675</v>
      </c>
      <c r="B35" s="81" t="s">
        <v>46</v>
      </c>
      <c r="C35" s="74" t="s">
        <v>22</v>
      </c>
      <c r="D35" s="75">
        <v>1001010032675</v>
      </c>
      <c r="E35" s="24"/>
      <c r="F35" s="23"/>
      <c r="G35" s="23">
        <f>E35</f>
        <v>0</v>
      </c>
      <c r="H35" s="14"/>
      <c r="I35" s="14"/>
      <c r="J35" s="29"/>
    </row>
    <row r="36" spans="1:11" ht="16.5" customHeight="1" thickTop="1" thickBot="1" x14ac:dyDescent="0.3">
      <c r="A36" s="59" t="str">
        <f t="shared" si="0"/>
        <v/>
      </c>
      <c r="B36" s="46" t="s">
        <v>47</v>
      </c>
      <c r="C36" s="46"/>
      <c r="D36" s="46"/>
      <c r="E36" s="46"/>
      <c r="F36" s="46"/>
      <c r="G36" s="23"/>
      <c r="H36" s="46"/>
      <c r="I36" s="46"/>
      <c r="J36" s="47"/>
    </row>
    <row r="37" spans="1:11" s="68" customFormat="1" ht="16.5" customHeight="1" thickTop="1" x14ac:dyDescent="0.25">
      <c r="A37" s="59" t="str">
        <f t="shared" si="0"/>
        <v>7077</v>
      </c>
      <c r="B37" s="63" t="s">
        <v>48</v>
      </c>
      <c r="C37" s="64" t="s">
        <v>34</v>
      </c>
      <c r="D37" s="65">
        <v>1001025507077</v>
      </c>
      <c r="E37" s="24"/>
      <c r="F37" s="66">
        <v>0.4</v>
      </c>
      <c r="G37" s="23">
        <f>E37*F37</f>
        <v>0</v>
      </c>
      <c r="H37" s="67">
        <v>4</v>
      </c>
      <c r="I37" s="67">
        <v>45</v>
      </c>
      <c r="J37" s="67"/>
      <c r="K37" s="27"/>
    </row>
    <row r="38" spans="1:11" s="15" customFormat="1" ht="16.5" customHeight="1" x14ac:dyDescent="0.25">
      <c r="A38" s="59" t="str">
        <f t="shared" si="0"/>
        <v>6602</v>
      </c>
      <c r="B38" s="81" t="s">
        <v>49</v>
      </c>
      <c r="C38" s="74" t="s">
        <v>34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6776</v>
      </c>
      <c r="B39" s="81" t="s">
        <v>50</v>
      </c>
      <c r="C39" s="74" t="s">
        <v>34</v>
      </c>
      <c r="D39" s="75">
        <v>1001025166776</v>
      </c>
      <c r="E39" s="24"/>
      <c r="F39" s="23">
        <v>0.35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6822</v>
      </c>
      <c r="B40" s="81" t="s">
        <v>51</v>
      </c>
      <c r="C40" s="70" t="s">
        <v>20</v>
      </c>
      <c r="D40" s="75">
        <v>1001025546822</v>
      </c>
      <c r="E40" s="24"/>
      <c r="F40" s="23">
        <v>0.36</v>
      </c>
      <c r="G40" s="23">
        <f>E40*F40</f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6303</v>
      </c>
      <c r="B41" s="55" t="s">
        <v>52</v>
      </c>
      <c r="C41" s="53" t="s">
        <v>22</v>
      </c>
      <c r="D41" s="54">
        <v>1001022726303</v>
      </c>
      <c r="E41" s="24"/>
      <c r="F41" s="23">
        <v>1.05</v>
      </c>
      <c r="G41" s="23">
        <f>E41</f>
        <v>0</v>
      </c>
      <c r="H41" s="14">
        <v>3.15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5819</v>
      </c>
      <c r="B42" s="36" t="s">
        <v>53</v>
      </c>
      <c r="C42" s="74" t="s">
        <v>20</v>
      </c>
      <c r="D42" s="75">
        <v>1001022725819</v>
      </c>
      <c r="E42" s="24"/>
      <c r="F42" s="23">
        <v>0.4</v>
      </c>
      <c r="G42" s="23">
        <f t="shared" ref="G42:G47" si="1">E42*F42</f>
        <v>0</v>
      </c>
      <c r="H42" s="14">
        <v>3.2</v>
      </c>
      <c r="I42" s="14">
        <v>45</v>
      </c>
      <c r="J42" s="29"/>
      <c r="K42" s="27"/>
    </row>
    <row r="43" spans="1:11" s="15" customFormat="1" ht="16.5" customHeight="1" x14ac:dyDescent="0.25">
      <c r="A43" s="59" t="str">
        <f t="shared" si="0"/>
        <v>6770</v>
      </c>
      <c r="B43" s="36" t="s">
        <v>54</v>
      </c>
      <c r="C43" s="74" t="s">
        <v>20</v>
      </c>
      <c r="D43" s="75">
        <v>1001025486770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ref="A44:A75" si="2">RIGHT(D44,4)</f>
        <v>6768</v>
      </c>
      <c r="B44" s="36" t="s">
        <v>55</v>
      </c>
      <c r="C44" s="74" t="s">
        <v>20</v>
      </c>
      <c r="D44" s="75">
        <v>1001025176768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6762</v>
      </c>
      <c r="B45" s="36" t="s">
        <v>56</v>
      </c>
      <c r="C45" s="74" t="s">
        <v>20</v>
      </c>
      <c r="D45" s="75">
        <v>1001020846762</v>
      </c>
      <c r="E45" s="24"/>
      <c r="F45" s="23">
        <v>0.41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6765</v>
      </c>
      <c r="B46" s="36" t="s">
        <v>57</v>
      </c>
      <c r="C46" s="74" t="s">
        <v>20</v>
      </c>
      <c r="D46" s="75">
        <v>1001023696765</v>
      </c>
      <c r="E46" s="24"/>
      <c r="F46" s="23">
        <v>0.36</v>
      </c>
      <c r="G46" s="23">
        <f t="shared" si="1"/>
        <v>0</v>
      </c>
      <c r="H46" s="14"/>
      <c r="I46" s="14"/>
      <c r="J46" s="29"/>
      <c r="K46" s="27"/>
    </row>
    <row r="47" spans="1:11" s="15" customFormat="1" ht="16.5" customHeight="1" x14ac:dyDescent="0.25">
      <c r="A47" s="59" t="str">
        <f t="shared" si="2"/>
        <v>6759</v>
      </c>
      <c r="B47" s="36" t="s">
        <v>58</v>
      </c>
      <c r="C47" s="74" t="s">
        <v>20</v>
      </c>
      <c r="D47" s="75">
        <v>1001020836759</v>
      </c>
      <c r="E47" s="24"/>
      <c r="F47" s="23">
        <v>0.4</v>
      </c>
      <c r="G47" s="23">
        <f t="shared" si="1"/>
        <v>0</v>
      </c>
      <c r="H47" s="14"/>
      <c r="I47" s="14"/>
      <c r="J47" s="29"/>
      <c r="K47" s="27"/>
    </row>
    <row r="48" spans="1:11" ht="16.5" customHeight="1" x14ac:dyDescent="0.25">
      <c r="A48" s="59" t="str">
        <f t="shared" si="2"/>
        <v>7082</v>
      </c>
      <c r="B48" s="35" t="s">
        <v>59</v>
      </c>
      <c r="C48" s="74" t="s">
        <v>22</v>
      </c>
      <c r="D48" s="75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59" t="str">
        <f t="shared" si="2"/>
        <v>6767</v>
      </c>
      <c r="B49" s="35" t="s">
        <v>60</v>
      </c>
      <c r="C49" s="74" t="s">
        <v>22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59" t="str">
        <f t="shared" si="2"/>
        <v>7070</v>
      </c>
      <c r="B50" s="35" t="s">
        <v>61</v>
      </c>
      <c r="C50" s="74" t="s">
        <v>22</v>
      </c>
      <c r="D50" s="75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59" t="str">
        <f t="shared" si="2"/>
        <v>6661</v>
      </c>
      <c r="B51" s="52" t="s">
        <v>62</v>
      </c>
      <c r="C51" s="53" t="s">
        <v>22</v>
      </c>
      <c r="D51" s="54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59" t="str">
        <f t="shared" si="2"/>
        <v>6475</v>
      </c>
      <c r="B52" s="81" t="s">
        <v>63</v>
      </c>
      <c r="C52" s="74" t="s">
        <v>20</v>
      </c>
      <c r="D52" s="75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59" t="str">
        <f t="shared" si="2"/>
        <v>6713</v>
      </c>
      <c r="B53" s="56" t="s">
        <v>64</v>
      </c>
      <c r="C53" s="53" t="s">
        <v>20</v>
      </c>
      <c r="D53" s="54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59" t="str">
        <f t="shared" si="2"/>
        <v>6069</v>
      </c>
      <c r="B54" s="51" t="s">
        <v>65</v>
      </c>
      <c r="C54" s="74" t="s">
        <v>20</v>
      </c>
      <c r="D54" s="75">
        <v>1001022556069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59" t="str">
        <f t="shared" si="2"/>
        <v>6909</v>
      </c>
      <c r="B55" s="51" t="s">
        <v>66</v>
      </c>
      <c r="C55" s="74" t="s">
        <v>20</v>
      </c>
      <c r="D55" s="75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59" t="str">
        <f t="shared" si="2"/>
        <v>6764</v>
      </c>
      <c r="B56" s="51" t="s">
        <v>67</v>
      </c>
      <c r="C56" s="74" t="s">
        <v>22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59" t="str">
        <f t="shared" si="2"/>
        <v>6829</v>
      </c>
      <c r="B57" s="56" t="s">
        <v>68</v>
      </c>
      <c r="C57" s="53" t="s">
        <v>22</v>
      </c>
      <c r="D57" s="54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59" t="str">
        <f t="shared" si="2"/>
        <v>7075</v>
      </c>
      <c r="B58" s="73" t="s">
        <v>69</v>
      </c>
      <c r="C58" s="74" t="s">
        <v>22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7073</v>
      </c>
      <c r="B59" s="73" t="s">
        <v>70</v>
      </c>
      <c r="C59" s="74" t="s">
        <v>20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7074</v>
      </c>
      <c r="B60" s="73" t="s">
        <v>71</v>
      </c>
      <c r="C60" s="74" t="s">
        <v>20</v>
      </c>
      <c r="D60" s="75">
        <v>1001022657074</v>
      </c>
      <c r="E60" s="24"/>
      <c r="F60" s="23">
        <v>0.6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7284</v>
      </c>
      <c r="B61" s="73" t="s">
        <v>72</v>
      </c>
      <c r="C61" s="74" t="s">
        <v>20</v>
      </c>
      <c r="D61" s="75">
        <v>1001025767284</v>
      </c>
      <c r="E61" s="24"/>
      <c r="F61" s="23">
        <v>0.33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7080</v>
      </c>
      <c r="B62" s="73" t="s">
        <v>73</v>
      </c>
      <c r="C62" s="74" t="s">
        <v>20</v>
      </c>
      <c r="D62" s="75">
        <v>1001022467080</v>
      </c>
      <c r="E62" s="24"/>
      <c r="F62" s="23">
        <v>0.41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6616</v>
      </c>
      <c r="B63" s="73" t="s">
        <v>74</v>
      </c>
      <c r="C63" s="74" t="s">
        <v>20</v>
      </c>
      <c r="D63" s="75">
        <v>1001024976616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x14ac:dyDescent="0.25">
      <c r="A64" s="59" t="str">
        <f t="shared" si="2"/>
        <v>6761</v>
      </c>
      <c r="B64" s="51" t="s">
        <v>75</v>
      </c>
      <c r="C64" s="74" t="s">
        <v>22</v>
      </c>
      <c r="D64" s="75">
        <v>1001020836761</v>
      </c>
      <c r="E64" s="24"/>
      <c r="F64" s="23">
        <v>1.0629999999999999</v>
      </c>
      <c r="G64" s="23">
        <f>E64</f>
        <v>0</v>
      </c>
      <c r="H64" s="14">
        <v>4.25</v>
      </c>
      <c r="I64" s="14">
        <v>30</v>
      </c>
      <c r="J64" s="29"/>
    </row>
    <row r="65" spans="1:10" ht="16.5" customHeight="1" x14ac:dyDescent="0.25">
      <c r="A65" s="59" t="str">
        <f t="shared" si="2"/>
        <v>7080</v>
      </c>
      <c r="B65" s="56" t="s">
        <v>73</v>
      </c>
      <c r="C65" s="53" t="s">
        <v>20</v>
      </c>
      <c r="D65" s="54">
        <v>1001022467080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Bot="1" x14ac:dyDescent="0.3">
      <c r="A66" s="59" t="str">
        <f t="shared" si="2"/>
        <v>7066</v>
      </c>
      <c r="B66" s="56" t="s">
        <v>76</v>
      </c>
      <c r="C66" s="53" t="s">
        <v>20</v>
      </c>
      <c r="D66" s="54">
        <v>1001022377066</v>
      </c>
      <c r="E66" s="24"/>
      <c r="F66" s="23">
        <v>0.41</v>
      </c>
      <c r="G66" s="23">
        <f>E66*F66</f>
        <v>0</v>
      </c>
      <c r="H66" s="14">
        <v>4.0999999999999996</v>
      </c>
      <c r="I66" s="14">
        <v>45</v>
      </c>
      <c r="J66" s="29"/>
    </row>
    <row r="67" spans="1:10" ht="16.5" customHeight="1" thickTop="1" thickBot="1" x14ac:dyDescent="0.3">
      <c r="A67" s="59" t="str">
        <f t="shared" si="2"/>
        <v/>
      </c>
      <c r="B67" s="46" t="s">
        <v>77</v>
      </c>
      <c r="C67" s="46"/>
      <c r="D67" s="46"/>
      <c r="E67" s="46"/>
      <c r="F67" s="46"/>
      <c r="G67" s="23"/>
      <c r="H67" s="46"/>
      <c r="I67" s="46"/>
      <c r="J67" s="47"/>
    </row>
    <row r="68" spans="1:10" ht="16.5" customHeight="1" thickTop="1" x14ac:dyDescent="0.25">
      <c r="A68" s="59" t="str">
        <f t="shared" si="2"/>
        <v>7001</v>
      </c>
      <c r="B68" s="82" t="s">
        <v>78</v>
      </c>
      <c r="C68" s="53" t="s">
        <v>39</v>
      </c>
      <c r="D68" s="54">
        <v>1001035937001</v>
      </c>
      <c r="E68" s="24"/>
      <c r="F68" s="76">
        <v>0.98699999999999999</v>
      </c>
      <c r="G68" s="23">
        <f>E68</f>
        <v>0</v>
      </c>
      <c r="H68" s="77">
        <v>2.96</v>
      </c>
      <c r="I68" s="77">
        <v>45</v>
      </c>
      <c r="J68" s="77"/>
    </row>
    <row r="69" spans="1:10" ht="16.5" customHeight="1" x14ac:dyDescent="0.25">
      <c r="A69" s="59" t="str">
        <f t="shared" si="2"/>
        <v>6527</v>
      </c>
      <c r="B69" s="73" t="s">
        <v>79</v>
      </c>
      <c r="C69" s="74" t="s">
        <v>39</v>
      </c>
      <c r="D69" s="75">
        <v>1001031076527</v>
      </c>
      <c r="E69" s="24"/>
      <c r="F69" s="23">
        <v>1</v>
      </c>
      <c r="G69" s="23">
        <f>E69</f>
        <v>0</v>
      </c>
      <c r="H69" s="14">
        <v>3</v>
      </c>
      <c r="I69" s="14">
        <v>45</v>
      </c>
      <c r="J69" s="29"/>
    </row>
    <row r="70" spans="1:10" ht="16.5" customHeight="1" x14ac:dyDescent="0.25">
      <c r="A70" s="59" t="str">
        <f t="shared" si="2"/>
        <v>6550</v>
      </c>
      <c r="B70" s="51" t="s">
        <v>80</v>
      </c>
      <c r="C70" s="74" t="s">
        <v>22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59" t="str">
        <f t="shared" si="2"/>
        <v>6608</v>
      </c>
      <c r="B71" s="51" t="s">
        <v>81</v>
      </c>
      <c r="C71" s="74" t="s">
        <v>22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59" t="str">
        <f t="shared" si="2"/>
        <v/>
      </c>
      <c r="B72" s="46" t="s">
        <v>82</v>
      </c>
      <c r="C72" s="46"/>
      <c r="D72" s="46"/>
      <c r="E72" s="46"/>
      <c r="F72" s="46"/>
      <c r="G72" s="46"/>
      <c r="H72" s="46"/>
      <c r="I72" s="46"/>
      <c r="J72" s="47"/>
    </row>
    <row r="73" spans="1:10" ht="16.5" customHeight="1" thickTop="1" x14ac:dyDescent="0.25">
      <c r="A73" s="59" t="str">
        <f t="shared" si="2"/>
        <v>6586</v>
      </c>
      <c r="B73" s="81" t="s">
        <v>83</v>
      </c>
      <c r="C73" s="74" t="s">
        <v>20</v>
      </c>
      <c r="D73" s="75">
        <v>1001215576586</v>
      </c>
      <c r="E73" s="24"/>
      <c r="F73" s="23">
        <v>0.09</v>
      </c>
      <c r="G73" s="23">
        <f>E73*F73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7144</v>
      </c>
      <c r="B74" s="81" t="s">
        <v>84</v>
      </c>
      <c r="C74" s="74" t="s">
        <v>20</v>
      </c>
      <c r="D74" s="75">
        <v>1001304527144</v>
      </c>
      <c r="E74" s="24"/>
      <c r="F74" s="23">
        <v>0.33</v>
      </c>
      <c r="G74" s="23">
        <f>F74*E74</f>
        <v>0</v>
      </c>
      <c r="H74" s="14"/>
      <c r="I74" s="14"/>
      <c r="J74" s="29"/>
    </row>
    <row r="75" spans="1:10" ht="16.5" customHeight="1" x14ac:dyDescent="0.25">
      <c r="A75" s="59" t="str">
        <f t="shared" si="2"/>
        <v>7146</v>
      </c>
      <c r="B75" s="81" t="s">
        <v>85</v>
      </c>
      <c r="C75" s="74" t="s">
        <v>22</v>
      </c>
      <c r="D75" s="75">
        <v>1001304527146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ref="A76:A107" si="3">RIGHT(D76,4)</f>
        <v>7149</v>
      </c>
      <c r="B76" s="81" t="s">
        <v>86</v>
      </c>
      <c r="C76" s="74" t="s">
        <v>22</v>
      </c>
      <c r="D76" s="75">
        <v>1001303637149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7131</v>
      </c>
      <c r="B77" s="81" t="s">
        <v>87</v>
      </c>
      <c r="C77" s="74" t="s">
        <v>22</v>
      </c>
      <c r="D77" s="75">
        <v>1001303637131</v>
      </c>
      <c r="E77" s="24"/>
      <c r="F77" s="23"/>
      <c r="G77" s="23">
        <f>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7233</v>
      </c>
      <c r="B78" s="81" t="s">
        <v>88</v>
      </c>
      <c r="C78" s="74" t="s">
        <v>20</v>
      </c>
      <c r="D78" s="75">
        <v>1001303637233</v>
      </c>
      <c r="E78" s="24"/>
      <c r="F78" s="23">
        <v>0.31</v>
      </c>
      <c r="G78" s="23">
        <f>F78*E78</f>
        <v>0</v>
      </c>
      <c r="H78" s="14"/>
      <c r="I78" s="14"/>
      <c r="J78" s="29"/>
    </row>
    <row r="79" spans="1:10" ht="16.5" customHeight="1" x14ac:dyDescent="0.25">
      <c r="A79" s="59" t="str">
        <f t="shared" si="3"/>
        <v>6666</v>
      </c>
      <c r="B79" s="50" t="s">
        <v>89</v>
      </c>
      <c r="C79" s="74" t="s">
        <v>20</v>
      </c>
      <c r="D79" s="75">
        <v>1001302276666</v>
      </c>
      <c r="E79" s="24"/>
      <c r="F79" s="23">
        <v>0.28000000000000003</v>
      </c>
      <c r="G79" s="23">
        <f t="shared" ref="G79:G84" si="4">E79*F79</f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59" t="str">
        <f t="shared" si="3"/>
        <v>7173</v>
      </c>
      <c r="B80" s="81" t="s">
        <v>90</v>
      </c>
      <c r="C80" s="74" t="s">
        <v>20</v>
      </c>
      <c r="D80" s="75">
        <v>1001302277173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7232</v>
      </c>
      <c r="B81" s="81" t="s">
        <v>91</v>
      </c>
      <c r="C81" s="74" t="s">
        <v>20</v>
      </c>
      <c r="D81" s="75">
        <v>1001302277232</v>
      </c>
      <c r="E81" s="24"/>
      <c r="F81" s="23">
        <v>0.28000000000000003</v>
      </c>
      <c r="G81" s="23">
        <f t="shared" si="4"/>
        <v>0</v>
      </c>
      <c r="H81" s="14"/>
      <c r="I81" s="14"/>
      <c r="J81" s="29"/>
    </row>
    <row r="82" spans="1:10" ht="16.5" customHeight="1" x14ac:dyDescent="0.25">
      <c r="A82" s="59" t="str">
        <f t="shared" si="3"/>
        <v>6773</v>
      </c>
      <c r="B82" s="50" t="s">
        <v>92</v>
      </c>
      <c r="C82" s="74" t="s">
        <v>20</v>
      </c>
      <c r="D82" s="75">
        <v>1001303106773</v>
      </c>
      <c r="E82" s="24"/>
      <c r="F82" s="23">
        <v>0.28000000000000003</v>
      </c>
      <c r="G82" s="23">
        <f t="shared" si="4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3"/>
        <v>7241</v>
      </c>
      <c r="B83" s="50" t="s">
        <v>93</v>
      </c>
      <c r="C83" s="74" t="s">
        <v>20</v>
      </c>
      <c r="D83" s="75">
        <v>1001303107241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59" t="str">
        <f t="shared" si="3"/>
        <v>6683</v>
      </c>
      <c r="B84" s="50" t="s">
        <v>94</v>
      </c>
      <c r="C84" s="74" t="s">
        <v>20</v>
      </c>
      <c r="D84" s="75">
        <v>1001300386683</v>
      </c>
      <c r="E84" s="24"/>
      <c r="F84" s="23">
        <v>0.35</v>
      </c>
      <c r="G84" s="23">
        <f t="shared" si="4"/>
        <v>0</v>
      </c>
      <c r="H84" s="14">
        <v>2.8</v>
      </c>
      <c r="I84" s="14">
        <v>45</v>
      </c>
      <c r="J84" s="29"/>
    </row>
    <row r="85" spans="1:10" ht="15.75" customHeight="1" x14ac:dyDescent="0.25">
      <c r="A85" s="59" t="str">
        <f t="shared" si="3"/>
        <v>5489</v>
      </c>
      <c r="B85" s="81" t="s">
        <v>95</v>
      </c>
      <c r="C85" s="74" t="s">
        <v>22</v>
      </c>
      <c r="D85" s="75">
        <v>1001050385489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3"/>
        <v>6787</v>
      </c>
      <c r="B86" s="52" t="s">
        <v>96</v>
      </c>
      <c r="C86" s="53" t="s">
        <v>20</v>
      </c>
      <c r="D86" s="54">
        <v>1001300456787</v>
      </c>
      <c r="E86" s="24"/>
      <c r="F86" s="76">
        <v>0.33</v>
      </c>
      <c r="G86" s="23">
        <f t="shared" ref="G86:G91" si="5">E86*F86</f>
        <v>0</v>
      </c>
      <c r="H86" s="77">
        <v>5.04</v>
      </c>
      <c r="I86" s="77">
        <v>45</v>
      </c>
      <c r="J86" s="77"/>
    </row>
    <row r="87" spans="1:10" ht="16.5" customHeight="1" x14ac:dyDescent="0.25">
      <c r="A87" s="59" t="str">
        <f t="shared" si="3"/>
        <v>6697</v>
      </c>
      <c r="B87" s="50" t="s">
        <v>97</v>
      </c>
      <c r="C87" s="74" t="s">
        <v>20</v>
      </c>
      <c r="D87" s="75">
        <v>1001301876697</v>
      </c>
      <c r="E87" s="24"/>
      <c r="F87" s="23">
        <v>0.35</v>
      </c>
      <c r="G87" s="23">
        <f t="shared" si="5"/>
        <v>0</v>
      </c>
      <c r="H87" s="14">
        <v>2.8</v>
      </c>
      <c r="I87" s="14">
        <v>45</v>
      </c>
      <c r="J87" s="29"/>
    </row>
    <row r="88" spans="1:10" ht="16.5" customHeight="1" x14ac:dyDescent="0.25">
      <c r="A88" s="59" t="str">
        <f t="shared" si="3"/>
        <v>6701</v>
      </c>
      <c r="B88" s="50" t="s">
        <v>98</v>
      </c>
      <c r="C88" s="74" t="s">
        <v>20</v>
      </c>
      <c r="D88" s="75">
        <v>1001304496701</v>
      </c>
      <c r="E88" s="24"/>
      <c r="F88" s="23">
        <v>0.28000000000000003</v>
      </c>
      <c r="G88" s="23">
        <f t="shared" si="5"/>
        <v>0</v>
      </c>
      <c r="H88" s="14">
        <v>2.2400000000000002</v>
      </c>
      <c r="I88" s="14">
        <v>45</v>
      </c>
      <c r="J88" s="29"/>
    </row>
    <row r="89" spans="1:10" ht="16.5" customHeight="1" x14ac:dyDescent="0.25">
      <c r="A89" s="59" t="str">
        <f t="shared" si="3"/>
        <v>7237</v>
      </c>
      <c r="B89" s="50" t="s">
        <v>99</v>
      </c>
      <c r="C89" s="74" t="s">
        <v>20</v>
      </c>
      <c r="D89" s="75">
        <v>1001304497237</v>
      </c>
      <c r="E89" s="24"/>
      <c r="F89" s="23">
        <v>0.28000000000000003</v>
      </c>
      <c r="G89" s="23">
        <f t="shared" si="5"/>
        <v>0</v>
      </c>
      <c r="H89" s="14"/>
      <c r="I89" s="14"/>
      <c r="J89" s="29"/>
    </row>
    <row r="90" spans="1:10" ht="16.5" customHeight="1" x14ac:dyDescent="0.25">
      <c r="A90" s="59" t="str">
        <f t="shared" si="3"/>
        <v>6684</v>
      </c>
      <c r="B90" s="52" t="s">
        <v>100</v>
      </c>
      <c r="C90" s="53" t="s">
        <v>20</v>
      </c>
      <c r="D90" s="54">
        <v>1001304506684</v>
      </c>
      <c r="E90" s="24"/>
      <c r="F90" s="23">
        <v>0.28000000000000003</v>
      </c>
      <c r="G90" s="23">
        <f t="shared" si="5"/>
        <v>0</v>
      </c>
      <c r="H90" s="14">
        <v>2.2400000000000002</v>
      </c>
      <c r="I90" s="14">
        <v>45</v>
      </c>
      <c r="J90" s="29"/>
    </row>
    <row r="91" spans="1:10" ht="16.5" customHeight="1" x14ac:dyDescent="0.25">
      <c r="A91" s="59" t="str">
        <f t="shared" si="3"/>
        <v>6689</v>
      </c>
      <c r="B91" s="57" t="s">
        <v>101</v>
      </c>
      <c r="C91" s="53" t="s">
        <v>34</v>
      </c>
      <c r="D91" s="54">
        <v>1001303986689</v>
      </c>
      <c r="E91" s="24"/>
      <c r="F91" s="23">
        <v>0.35</v>
      </c>
      <c r="G91" s="23">
        <f t="shared" si="5"/>
        <v>0</v>
      </c>
      <c r="H91" s="14">
        <v>2.8</v>
      </c>
      <c r="I91" s="14">
        <v>45</v>
      </c>
      <c r="J91" s="29"/>
    </row>
    <row r="92" spans="1:10" ht="16.5" customHeight="1" x14ac:dyDescent="0.25">
      <c r="A92" s="59" t="str">
        <f t="shared" si="3"/>
        <v>7157</v>
      </c>
      <c r="B92" s="81" t="s">
        <v>102</v>
      </c>
      <c r="C92" s="74" t="s">
        <v>22</v>
      </c>
      <c r="D92" s="75">
        <v>1001300387157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7166</v>
      </c>
      <c r="B93" s="81" t="s">
        <v>103</v>
      </c>
      <c r="C93" s="74" t="s">
        <v>22</v>
      </c>
      <c r="D93" s="75">
        <v>1001303987166</v>
      </c>
      <c r="E93" s="24"/>
      <c r="F93" s="23"/>
      <c r="G93" s="23">
        <f>E93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7154</v>
      </c>
      <c r="B94" s="81" t="s">
        <v>104</v>
      </c>
      <c r="C94" s="74" t="s">
        <v>20</v>
      </c>
      <c r="D94" s="75">
        <v>1001300387154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7169</v>
      </c>
      <c r="B95" s="81" t="s">
        <v>105</v>
      </c>
      <c r="C95" s="74" t="s">
        <v>20</v>
      </c>
      <c r="D95" s="75">
        <v>1001303987169</v>
      </c>
      <c r="E95" s="24"/>
      <c r="F95" s="23">
        <v>0.35</v>
      </c>
      <c r="G95" s="23">
        <f>E95*F95</f>
        <v>0</v>
      </c>
      <c r="H95" s="14"/>
      <c r="I95" s="14"/>
      <c r="J95" s="29"/>
    </row>
    <row r="96" spans="1:10" ht="16.5" customHeight="1" x14ac:dyDescent="0.25">
      <c r="A96" s="59" t="str">
        <f t="shared" si="3"/>
        <v>5341</v>
      </c>
      <c r="B96" s="81" t="s">
        <v>106</v>
      </c>
      <c r="C96" s="74" t="s">
        <v>22</v>
      </c>
      <c r="D96" s="75">
        <v>1001053985341</v>
      </c>
      <c r="E96" s="24"/>
      <c r="F96" s="23">
        <v>0.69499999999999995</v>
      </c>
      <c r="G96" s="23">
        <f>E96</f>
        <v>0</v>
      </c>
      <c r="H96" s="14">
        <v>5.56</v>
      </c>
      <c r="I96" s="14">
        <v>45</v>
      </c>
      <c r="J96" s="29"/>
    </row>
    <row r="97" spans="1:10" ht="15.75" customHeight="1" x14ac:dyDescent="0.25">
      <c r="A97" s="59" t="str">
        <f t="shared" si="3"/>
        <v>5544</v>
      </c>
      <c r="B97" s="81" t="s">
        <v>107</v>
      </c>
      <c r="C97" s="74" t="s">
        <v>22</v>
      </c>
      <c r="D97" s="75">
        <v>1001051875544</v>
      </c>
      <c r="E97" s="24"/>
      <c r="F97" s="23">
        <v>0.83399999999999996</v>
      </c>
      <c r="G97" s="23">
        <f>E97</f>
        <v>0</v>
      </c>
      <c r="H97" s="14">
        <v>5</v>
      </c>
      <c r="I97" s="14">
        <v>45</v>
      </c>
      <c r="J97" s="29"/>
    </row>
    <row r="98" spans="1:10" ht="15.75" customHeight="1" x14ac:dyDescent="0.25">
      <c r="A98" s="59" t="str">
        <f t="shared" si="3"/>
        <v>6790</v>
      </c>
      <c r="B98" s="81" t="s">
        <v>108</v>
      </c>
      <c r="C98" s="74" t="s">
        <v>22</v>
      </c>
      <c r="D98" s="75">
        <v>1001300366790</v>
      </c>
      <c r="E98" s="24"/>
      <c r="F98" s="23">
        <v>1</v>
      </c>
      <c r="G98" s="23">
        <f>E98</f>
        <v>0</v>
      </c>
      <c r="H98" s="14"/>
      <c r="I98" s="14">
        <v>45</v>
      </c>
      <c r="J98" s="72"/>
    </row>
    <row r="99" spans="1:10" ht="15.75" customHeight="1" x14ac:dyDescent="0.25">
      <c r="A99" s="59" t="str">
        <f t="shared" si="3"/>
        <v>7133</v>
      </c>
      <c r="B99" s="81" t="s">
        <v>109</v>
      </c>
      <c r="C99" s="74" t="s">
        <v>22</v>
      </c>
      <c r="D99" s="75">
        <v>1001300367133</v>
      </c>
      <c r="E99" s="24"/>
      <c r="F99" s="23"/>
      <c r="G99" s="23">
        <f>E99</f>
        <v>0</v>
      </c>
      <c r="H99" s="14"/>
      <c r="I99" s="14"/>
      <c r="J99" s="72"/>
    </row>
    <row r="100" spans="1:10" ht="15.75" customHeight="1" x14ac:dyDescent="0.25">
      <c r="A100" s="59" t="str">
        <f t="shared" si="3"/>
        <v>6791</v>
      </c>
      <c r="B100" s="81" t="s">
        <v>110</v>
      </c>
      <c r="C100" s="74" t="s">
        <v>20</v>
      </c>
      <c r="D100" s="75">
        <v>1001304096791</v>
      </c>
      <c r="E100" s="24"/>
      <c r="F100" s="23">
        <v>0.33</v>
      </c>
      <c r="G100" s="23">
        <f>E100*F100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6792</v>
      </c>
      <c r="B101" s="81" t="s">
        <v>111</v>
      </c>
      <c r="C101" s="74" t="s">
        <v>22</v>
      </c>
      <c r="D101" s="75">
        <v>1001304096792</v>
      </c>
      <c r="E101" s="24"/>
      <c r="F101" s="23">
        <v>1</v>
      </c>
      <c r="G101" s="23">
        <f>E101</f>
        <v>0</v>
      </c>
      <c r="H101" s="14"/>
      <c r="I101" s="14">
        <v>45</v>
      </c>
      <c r="J101" s="72"/>
    </row>
    <row r="102" spans="1:10" ht="15.75" customHeight="1" x14ac:dyDescent="0.25">
      <c r="A102" s="59" t="str">
        <f t="shared" si="3"/>
        <v>6564</v>
      </c>
      <c r="B102" s="81" t="s">
        <v>112</v>
      </c>
      <c r="C102" s="74" t="s">
        <v>20</v>
      </c>
      <c r="D102" s="75">
        <v>1001305196564</v>
      </c>
      <c r="E102" s="24"/>
      <c r="F102" s="23">
        <v>0.31</v>
      </c>
      <c r="G102" s="23">
        <f t="shared" ref="G102:G107" si="6">F102*E102</f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7238</v>
      </c>
      <c r="B103" s="81" t="s">
        <v>113</v>
      </c>
      <c r="C103" s="74" t="s">
        <v>20</v>
      </c>
      <c r="D103" s="75">
        <v>1001305197238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6565</v>
      </c>
      <c r="B104" s="81" t="s">
        <v>114</v>
      </c>
      <c r="C104" s="74" t="s">
        <v>20</v>
      </c>
      <c r="D104" s="75">
        <v>1001305316565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7240</v>
      </c>
      <c r="B105" s="81" t="s">
        <v>115</v>
      </c>
      <c r="C105" s="74" t="s">
        <v>20</v>
      </c>
      <c r="D105" s="75">
        <v>1001305317240</v>
      </c>
      <c r="E105" s="24"/>
      <c r="F105" s="23">
        <v>0.31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7236</v>
      </c>
      <c r="B106" s="81" t="s">
        <v>116</v>
      </c>
      <c r="C106" s="74" t="s">
        <v>20</v>
      </c>
      <c r="D106" s="75">
        <v>1001304507236</v>
      </c>
      <c r="E106" s="24"/>
      <c r="F106" s="23">
        <v>0.28000000000000003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si="3"/>
        <v>7177</v>
      </c>
      <c r="B107" s="81" t="s">
        <v>117</v>
      </c>
      <c r="C107" s="74" t="s">
        <v>20</v>
      </c>
      <c r="D107" s="75">
        <v>1001302347177</v>
      </c>
      <c r="E107" s="24"/>
      <c r="F107" s="23">
        <v>0.35</v>
      </c>
      <c r="G107" s="23">
        <f t="shared" si="6"/>
        <v>0</v>
      </c>
      <c r="H107" s="14"/>
      <c r="I107" s="14"/>
      <c r="J107" s="72"/>
    </row>
    <row r="108" spans="1:10" ht="15.75" customHeight="1" x14ac:dyDescent="0.25">
      <c r="A108" s="59" t="str">
        <f t="shared" ref="A108:A139" si="7">RIGHT(D108,4)</f>
        <v>6793</v>
      </c>
      <c r="B108" s="81" t="s">
        <v>118</v>
      </c>
      <c r="C108" s="74" t="s">
        <v>20</v>
      </c>
      <c r="D108" s="75">
        <v>1001303636793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6794</v>
      </c>
      <c r="B109" s="81" t="s">
        <v>119</v>
      </c>
      <c r="C109" s="74" t="s">
        <v>22</v>
      </c>
      <c r="D109" s="75">
        <v>1001303636794</v>
      </c>
      <c r="E109" s="24"/>
      <c r="F109" s="23">
        <v>1</v>
      </c>
      <c r="G109" s="23">
        <f>E109</f>
        <v>0</v>
      </c>
      <c r="H109" s="14"/>
      <c r="I109" s="14">
        <v>45</v>
      </c>
      <c r="J109" s="72"/>
    </row>
    <row r="110" spans="1:10" ht="15.75" customHeight="1" x14ac:dyDescent="0.25">
      <c r="A110" s="59" t="str">
        <f t="shared" si="7"/>
        <v>6665</v>
      </c>
      <c r="B110" s="81" t="s">
        <v>120</v>
      </c>
      <c r="C110" s="74" t="s">
        <v>20</v>
      </c>
      <c r="D110" s="75">
        <v>1001303636665</v>
      </c>
      <c r="E110" s="24"/>
      <c r="F110" s="23">
        <v>0.31</v>
      </c>
      <c r="G110" s="23">
        <f>F110*E110</f>
        <v>0</v>
      </c>
      <c r="H110" s="14"/>
      <c r="I110" s="14"/>
      <c r="J110" s="72"/>
    </row>
    <row r="111" spans="1:10" ht="15.75" customHeight="1" x14ac:dyDescent="0.25">
      <c r="A111" s="59" t="str">
        <f t="shared" si="7"/>
        <v>6795</v>
      </c>
      <c r="B111" s="81" t="s">
        <v>121</v>
      </c>
      <c r="C111" s="74" t="s">
        <v>20</v>
      </c>
      <c r="D111" s="75">
        <v>1001302596795</v>
      </c>
      <c r="E111" s="24"/>
      <c r="F111" s="23">
        <v>0.33</v>
      </c>
      <c r="G111" s="23">
        <f>E111*F111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6796</v>
      </c>
      <c r="B112" s="81" t="s">
        <v>122</v>
      </c>
      <c r="C112" s="74" t="s">
        <v>22</v>
      </c>
      <c r="D112" s="75">
        <v>1001302596796</v>
      </c>
      <c r="E112" s="24"/>
      <c r="F112" s="23">
        <v>1</v>
      </c>
      <c r="G112" s="23">
        <f>E112</f>
        <v>0</v>
      </c>
      <c r="H112" s="14"/>
      <c r="I112" s="14">
        <v>45</v>
      </c>
      <c r="J112" s="72"/>
    </row>
    <row r="113" spans="1:11" ht="15.75" customHeight="1" x14ac:dyDescent="0.25">
      <c r="A113" s="59" t="str">
        <f t="shared" si="7"/>
        <v>6804</v>
      </c>
      <c r="B113" s="81" t="s">
        <v>123</v>
      </c>
      <c r="C113" s="74" t="s">
        <v>20</v>
      </c>
      <c r="D113" s="75">
        <v>1001300456804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ht="16.5" customHeight="1" x14ac:dyDescent="0.25">
      <c r="A114" s="59" t="str">
        <f t="shared" si="7"/>
        <v>6803</v>
      </c>
      <c r="B114" s="81" t="s">
        <v>124</v>
      </c>
      <c r="C114" s="74" t="s">
        <v>20</v>
      </c>
      <c r="D114" s="75">
        <v>1001300516803</v>
      </c>
      <c r="E114" s="24"/>
      <c r="F114" s="23">
        <v>0.66</v>
      </c>
      <c r="G114" s="23">
        <f>E114*F114</f>
        <v>0</v>
      </c>
      <c r="H114" s="14"/>
      <c r="I114" s="14">
        <v>45</v>
      </c>
      <c r="J114" s="72"/>
    </row>
    <row r="115" spans="1:11" s="68" customFormat="1" ht="16.5" customHeight="1" thickBot="1" x14ac:dyDescent="0.3">
      <c r="A115" s="59" t="str">
        <f t="shared" si="7"/>
        <v>6807</v>
      </c>
      <c r="B115" s="81" t="s">
        <v>125</v>
      </c>
      <c r="C115" s="74" t="s">
        <v>20</v>
      </c>
      <c r="D115" s="75">
        <v>1001300366807</v>
      </c>
      <c r="E115" s="24"/>
      <c r="F115" s="23">
        <v>0.33</v>
      </c>
      <c r="G115" s="23">
        <f>E115*F115</f>
        <v>0</v>
      </c>
      <c r="H115" s="14"/>
      <c r="I115" s="14">
        <v>45</v>
      </c>
      <c r="J115" s="72"/>
      <c r="K115" s="27"/>
    </row>
    <row r="116" spans="1:11" s="68" customFormat="1" ht="16.5" customHeight="1" thickTop="1" thickBot="1" x14ac:dyDescent="0.3">
      <c r="A116" s="59" t="str">
        <f t="shared" si="7"/>
        <v/>
      </c>
      <c r="B116" s="46" t="s">
        <v>126</v>
      </c>
      <c r="C116" s="46"/>
      <c r="D116" s="46"/>
      <c r="E116" s="46"/>
      <c r="F116" s="46"/>
      <c r="G116" s="46"/>
      <c r="H116" s="46"/>
      <c r="I116" s="46"/>
      <c r="J116" s="47"/>
      <c r="K116" s="27"/>
    </row>
    <row r="117" spans="1:11" ht="16.5" customHeight="1" thickTop="1" x14ac:dyDescent="0.25">
      <c r="A117" s="59" t="str">
        <f t="shared" si="7"/>
        <v>5706</v>
      </c>
      <c r="B117" s="81" t="s">
        <v>127</v>
      </c>
      <c r="C117" s="74" t="s">
        <v>20</v>
      </c>
      <c r="D117" s="75">
        <v>1001061975706</v>
      </c>
      <c r="E117" s="24"/>
      <c r="F117" s="23">
        <v>0.25</v>
      </c>
      <c r="G117" s="23">
        <f>E117*F117</f>
        <v>0</v>
      </c>
      <c r="H117" s="14">
        <v>2</v>
      </c>
      <c r="I117" s="14">
        <v>120</v>
      </c>
      <c r="J117" s="29"/>
    </row>
    <row r="118" spans="1:11" ht="16.5" customHeight="1" x14ac:dyDescent="0.25">
      <c r="A118" s="59" t="str">
        <f t="shared" si="7"/>
        <v>5931</v>
      </c>
      <c r="B118" s="63" t="s">
        <v>128</v>
      </c>
      <c r="C118" s="64" t="s">
        <v>20</v>
      </c>
      <c r="D118" s="65">
        <v>1001060755931</v>
      </c>
      <c r="E118" s="24"/>
      <c r="F118" s="66">
        <v>0.22</v>
      </c>
      <c r="G118" s="23">
        <f>E118*F118</f>
        <v>0</v>
      </c>
      <c r="H118" s="69">
        <v>1.76</v>
      </c>
      <c r="I118" s="67">
        <v>120</v>
      </c>
      <c r="J118" s="67"/>
    </row>
    <row r="119" spans="1:11" ht="16.5" customHeight="1" x14ac:dyDescent="0.25">
      <c r="A119" s="59" t="str">
        <f t="shared" si="7"/>
        <v>6834</v>
      </c>
      <c r="B119" s="52" t="s">
        <v>129</v>
      </c>
      <c r="C119" s="53" t="s">
        <v>20</v>
      </c>
      <c r="D119" s="54">
        <v>1001203146834</v>
      </c>
      <c r="E119" s="24"/>
      <c r="F119" s="76">
        <v>0.1</v>
      </c>
      <c r="G119" s="23">
        <f>E119*F119</f>
        <v>0</v>
      </c>
      <c r="H119" s="79">
        <v>1</v>
      </c>
      <c r="I119" s="77">
        <v>60</v>
      </c>
      <c r="J119" s="77"/>
    </row>
    <row r="120" spans="1:11" ht="16.5" customHeight="1" x14ac:dyDescent="0.25">
      <c r="A120" s="59" t="str">
        <f t="shared" si="7"/>
        <v>6454</v>
      </c>
      <c r="B120" s="81" t="s">
        <v>130</v>
      </c>
      <c r="C120" s="74" t="s">
        <v>34</v>
      </c>
      <c r="D120" s="75">
        <v>1001201976454</v>
      </c>
      <c r="E120" s="24"/>
      <c r="F120" s="23">
        <v>0.1</v>
      </c>
      <c r="G120" s="23">
        <f>E120*F120</f>
        <v>0</v>
      </c>
      <c r="H120" s="14">
        <v>1</v>
      </c>
      <c r="I120" s="14">
        <v>60</v>
      </c>
      <c r="J120" s="29"/>
    </row>
    <row r="121" spans="1:11" ht="16.5" customHeight="1" x14ac:dyDescent="0.25">
      <c r="A121" s="59" t="str">
        <f t="shared" si="7"/>
        <v>5708</v>
      </c>
      <c r="B121" s="81" t="s">
        <v>131</v>
      </c>
      <c r="C121" s="74" t="s">
        <v>22</v>
      </c>
      <c r="D121" s="75">
        <v>1001063145708</v>
      </c>
      <c r="E121" s="24"/>
      <c r="F121" s="23">
        <v>0.52500000000000002</v>
      </c>
      <c r="G121" s="23">
        <f>E121</f>
        <v>0</v>
      </c>
      <c r="H121" s="14">
        <v>4.2</v>
      </c>
      <c r="I121" s="14">
        <v>120</v>
      </c>
      <c r="J121" s="29"/>
    </row>
    <row r="122" spans="1:11" ht="16.5" customHeight="1" x14ac:dyDescent="0.25">
      <c r="A122" s="59" t="str">
        <f t="shared" si="7"/>
        <v>0614</v>
      </c>
      <c r="B122" s="81" t="s">
        <v>132</v>
      </c>
      <c r="C122" s="74" t="s">
        <v>22</v>
      </c>
      <c r="D122" s="75">
        <v>1001060720614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1146</v>
      </c>
      <c r="B123" s="81" t="s">
        <v>133</v>
      </c>
      <c r="C123" s="74" t="s">
        <v>22</v>
      </c>
      <c r="D123" s="75">
        <v>1001061971146</v>
      </c>
      <c r="E123" s="24"/>
      <c r="F123" s="23"/>
      <c r="G123" s="23">
        <f>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5707</v>
      </c>
      <c r="B124" s="81" t="s">
        <v>134</v>
      </c>
      <c r="C124" s="74" t="s">
        <v>20</v>
      </c>
      <c r="D124" s="75">
        <v>1001062475707</v>
      </c>
      <c r="E124" s="24"/>
      <c r="F124" s="23">
        <v>0.25</v>
      </c>
      <c r="G124" s="23">
        <f>F124*E124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4154</v>
      </c>
      <c r="B125" s="81" t="s">
        <v>135</v>
      </c>
      <c r="C125" s="74" t="s">
        <v>22</v>
      </c>
      <c r="D125" s="75">
        <v>1001062474154</v>
      </c>
      <c r="E125" s="24"/>
      <c r="F125" s="23"/>
      <c r="G125" s="23">
        <f>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6967</v>
      </c>
      <c r="B126" s="81" t="s">
        <v>136</v>
      </c>
      <c r="C126" s="74" t="s">
        <v>20</v>
      </c>
      <c r="D126" s="75">
        <v>1001063656967</v>
      </c>
      <c r="E126" s="24"/>
      <c r="F126" s="23">
        <v>0.25</v>
      </c>
      <c r="G126" s="23">
        <f>F126*E126</f>
        <v>0</v>
      </c>
      <c r="H126" s="14"/>
      <c r="I126" s="14"/>
      <c r="J126" s="29"/>
    </row>
    <row r="127" spans="1:11" ht="16.5" customHeight="1" x14ac:dyDescent="0.25">
      <c r="A127" s="59" t="str">
        <f t="shared" si="7"/>
        <v>4993</v>
      </c>
      <c r="B127" s="81" t="s">
        <v>137</v>
      </c>
      <c r="C127" s="74" t="s">
        <v>34</v>
      </c>
      <c r="D127" s="75">
        <v>1001060764993</v>
      </c>
      <c r="E127" s="24"/>
      <c r="F127" s="23">
        <v>0.25</v>
      </c>
      <c r="G127" s="23">
        <f>E127*F127</f>
        <v>0</v>
      </c>
      <c r="H127" s="14">
        <v>2</v>
      </c>
      <c r="I127" s="14">
        <v>120</v>
      </c>
      <c r="J127" s="29"/>
    </row>
    <row r="128" spans="1:11" ht="16.5" customHeight="1" x14ac:dyDescent="0.25">
      <c r="A128" s="59" t="str">
        <f t="shared" si="7"/>
        <v>6937</v>
      </c>
      <c r="B128" s="81" t="s">
        <v>138</v>
      </c>
      <c r="C128" s="74" t="s">
        <v>34</v>
      </c>
      <c r="D128" s="75">
        <v>1001063106937</v>
      </c>
      <c r="E128" s="24"/>
      <c r="F128" s="23">
        <v>0.25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7"/>
        <v>5682</v>
      </c>
      <c r="B129" s="81" t="s">
        <v>139</v>
      </c>
      <c r="C129" s="74" t="s">
        <v>20</v>
      </c>
      <c r="D129" s="75">
        <v>1001193115682</v>
      </c>
      <c r="E129" s="24"/>
      <c r="F129" s="23">
        <v>0.12</v>
      </c>
      <c r="G129" s="23">
        <f>E129*F129</f>
        <v>0</v>
      </c>
      <c r="H129" s="14">
        <v>0.96</v>
      </c>
      <c r="I129" s="14">
        <v>60</v>
      </c>
      <c r="J129" s="29"/>
    </row>
    <row r="130" spans="1:10" ht="16.5" customHeight="1" x14ac:dyDescent="0.25">
      <c r="A130" s="59" t="str">
        <f t="shared" si="7"/>
        <v>5679</v>
      </c>
      <c r="B130" s="81" t="s">
        <v>140</v>
      </c>
      <c r="C130" s="74" t="s">
        <v>20</v>
      </c>
      <c r="D130" s="75">
        <v>1001190765679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0" ht="16.5" customHeight="1" x14ac:dyDescent="0.25">
      <c r="A131" s="59" t="str">
        <f t="shared" si="7"/>
        <v>4117</v>
      </c>
      <c r="B131" s="81" t="s">
        <v>141</v>
      </c>
      <c r="C131" s="74" t="s">
        <v>22</v>
      </c>
      <c r="D131" s="75">
        <v>1001062504117</v>
      </c>
      <c r="E131" s="24"/>
      <c r="F131" s="23">
        <v>0.50700000000000001</v>
      </c>
      <c r="G131" s="23">
        <f>E131</f>
        <v>0</v>
      </c>
      <c r="H131" s="14">
        <v>4.05</v>
      </c>
      <c r="I131" s="14">
        <v>120</v>
      </c>
      <c r="J131" s="29"/>
    </row>
    <row r="132" spans="1:10" ht="16.5" customHeight="1" x14ac:dyDescent="0.25">
      <c r="A132" s="59" t="str">
        <f t="shared" si="7"/>
        <v>5483</v>
      </c>
      <c r="B132" s="81" t="s">
        <v>142</v>
      </c>
      <c r="C132" s="74" t="s">
        <v>20</v>
      </c>
      <c r="D132" s="75">
        <v>1001062505483</v>
      </c>
      <c r="E132" s="24"/>
      <c r="F132" s="23">
        <v>0.25</v>
      </c>
      <c r="G132" s="23">
        <f t="shared" ref="G132:G137" si="8">E132*F132</f>
        <v>0</v>
      </c>
      <c r="H132" s="14">
        <v>2</v>
      </c>
      <c r="I132" s="14">
        <v>120</v>
      </c>
      <c r="J132" s="29"/>
    </row>
    <row r="133" spans="1:10" ht="16.5" customHeight="1" x14ac:dyDescent="0.25">
      <c r="A133" s="59" t="str">
        <f t="shared" si="7"/>
        <v>6453</v>
      </c>
      <c r="B133" s="81" t="s">
        <v>143</v>
      </c>
      <c r="C133" s="74" t="s">
        <v>34</v>
      </c>
      <c r="D133" s="75">
        <v>1001202506453</v>
      </c>
      <c r="E133" s="24"/>
      <c r="F133" s="23">
        <v>0.1</v>
      </c>
      <c r="G133" s="23">
        <f t="shared" si="8"/>
        <v>0</v>
      </c>
      <c r="H133" s="14">
        <v>1.4</v>
      </c>
      <c r="I133" s="14">
        <v>60</v>
      </c>
      <c r="J133" s="29"/>
    </row>
    <row r="134" spans="1:10" ht="16.5" customHeight="1" x14ac:dyDescent="0.25">
      <c r="A134" s="59" t="str">
        <f t="shared" si="7"/>
        <v>6557</v>
      </c>
      <c r="B134" s="81" t="s">
        <v>144</v>
      </c>
      <c r="C134" s="74" t="s">
        <v>34</v>
      </c>
      <c r="D134" s="75">
        <v>1001200756557</v>
      </c>
      <c r="E134" s="24"/>
      <c r="F134" s="23">
        <v>0.1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5931</v>
      </c>
      <c r="B135" s="81" t="s">
        <v>128</v>
      </c>
      <c r="C135" s="74" t="s">
        <v>34</v>
      </c>
      <c r="D135" s="75">
        <v>1001060755931</v>
      </c>
      <c r="E135" s="24"/>
      <c r="F135" s="23">
        <v>0.22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6228</v>
      </c>
      <c r="B136" s="81" t="s">
        <v>145</v>
      </c>
      <c r="C136" s="74" t="s">
        <v>34</v>
      </c>
      <c r="D136" s="75">
        <v>1001225416228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x14ac:dyDescent="0.25">
      <c r="A137" s="59" t="str">
        <f t="shared" si="7"/>
        <v>6221</v>
      </c>
      <c r="B137" s="81" t="s">
        <v>146</v>
      </c>
      <c r="C137" s="74" t="s">
        <v>34</v>
      </c>
      <c r="D137" s="75">
        <v>1001205376221</v>
      </c>
      <c r="E137" s="24"/>
      <c r="F137" s="23">
        <v>0.09</v>
      </c>
      <c r="G137" s="23">
        <f t="shared" si="8"/>
        <v>0</v>
      </c>
      <c r="H137" s="14"/>
      <c r="I137" s="14"/>
      <c r="J137" s="29"/>
    </row>
    <row r="138" spans="1:10" ht="16.5" customHeight="1" thickBot="1" x14ac:dyDescent="0.3">
      <c r="A138" s="59" t="str">
        <f t="shared" si="7"/>
        <v>3287</v>
      </c>
      <c r="B138" s="81" t="s">
        <v>147</v>
      </c>
      <c r="C138" s="74" t="s">
        <v>22</v>
      </c>
      <c r="D138" s="75">
        <v>1001060763287</v>
      </c>
      <c r="E138" s="24"/>
      <c r="F138" s="23">
        <v>0.51300000000000001</v>
      </c>
      <c r="G138" s="23">
        <f>E138</f>
        <v>0</v>
      </c>
      <c r="H138" s="14">
        <v>4.0999999999999996</v>
      </c>
      <c r="I138" s="14">
        <v>120</v>
      </c>
      <c r="J138" s="29"/>
    </row>
    <row r="139" spans="1:10" ht="16.5" customHeight="1" thickTop="1" thickBot="1" x14ac:dyDescent="0.3">
      <c r="A139" s="59" t="str">
        <f t="shared" si="7"/>
        <v/>
      </c>
      <c r="B139" s="46" t="s">
        <v>148</v>
      </c>
      <c r="C139" s="46"/>
      <c r="D139" s="46"/>
      <c r="E139" s="46"/>
      <c r="F139" s="46"/>
      <c r="G139" s="23"/>
      <c r="H139" s="46"/>
      <c r="I139" s="46"/>
      <c r="J139" s="47"/>
    </row>
    <row r="140" spans="1:10" ht="16.5" customHeight="1" thickTop="1" x14ac:dyDescent="0.25">
      <c r="A140" s="59" t="str">
        <f t="shared" ref="A140:A158" si="9">RIGHT(D140,4)</f>
        <v>6866</v>
      </c>
      <c r="B140" s="78" t="s">
        <v>149</v>
      </c>
      <c r="C140" s="74" t="s">
        <v>39</v>
      </c>
      <c r="D140" s="80">
        <v>1001095716866</v>
      </c>
      <c r="E140" s="24"/>
      <c r="F140" s="23"/>
      <c r="G140" s="23">
        <f>E140</f>
        <v>0</v>
      </c>
      <c r="H140" s="14"/>
      <c r="I140" s="14"/>
      <c r="J140" s="29"/>
    </row>
    <row r="141" spans="1:10" ht="16.5" customHeight="1" x14ac:dyDescent="0.25">
      <c r="A141" s="59" t="str">
        <f t="shared" si="9"/>
        <v>3215</v>
      </c>
      <c r="B141" s="81" t="s">
        <v>150</v>
      </c>
      <c r="C141" s="74" t="s">
        <v>34</v>
      </c>
      <c r="D141" s="42">
        <v>1001094053215</v>
      </c>
      <c r="E141" s="24"/>
      <c r="F141" s="23">
        <v>0.4</v>
      </c>
      <c r="G141" s="23">
        <f>E141*F141</f>
        <v>0</v>
      </c>
      <c r="H141" s="14">
        <v>3.2</v>
      </c>
      <c r="I141" s="14">
        <v>60</v>
      </c>
      <c r="J141" s="29"/>
    </row>
    <row r="142" spans="1:10" ht="16.5" customHeight="1" x14ac:dyDescent="0.25">
      <c r="A142" s="59" t="str">
        <f t="shared" si="9"/>
        <v>6025</v>
      </c>
      <c r="B142" s="81" t="s">
        <v>151</v>
      </c>
      <c r="C142" s="74" t="s">
        <v>22</v>
      </c>
      <c r="D142" s="42">
        <v>1001094966025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6470</v>
      </c>
      <c r="B143" s="81" t="s">
        <v>152</v>
      </c>
      <c r="C143" s="74" t="s">
        <v>22</v>
      </c>
      <c r="D143" s="42">
        <v>1001092436470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4584</v>
      </c>
      <c r="B144" s="81" t="s">
        <v>153</v>
      </c>
      <c r="C144" s="74" t="s">
        <v>22</v>
      </c>
      <c r="D144" s="42">
        <v>1001092674584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6472</v>
      </c>
      <c r="B145" s="81" t="s">
        <v>154</v>
      </c>
      <c r="C145" s="74" t="s">
        <v>22</v>
      </c>
      <c r="D145" s="42">
        <v>1001092436472</v>
      </c>
      <c r="E145" s="24"/>
      <c r="F145" s="23"/>
      <c r="G145" s="23">
        <f>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5452</v>
      </c>
      <c r="B146" s="50" t="s">
        <v>155</v>
      </c>
      <c r="C146" s="74" t="s">
        <v>22</v>
      </c>
      <c r="D146" s="42">
        <v>1001092485452</v>
      </c>
      <c r="E146" s="24"/>
      <c r="F146" s="23">
        <v>1.367</v>
      </c>
      <c r="G146" s="23">
        <f>E146</f>
        <v>0</v>
      </c>
      <c r="H146" s="14">
        <v>4.0999999999999996</v>
      </c>
      <c r="I146" s="14">
        <v>60</v>
      </c>
      <c r="J146" s="29"/>
    </row>
    <row r="147" spans="1:11" ht="16.5" customHeight="1" x14ac:dyDescent="0.25">
      <c r="A147" s="59" t="str">
        <f t="shared" si="9"/>
        <v>5495</v>
      </c>
      <c r="B147" s="50" t="s">
        <v>156</v>
      </c>
      <c r="C147" s="74" t="s">
        <v>20</v>
      </c>
      <c r="D147" s="42">
        <v>1001093345495</v>
      </c>
      <c r="E147" s="24"/>
      <c r="F147" s="23">
        <v>0.4</v>
      </c>
      <c r="G147" s="23">
        <f>E147*F147</f>
        <v>0</v>
      </c>
      <c r="H147" s="14">
        <v>2.4</v>
      </c>
      <c r="I147" s="14">
        <v>60</v>
      </c>
      <c r="J147" s="29"/>
    </row>
    <row r="148" spans="1:11" ht="15.75" customHeight="1" thickBot="1" x14ac:dyDescent="0.3">
      <c r="A148" s="59" t="str">
        <f t="shared" si="9"/>
        <v>6495</v>
      </c>
      <c r="B148" s="50" t="s">
        <v>157</v>
      </c>
      <c r="C148" s="74" t="s">
        <v>20</v>
      </c>
      <c r="D148" s="42">
        <v>1001092436495</v>
      </c>
      <c r="E148" s="24"/>
      <c r="F148" s="23">
        <v>0.3</v>
      </c>
      <c r="G148" s="23">
        <f>E148*F148</f>
        <v>0</v>
      </c>
      <c r="H148" s="14">
        <v>1.8</v>
      </c>
      <c r="I148" s="14">
        <v>45</v>
      </c>
      <c r="J148" s="29"/>
    </row>
    <row r="149" spans="1:11" ht="16.5" customHeight="1" thickTop="1" thickBot="1" x14ac:dyDescent="0.3">
      <c r="A149" s="59" t="str">
        <f t="shared" si="9"/>
        <v/>
      </c>
      <c r="B149" s="46" t="s">
        <v>158</v>
      </c>
      <c r="C149" s="46"/>
      <c r="D149" s="46"/>
      <c r="E149" s="46"/>
      <c r="F149" s="46"/>
      <c r="G149" s="23"/>
      <c r="H149" s="46"/>
      <c r="I149" s="46"/>
      <c r="J149" s="47"/>
    </row>
    <row r="150" spans="1:11" ht="16.5" customHeight="1" thickTop="1" x14ac:dyDescent="0.25">
      <c r="A150" s="59" t="str">
        <f t="shared" si="9"/>
        <v>6448</v>
      </c>
      <c r="B150" s="37" t="s">
        <v>159</v>
      </c>
      <c r="C150" s="74" t="s">
        <v>34</v>
      </c>
      <c r="D150" s="75">
        <v>1001234146448</v>
      </c>
      <c r="E150" s="24"/>
      <c r="F150" s="23">
        <v>0.1</v>
      </c>
      <c r="G150" s="23">
        <f t="shared" ref="G150:G155" si="10">E150*F150</f>
        <v>0</v>
      </c>
      <c r="H150" s="14">
        <v>1</v>
      </c>
      <c r="I150" s="14">
        <v>45</v>
      </c>
      <c r="J150" s="29"/>
    </row>
    <row r="151" spans="1:11" ht="16.5" customHeight="1" x14ac:dyDescent="0.25">
      <c r="A151" s="59" t="str">
        <f t="shared" si="9"/>
        <v>6586</v>
      </c>
      <c r="B151" s="37" t="s">
        <v>83</v>
      </c>
      <c r="C151" s="74" t="s">
        <v>34</v>
      </c>
      <c r="D151" s="75">
        <v>1001215576586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6228</v>
      </c>
      <c r="B152" s="37" t="s">
        <v>145</v>
      </c>
      <c r="C152" s="74" t="s">
        <v>34</v>
      </c>
      <c r="D152" s="75">
        <v>1001225416228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6222</v>
      </c>
      <c r="B153" s="37" t="s">
        <v>160</v>
      </c>
      <c r="C153" s="74" t="s">
        <v>34</v>
      </c>
      <c r="D153" s="75">
        <v>1001205386222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6754</v>
      </c>
      <c r="B154" s="37" t="s">
        <v>161</v>
      </c>
      <c r="C154" s="74" t="s">
        <v>34</v>
      </c>
      <c r="D154" s="75">
        <v>1001225406754</v>
      </c>
      <c r="E154" s="24"/>
      <c r="F154" s="23">
        <v>0.09</v>
      </c>
      <c r="G154" s="23">
        <f t="shared" si="10"/>
        <v>0</v>
      </c>
      <c r="H154" s="14"/>
      <c r="I154" s="14"/>
      <c r="J154" s="29"/>
    </row>
    <row r="155" spans="1:11" ht="16.5" customHeight="1" x14ac:dyDescent="0.25">
      <c r="A155" s="59" t="str">
        <f t="shared" si="9"/>
        <v>7090</v>
      </c>
      <c r="B155" s="37" t="s">
        <v>162</v>
      </c>
      <c r="C155" s="74" t="s">
        <v>34</v>
      </c>
      <c r="D155" s="75">
        <v>1001084217090</v>
      </c>
      <c r="E155" s="24"/>
      <c r="F155" s="23">
        <v>0.3</v>
      </c>
      <c r="G155" s="23">
        <f t="shared" si="10"/>
        <v>0</v>
      </c>
      <c r="H155" s="14">
        <v>1.8</v>
      </c>
      <c r="I155" s="14">
        <v>45</v>
      </c>
      <c r="J155" s="29"/>
    </row>
    <row r="156" spans="1:11" ht="16.5" customHeight="1" x14ac:dyDescent="0.25">
      <c r="A156" s="59" t="str">
        <f t="shared" si="9"/>
        <v>6208</v>
      </c>
      <c r="B156" s="37" t="s">
        <v>163</v>
      </c>
      <c r="C156" s="74" t="s">
        <v>20</v>
      </c>
      <c r="D156" s="75">
        <v>1001220226208</v>
      </c>
      <c r="E156" s="24"/>
      <c r="F156" s="23">
        <v>0.15</v>
      </c>
      <c r="G156" s="23">
        <f>F156*E156</f>
        <v>0</v>
      </c>
      <c r="H156" s="14"/>
      <c r="I156" s="14"/>
      <c r="J156" s="29"/>
    </row>
    <row r="157" spans="1:11" ht="16.5" customHeight="1" x14ac:dyDescent="0.25">
      <c r="A157" s="59" t="str">
        <f t="shared" si="9"/>
        <v>7053</v>
      </c>
      <c r="B157" s="37" t="s">
        <v>164</v>
      </c>
      <c r="C157" s="74" t="s">
        <v>22</v>
      </c>
      <c r="D157" s="75">
        <v>1001223297053</v>
      </c>
      <c r="E157" s="24"/>
      <c r="F157" s="23"/>
      <c r="G157" s="23">
        <f>E157</f>
        <v>0</v>
      </c>
      <c r="H157" s="14"/>
      <c r="I157" s="14"/>
      <c r="J157" s="29"/>
    </row>
    <row r="158" spans="1:11" s="71" customFormat="1" ht="16.5" customHeight="1" thickBot="1" x14ac:dyDescent="0.3">
      <c r="A158" s="59" t="str">
        <f t="shared" si="9"/>
        <v>7103</v>
      </c>
      <c r="B158" s="58" t="s">
        <v>165</v>
      </c>
      <c r="C158" s="53" t="s">
        <v>34</v>
      </c>
      <c r="D158" s="54">
        <v>1001223297103</v>
      </c>
      <c r="E158" s="24"/>
      <c r="F158" s="76">
        <v>0.18</v>
      </c>
      <c r="G158" s="23">
        <f>E158*F158</f>
        <v>0</v>
      </c>
      <c r="H158" s="77">
        <v>1.8</v>
      </c>
      <c r="I158" s="77">
        <v>45</v>
      </c>
      <c r="J158" s="77"/>
      <c r="K158" s="27"/>
    </row>
    <row r="159" spans="1:11" ht="16.5" customHeight="1" thickTop="1" thickBot="1" x14ac:dyDescent="0.3">
      <c r="A159" s="62"/>
      <c r="B159" s="49" t="s">
        <v>166</v>
      </c>
      <c r="C159" s="16"/>
      <c r="D159" s="38"/>
      <c r="E159" s="17">
        <f>SUM(E10:E158)</f>
        <v>0</v>
      </c>
      <c r="F159" s="17"/>
      <c r="G159" s="17">
        <f>SUM(G11:G158)</f>
        <v>0</v>
      </c>
      <c r="H159" s="17"/>
      <c r="I159" s="17"/>
      <c r="J159" s="17"/>
    </row>
    <row r="160" spans="1:11" ht="15.75" customHeight="1" thickTop="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</sheetData>
  <autoFilter ref="A9:K15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2025-10-15T08:51:29Z</dcterms:modified>
</cp:coreProperties>
</file>