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785CA371-00C4-4970-AD76-3BAF82104E9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45" i="1" l="1"/>
  <c r="I1645" i="1"/>
  <c r="H1645" i="1"/>
  <c r="H475" i="1"/>
  <c r="I475" i="1"/>
  <c r="J475" i="1"/>
  <c r="K1645" i="1" l="1"/>
  <c r="K475" i="1"/>
  <c r="I1814" i="1"/>
  <c r="J1814" i="1"/>
  <c r="K1814" i="1" l="1"/>
  <c r="I313" i="1" l="1"/>
  <c r="J313" i="1"/>
  <c r="K313" i="1" l="1"/>
  <c r="I680" i="1"/>
  <c r="J680" i="1"/>
  <c r="K680" i="1" l="1"/>
  <c r="J1739" i="1"/>
  <c r="I1739" i="1"/>
  <c r="K1739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1" i="1"/>
  <c r="J1781" i="1"/>
  <c r="J748" i="1"/>
  <c r="I748" i="1"/>
  <c r="H748" i="1"/>
  <c r="K1444" i="1" l="1"/>
  <c r="K1157" i="1"/>
  <c r="K1453" i="1"/>
  <c r="K377" i="1"/>
  <c r="K1804" i="1"/>
  <c r="K1097" i="1"/>
  <c r="K1781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8" i="1"/>
  <c r="I1778" i="1"/>
  <c r="K1778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80" i="1"/>
  <c r="J1780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80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9" i="1"/>
  <c r="I1779" i="1"/>
  <c r="K585" i="1" l="1"/>
  <c r="K1540" i="1"/>
  <c r="K1779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3" i="1"/>
  <c r="J1763" i="1"/>
  <c r="K1763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60" i="1"/>
  <c r="J1760" i="1"/>
  <c r="I1762" i="1"/>
  <c r="J1762" i="1"/>
  <c r="K1762" i="1" l="1"/>
  <c r="K1760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4" i="1"/>
  <c r="J1754" i="1"/>
  <c r="K1754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2" i="1"/>
  <c r="I1662" i="1"/>
  <c r="J1662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2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4" i="1"/>
  <c r="I1774" i="1"/>
  <c r="K1774" i="1" l="1"/>
  <c r="I1740" i="1"/>
  <c r="J1740" i="1"/>
  <c r="K1740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4" i="1"/>
  <c r="J1744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4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6" i="1"/>
  <c r="I1776" i="1"/>
  <c r="K1818" i="1" l="1"/>
  <c r="K1816" i="1"/>
  <c r="K1776" i="1"/>
  <c r="I243" i="1"/>
  <c r="J243" i="1"/>
  <c r="K243" i="1" l="1"/>
  <c r="H1664" i="1"/>
  <c r="I1664" i="1"/>
  <c r="J1664" i="1"/>
  <c r="H1306" i="1"/>
  <c r="I1306" i="1"/>
  <c r="J1306" i="1"/>
  <c r="I274" i="1"/>
  <c r="J274" i="1"/>
  <c r="H1107" i="1"/>
  <c r="H300" i="1"/>
  <c r="I300" i="1"/>
  <c r="J300" i="1"/>
  <c r="K1306" i="1" l="1"/>
  <c r="K1664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3" i="1"/>
  <c r="I1783" i="1"/>
  <c r="K1783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1" i="1"/>
  <c r="I1771" i="1"/>
  <c r="K312" i="1" l="1"/>
  <c r="K1811" i="1"/>
  <c r="K1771" i="1"/>
  <c r="H617" i="1"/>
  <c r="I617" i="1"/>
  <c r="J617" i="1"/>
  <c r="K617" i="1" l="1"/>
  <c r="I1747" i="1"/>
  <c r="J1747" i="1"/>
  <c r="K1747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6" i="1"/>
  <c r="I1746" i="1"/>
  <c r="J1742" i="1"/>
  <c r="I1742" i="1"/>
  <c r="J1720" i="1"/>
  <c r="I1720" i="1"/>
  <c r="J1724" i="1"/>
  <c r="I1724" i="1"/>
  <c r="J1715" i="1"/>
  <c r="I1715" i="1"/>
  <c r="J1681" i="1"/>
  <c r="I1681" i="1"/>
  <c r="I1710" i="1"/>
  <c r="J1710" i="1"/>
  <c r="J1669" i="1"/>
  <c r="I1669" i="1"/>
  <c r="H1669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0" i="1"/>
  <c r="K276" i="1"/>
  <c r="K1746" i="1"/>
  <c r="K1742" i="1"/>
  <c r="K1720" i="1"/>
  <c r="K1724" i="1"/>
  <c r="K1715" i="1"/>
  <c r="K1681" i="1"/>
  <c r="K1669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2" i="1"/>
  <c r="J1782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2" i="1"/>
  <c r="K177" i="1"/>
  <c r="K1344" i="1"/>
  <c r="J1672" i="1"/>
  <c r="J1673" i="1"/>
  <c r="J1674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6" i="1"/>
  <c r="J1717" i="1"/>
  <c r="J1718" i="1"/>
  <c r="J1719" i="1"/>
  <c r="J1721" i="1"/>
  <c r="J1722" i="1"/>
  <c r="J1723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3" i="1"/>
  <c r="J1745" i="1"/>
  <c r="J1748" i="1"/>
  <c r="J1749" i="1"/>
  <c r="J1750" i="1"/>
  <c r="J1751" i="1"/>
  <c r="J1752" i="1"/>
  <c r="J1753" i="1"/>
  <c r="J1755" i="1"/>
  <c r="J1756" i="1"/>
  <c r="J1757" i="1"/>
  <c r="J1758" i="1"/>
  <c r="J1759" i="1"/>
  <c r="J1761" i="1"/>
  <c r="J1764" i="1"/>
  <c r="J1765" i="1"/>
  <c r="J1766" i="1"/>
  <c r="J1767" i="1"/>
  <c r="J1768" i="1"/>
  <c r="J133" i="1"/>
  <c r="J1769" i="1"/>
  <c r="J1770" i="1"/>
  <c r="J1772" i="1"/>
  <c r="J1773" i="1"/>
  <c r="J1775" i="1"/>
  <c r="J177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6" i="1"/>
  <c r="J1667" i="1"/>
  <c r="J1668" i="1"/>
  <c r="J1670" i="1"/>
  <c r="J167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41" i="1"/>
  <c r="K1741" i="1" s="1"/>
  <c r="I1743" i="1"/>
  <c r="K1743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33" i="1"/>
  <c r="K133" i="1" s="1"/>
  <c r="I1769" i="1"/>
  <c r="K1769" i="1" s="1"/>
  <c r="I1770" i="1"/>
  <c r="K1770" i="1" s="1"/>
  <c r="I1772" i="1"/>
  <c r="K1772" i="1" s="1"/>
  <c r="I1773" i="1"/>
  <c r="K1773" i="1" s="1"/>
  <c r="I1775" i="1"/>
  <c r="K1775" i="1" s="1"/>
  <c r="I1777" i="1"/>
  <c r="K1777" i="1" s="1"/>
  <c r="I2" i="1"/>
  <c r="K2" i="1" s="1"/>
  <c r="H535" i="1" l="1"/>
  <c r="H1005" i="1"/>
  <c r="H390" i="1" l="1"/>
  <c r="H703" i="1" l="1"/>
  <c r="H1663" i="1" l="1"/>
  <c r="H1305" i="1"/>
  <c r="H1106" i="1" l="1"/>
  <c r="H486" i="1"/>
  <c r="H299" i="1"/>
  <c r="H366" i="1" l="1"/>
  <c r="H1583" i="1"/>
  <c r="H941" i="1"/>
  <c r="H511" i="1"/>
  <c r="H1610" i="1"/>
  <c r="H1671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1" i="1"/>
  <c r="H84" i="1" l="1"/>
  <c r="H484" i="1"/>
  <c r="H1659" i="1" l="1"/>
  <c r="H1648" i="1" l="1"/>
  <c r="H866" i="1" l="1"/>
  <c r="H812" i="1" l="1"/>
  <c r="H658" i="1"/>
  <c r="H379" i="1"/>
  <c r="H31" i="1"/>
  <c r="H1023" i="1"/>
  <c r="H1614" i="1" l="1"/>
  <c r="H1594" i="1"/>
  <c r="H1657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2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1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0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3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6" i="1"/>
  <c r="H1647" i="1"/>
  <c r="H1649" i="1"/>
  <c r="H1650" i="1"/>
  <c r="H1655" i="1"/>
  <c r="H1656" i="1"/>
  <c r="H1658" i="1"/>
  <c r="H1660" i="1"/>
  <c r="H1665" i="1"/>
  <c r="H1666" i="1"/>
  <c r="H1667" i="1"/>
  <c r="H1668" i="1"/>
</calcChain>
</file>

<file path=xl/sharedStrings.xml><?xml version="1.0" encoding="utf-8"?>
<sst xmlns="http://schemas.openxmlformats.org/spreadsheetml/2006/main" count="7698" uniqueCount="2716">
  <si>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</si>
  <si>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</si>
  <si>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</si>
  <si>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</si>
  <si>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</si>
  <si>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</si>
  <si>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</si>
  <si>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</si>
  <si>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</si>
  <si>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</si>
  <si>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</si>
  <si>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</si>
  <si>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</si>
  <si>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</si>
  <si>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</si>
  <si>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</si>
  <si>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</si>
  <si>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</si>
  <si>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</si>
  <si>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</si>
  <si>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</si>
  <si>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</si>
  <si>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</si>
  <si>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</si>
  <si>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</si>
  <si>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</si>
  <si>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</si>
  <si>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</si>
  <si>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</si>
  <si>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</si>
  <si>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</si>
  <si>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</si>
  <si>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</si>
  <si>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</si>
  <si>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</si>
  <si>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</si>
  <si>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</si>
  <si>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</si>
  <si>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</si>
  <si>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</si>
  <si>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</si>
  <si>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</si>
  <si>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</si>
  <si>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</si>
  <si>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</si>
  <si>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</si>
  <si>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</si>
  <si>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</si>
  <si>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</si>
  <si>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</si>
  <si>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</si>
  <si>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</si>
  <si>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</si>
  <si>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</si>
  <si>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</si>
  <si>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</si>
  <si>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</si>
  <si>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</si>
  <si>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</si>
  <si>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</si>
  <si>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</si>
  <si>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</si>
  <si>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</si>
  <si>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</si>
  <si>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</si>
  <si>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</si>
  <si>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</si>
  <si>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</si>
  <si>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</si>
  <si>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</si>
  <si>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</si>
  <si>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</si>
  <si>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</si>
  <si>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</si>
  <si>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</si>
  <si>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</si>
  <si>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</si>
  <si>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</si>
  <si>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</si>
  <si>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</si>
  <si>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</si>
  <si>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</si>
  <si>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</si>
  <si>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</si>
  <si>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</si>
  <si>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</si>
  <si>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</si>
  <si>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</si>
  <si>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</si>
  <si>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</si>
  <si>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</si>
  <si>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</si>
  <si>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</si>
  <si>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</si>
  <si>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</si>
  <si>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</si>
  <si>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</si>
  <si>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</si>
  <si>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</si>
  <si>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</si>
  <si>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</si>
  <si>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</si>
  <si>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</si>
  <si>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</si>
  <si>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</si>
  <si>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</si>
  <si>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</si>
  <si>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</si>
  <si>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</si>
  <si>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</si>
  <si>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</si>
  <si>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</si>
  <si>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</si>
  <si>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</si>
  <si>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</si>
  <si>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</si>
  <si>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</si>
  <si>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</si>
  <si>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</si>
  <si>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</si>
  <si>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</si>
  <si>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</si>
  <si>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</si>
  <si>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</si>
  <si>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</si>
  <si>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</si>
  <si>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</si>
  <si>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</si>
  <si>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</si>
  <si>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</si>
  <si>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</si>
  <si>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</si>
  <si>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</si>
  <si>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</si>
  <si>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</si>
  <si>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</si>
  <si>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</si>
  <si>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</si>
  <si>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</si>
  <si>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</si>
  <si>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</si>
  <si>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</si>
  <si>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</si>
  <si>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</si>
  <si>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</si>
  <si>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</si>
  <si>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</si>
  <si>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</si>
  <si>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</si>
  <si>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</si>
  <si>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</si>
  <si>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</si>
  <si>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</si>
  <si>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</si>
  <si>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</si>
  <si>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</si>
  <si>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</si>
  <si>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</si>
  <si>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</si>
  <si>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</si>
  <si>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</si>
  <si>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</si>
  <si>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</si>
  <si>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</si>
  <si>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</si>
  <si>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</si>
  <si>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</si>
  <si>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</si>
  <si>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</si>
  <si>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</si>
  <si>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</si>
  <si>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</si>
  <si>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</si>
  <si>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</si>
  <si>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</si>
  <si>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</si>
  <si>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</si>
  <si>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</si>
  <si>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</si>
  <si>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</si>
  <si>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</si>
  <si>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</si>
  <si>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</si>
  <si>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</si>
  <si>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</si>
  <si>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</si>
  <si>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</si>
  <si>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</si>
  <si>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</si>
  <si>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</si>
  <si>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</si>
  <si>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</si>
  <si>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</si>
  <si>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</si>
  <si>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</si>
  <si>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</si>
  <si>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</si>
  <si>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</si>
  <si>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</si>
  <si>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</si>
  <si>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</si>
  <si>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</si>
  <si>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</si>
  <si>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</si>
  <si>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</si>
  <si>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</si>
  <si>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</si>
  <si>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</si>
  <si>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</si>
  <si>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</si>
  <si>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</si>
  <si>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</si>
  <si>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</si>
  <si>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</si>
  <si>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</si>
  <si>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</si>
  <si>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</si>
  <si>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</si>
  <si>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</si>
  <si>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</si>
  <si>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</si>
  <si>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</si>
  <si>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</si>
  <si>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</si>
  <si>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</si>
  <si>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</si>
  <si>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</si>
  <si>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</si>
  <si>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</si>
  <si>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</si>
  <si>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</si>
  <si>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</si>
  <si>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</si>
  <si>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</si>
  <si>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</si>
  <si>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</si>
  <si>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</si>
  <si>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</si>
  <si>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</si>
  <si>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</si>
  <si>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</si>
  <si>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</si>
  <si>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</si>
  <si>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</si>
  <si>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</si>
  <si>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</si>
  <si>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</si>
  <si>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</si>
  <si>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</si>
  <si>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</si>
  <si>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</si>
  <si>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</si>
  <si>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</si>
  <si>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</si>
  <si>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</si>
  <si>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</si>
  <si>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</si>
  <si>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</si>
  <si>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</si>
  <si>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</si>
  <si>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</si>
  <si>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</si>
  <si>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</si>
  <si>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</si>
  <si>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</si>
  <si>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</si>
  <si>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</si>
  <si>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</si>
  <si>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</si>
  <si>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</si>
  <si>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</si>
  <si>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</si>
  <si>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</si>
  <si>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</si>
  <si>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</si>
  <si>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</si>
  <si>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</si>
  <si>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</si>
  <si>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</si>
  <si>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</si>
  <si>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</si>
  <si>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</si>
  <si>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</si>
  <si>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</si>
  <si>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</si>
  <si>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</si>
  <si>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</si>
  <si>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</si>
  <si>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</si>
  <si>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</si>
  <si>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</si>
  <si>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</si>
  <si>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</si>
  <si>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</si>
  <si>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</si>
  <si>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</si>
  <si>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</si>
  <si>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</si>
  <si>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</si>
  <si>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</si>
  <si>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</si>
  <si>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</si>
  <si>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</si>
  <si>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</si>
  <si>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</si>
  <si>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</si>
  <si>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</si>
  <si>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</si>
  <si>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</si>
  <si>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</si>
  <si>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</si>
  <si>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</si>
  <si>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</si>
  <si>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</si>
  <si>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</si>
  <si>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</si>
  <si>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</si>
  <si>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</si>
  <si>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</si>
  <si>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</si>
  <si>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</si>
  <si>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</si>
  <si>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</si>
  <si>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</si>
  <si>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</si>
  <si>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</si>
  <si>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</si>
  <si>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</si>
  <si>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</si>
  <si>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</si>
  <si>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</si>
  <si>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</si>
  <si>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</si>
  <si>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</si>
  <si>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</si>
  <si>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</si>
  <si>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</si>
  <si>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</si>
  <si>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</si>
  <si>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</si>
  <si>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</si>
  <si>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</si>
  <si>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</si>
  <si>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</si>
  <si>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</si>
  <si>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</si>
  <si>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</si>
  <si>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</si>
  <si>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</si>
  <si>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</si>
  <si>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</si>
  <si>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</si>
  <si>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</si>
  <si>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</si>
  <si>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</si>
  <si>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</si>
  <si>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</si>
  <si>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</si>
  <si>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</si>
  <si>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</si>
  <si>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</si>
  <si>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</si>
  <si>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</si>
  <si>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</si>
  <si>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</si>
  <si>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</si>
  <si>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</si>
  <si>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</si>
  <si>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</si>
  <si>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</si>
  <si>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</si>
  <si>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</si>
  <si>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</si>
  <si>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</si>
  <si>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</si>
  <si>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</si>
  <si>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</si>
  <si>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</si>
  <si>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</si>
  <si>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</si>
  <si>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</si>
  <si>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</si>
  <si>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</si>
  <si>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</si>
  <si>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</si>
  <si>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</si>
  <si>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</si>
  <si>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</si>
  <si>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</si>
  <si>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</si>
  <si>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</si>
  <si>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</si>
  <si>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</si>
  <si>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</si>
  <si>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</si>
  <si>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</si>
  <si>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</si>
  <si>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</si>
  <si>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</si>
  <si>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</si>
  <si>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</si>
  <si>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</si>
  <si>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</si>
  <si>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</si>
  <si>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</si>
  <si>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</si>
  <si>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</si>
  <si>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</si>
  <si>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</si>
  <si>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</si>
  <si>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</si>
  <si>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</si>
  <si>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</si>
  <si>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</si>
  <si>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</si>
  <si>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</si>
  <si>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</si>
  <si>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</si>
  <si>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</si>
  <si>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</si>
  <si>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</si>
  <si>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</si>
  <si>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</si>
  <si>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</si>
  <si>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</si>
  <si>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</si>
  <si>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</si>
  <si>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</si>
  <si>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</si>
  <si>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</si>
  <si>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</si>
  <si>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</si>
  <si>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</si>
  <si>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</si>
  <si>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</si>
  <si>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</si>
  <si>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</si>
  <si>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</si>
  <si>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</si>
  <si>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</si>
  <si>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</si>
  <si>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</si>
  <si>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</si>
  <si>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</si>
  <si>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</si>
  <si>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</si>
  <si>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</si>
  <si>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</si>
  <si>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</si>
  <si>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</si>
  <si>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</si>
  <si>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</si>
  <si>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</si>
  <si>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</si>
  <si>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</si>
  <si>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</si>
  <si>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</si>
  <si>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</si>
  <si>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</si>
  <si>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</si>
  <si>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</si>
  <si>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</si>
  <si>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</si>
  <si>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</si>
  <si>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</si>
  <si>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</si>
  <si>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</si>
  <si>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</si>
  <si>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</si>
  <si>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</si>
  <si>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</si>
  <si>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</si>
  <si>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</si>
  <si>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</si>
  <si>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</si>
  <si>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</si>
  <si>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</si>
  <si>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</si>
  <si>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</si>
  <si>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</si>
  <si>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</si>
  <si>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</si>
  <si>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</si>
  <si>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</si>
  <si>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</si>
  <si>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</si>
  <si>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</si>
  <si>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</si>
  <si>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</si>
  <si>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</si>
  <si>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</si>
  <si>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</si>
  <si>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</si>
  <si>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</si>
  <si>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</si>
  <si>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</si>
  <si>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</si>
  <si>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</si>
  <si>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</si>
  <si>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</si>
  <si>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</si>
  <si>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</si>
  <si>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</si>
  <si>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</si>
  <si>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</si>
  <si>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</si>
  <si>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</si>
  <si>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</si>
  <si>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</si>
  <si>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</si>
  <si>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</si>
  <si>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</si>
  <si>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</si>
  <si>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</si>
  <si>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</si>
  <si>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</si>
  <si>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</si>
  <si>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</si>
  <si>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</si>
  <si>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</si>
  <si>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</si>
  <si>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</si>
  <si>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</si>
  <si>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</si>
  <si>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</si>
  <si>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</si>
  <si>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</si>
  <si>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</si>
  <si>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</si>
  <si>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</si>
  <si>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</si>
  <si>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</si>
  <si>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</si>
  <si>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</si>
  <si>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</si>
  <si>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</si>
  <si>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</si>
  <si>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</si>
  <si>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</si>
  <si>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</si>
  <si>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</si>
  <si>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</si>
  <si>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</si>
  <si>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</si>
  <si>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</si>
  <si>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</si>
  <si>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</si>
  <si>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</si>
  <si>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</si>
  <si>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</si>
  <si>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</si>
  <si>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</si>
  <si>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</si>
  <si>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</si>
  <si>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</si>
  <si>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</si>
  <si>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</si>
  <si>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</si>
  <si>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</si>
  <si>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</si>
  <si>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</si>
  <si>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</si>
  <si>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</si>
  <si>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</si>
  <si>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</si>
  <si>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</si>
  <si>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</si>
  <si>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</si>
  <si>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</si>
  <si>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</si>
  <si>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</si>
  <si>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</si>
  <si>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</si>
  <si>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</si>
  <si>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</si>
  <si>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</si>
  <si>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</si>
  <si>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</si>
  <si>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</si>
  <si>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</si>
  <si>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</si>
  <si>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</si>
  <si>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</si>
  <si>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</si>
  <si>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</si>
  <si>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</si>
  <si>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</si>
  <si>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</si>
  <si>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</si>
  <si>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</si>
  <si>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</si>
  <si>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</si>
  <si>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</si>
  <si>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</si>
  <si>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</si>
  <si>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</si>
  <si>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</si>
  <si>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</si>
  <si>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</si>
  <si>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</si>
  <si>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</si>
  <si>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</si>
  <si>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</si>
  <si>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</si>
  <si>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</si>
  <si>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</si>
  <si>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</si>
  <si>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</si>
  <si>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</si>
  <si>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</si>
  <si>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</si>
  <si>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</si>
  <si>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</si>
  <si>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</si>
  <si>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</si>
  <si>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</si>
  <si>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</si>
  <si>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</si>
  <si>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</si>
  <si>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</si>
  <si>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</si>
  <si>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</si>
  <si>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</si>
  <si>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</si>
  <si>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</si>
  <si>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</si>
  <si>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</si>
  <si>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</si>
  <si>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</si>
  <si>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</si>
  <si>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</si>
  <si>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</si>
  <si>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</si>
  <si>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</si>
  <si>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</si>
  <si>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</si>
  <si>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</si>
  <si>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</si>
  <si>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</si>
  <si>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</si>
  <si>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</si>
  <si>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</si>
  <si>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</si>
  <si>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</si>
  <si>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</si>
  <si>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</si>
  <si>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</si>
  <si>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</si>
  <si>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</si>
  <si>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</si>
  <si>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</si>
  <si>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</si>
  <si>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</si>
  <si>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</si>
  <si>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</si>
  <si>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</si>
  <si>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</si>
  <si>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</si>
  <si>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</si>
  <si>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</si>
  <si>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</si>
  <si>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</si>
  <si>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</si>
  <si>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</si>
  <si>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</si>
  <si>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</si>
  <si>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</si>
  <si>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</si>
  <si>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</si>
  <si>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</si>
  <si>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</si>
  <si>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</si>
  <si>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</si>
  <si>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</si>
  <si>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</si>
  <si>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</si>
  <si>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</si>
  <si>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</si>
  <si>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</si>
  <si>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</si>
  <si>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</si>
  <si>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</si>
  <si>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</si>
  <si>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</si>
  <si>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</si>
  <si>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</si>
  <si>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</si>
  <si>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</si>
  <si>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</si>
  <si>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</si>
  <si>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</si>
  <si>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</si>
  <si>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</si>
  <si>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</si>
  <si>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</si>
  <si>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</si>
  <si>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</si>
  <si>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</si>
  <si>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</si>
  <si>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</si>
  <si>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</si>
  <si>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</si>
  <si>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</si>
  <si>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</si>
  <si>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</si>
  <si>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</si>
  <si>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</si>
  <si>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</si>
  <si>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</si>
  <si>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</si>
  <si>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</si>
  <si>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</si>
  <si>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</si>
  <si>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</si>
  <si>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</si>
  <si>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</si>
  <si>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</si>
  <si>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</si>
  <si>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</si>
  <si>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</si>
  <si>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</si>
  <si>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</si>
  <si>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</si>
  <si>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</si>
  <si>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</si>
  <si>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</si>
  <si>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</si>
  <si>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</si>
  <si>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</si>
  <si>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</si>
  <si>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</si>
  <si>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</si>
  <si>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</si>
  <si>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</si>
  <si>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</si>
  <si>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</si>
  <si>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</si>
  <si>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</si>
  <si>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</si>
  <si>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</si>
  <si>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</si>
  <si>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</si>
  <si>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</si>
  <si>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</si>
  <si>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</si>
  <si>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</si>
  <si>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</si>
  <si>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</si>
  <si>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</si>
  <si>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</si>
  <si>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</si>
  <si>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</si>
  <si>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</si>
  <si>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</si>
  <si>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</si>
  <si>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</si>
  <si>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</si>
  <si>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</si>
  <si>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</si>
  <si>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</si>
  <si>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</si>
  <si>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</si>
  <si>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</si>
  <si>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</si>
  <si>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</si>
  <si>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</si>
  <si>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</si>
  <si>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</si>
  <si>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</si>
  <si>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</si>
  <si>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</si>
  <si>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</si>
  <si>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</si>
  <si>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</si>
  <si>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</si>
  <si>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</si>
  <si>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</si>
  <si>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</si>
  <si>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</si>
  <si>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</si>
  <si>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</si>
  <si>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</si>
  <si>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</si>
  <si>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</si>
  <si>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</si>
  <si>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</si>
  <si>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</si>
  <si>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</si>
  <si>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</si>
  <si>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</si>
  <si>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</si>
  <si>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</si>
  <si>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</si>
  <si>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</si>
  <si>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</si>
  <si>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</si>
  <si>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</si>
  <si>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</si>
  <si>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</si>
  <si>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</si>
  <si>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</si>
  <si>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</si>
  <si>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</si>
  <si>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</si>
  <si>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</si>
  <si>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</si>
  <si>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</si>
  <si>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</si>
  <si>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</si>
  <si>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</si>
  <si>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</si>
  <si>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</si>
  <si>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</si>
  <si>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</si>
  <si>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</si>
  <si>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</si>
  <si>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</si>
  <si>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</si>
  <si>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</si>
  <si>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</si>
  <si>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</si>
  <si>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</si>
  <si>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</si>
  <si>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</si>
  <si>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</si>
  <si>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</si>
  <si>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</si>
  <si>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</si>
  <si>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</si>
  <si>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</si>
  <si>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</si>
  <si>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</si>
  <si>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</si>
  <si>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</si>
  <si>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</si>
  <si>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</si>
  <si>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</si>
  <si>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</si>
  <si>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</si>
  <si>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</si>
  <si>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</si>
  <si>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</si>
  <si>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</si>
  <si>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</si>
  <si>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</si>
  <si>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</si>
  <si>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</si>
  <si>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</si>
  <si>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</si>
  <si>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</si>
  <si>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</si>
  <si>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</si>
  <si>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</si>
  <si>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</si>
  <si>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</si>
  <si>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</si>
  <si>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</si>
  <si>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</si>
  <si>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</si>
  <si>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</si>
  <si>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</si>
  <si>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</si>
  <si>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</si>
  <si>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</si>
  <si>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</si>
  <si>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</si>
  <si>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</si>
  <si>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</si>
  <si>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</si>
  <si>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</si>
  <si>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</si>
  <si>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</si>
  <si>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</si>
  <si>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</si>
  <si>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</si>
  <si>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</si>
  <si>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</si>
  <si>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</si>
  <si>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</si>
  <si>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</si>
  <si>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</si>
  <si>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</si>
  <si>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</si>
  <si>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</si>
  <si>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</si>
  <si>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</si>
  <si>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</si>
  <si>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</si>
  <si>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</si>
  <si>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</si>
  <si>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</si>
  <si>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</si>
  <si>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</si>
  <si>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</si>
  <si>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</si>
  <si>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</si>
  <si>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</si>
  <si>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</si>
  <si>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</si>
  <si>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</si>
  <si>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</si>
  <si>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</si>
  <si>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</si>
  <si>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</si>
  <si>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</si>
  <si>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</si>
  <si>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</si>
  <si>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</si>
  <si>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</si>
  <si>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</si>
  <si>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</si>
  <si>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</si>
  <si>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</si>
  <si>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</si>
  <si>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</si>
  <si>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</si>
  <si>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</si>
  <si>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</si>
  <si>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</si>
  <si>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</si>
  <si>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</si>
  <si>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</si>
  <si>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</si>
  <si>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</si>
  <si>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</si>
  <si>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</si>
  <si>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</si>
  <si>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</si>
  <si>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</si>
  <si>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</si>
  <si>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</si>
  <si>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</si>
  <si>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</si>
  <si>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</si>
  <si>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</si>
  <si>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</si>
  <si>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</si>
  <si>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</si>
  <si>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</si>
  <si>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</si>
  <si>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</si>
  <si>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</si>
  <si>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</si>
  <si>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</si>
  <si>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</si>
  <si>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</si>
  <si>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</si>
  <si>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</si>
  <si>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</si>
  <si>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</si>
  <si>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</si>
  <si>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</si>
  <si>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</si>
  <si>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</si>
  <si>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</si>
  <si>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</si>
  <si>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</si>
  <si>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</si>
  <si>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</si>
  <si>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</si>
  <si>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</si>
  <si>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</si>
  <si>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</si>
  <si>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</si>
  <si>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</si>
  <si>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</si>
  <si>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</si>
  <si>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</si>
  <si>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</si>
  <si>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</si>
  <si>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</si>
  <si>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</si>
  <si>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</si>
  <si>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</si>
  <si>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</si>
  <si>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</si>
  <si>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</si>
  <si>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</si>
  <si>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</si>
  <si>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</si>
  <si>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</si>
  <si>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</si>
  <si>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</si>
  <si>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</si>
  <si>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</si>
  <si>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</si>
  <si>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</si>
  <si>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</si>
  <si>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</si>
  <si>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</si>
  <si>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</si>
  <si>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</si>
  <si>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</si>
  <si>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</si>
  <si>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</si>
  <si>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</si>
  <si>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</si>
  <si>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</si>
  <si>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</si>
  <si>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</si>
  <si>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</si>
  <si>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</si>
  <si>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</si>
  <si>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</si>
  <si>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</si>
  <si>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</si>
  <si>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</si>
  <si>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</si>
  <si>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</si>
  <si>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</si>
  <si>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</si>
  <si>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</si>
  <si>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</si>
  <si>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</si>
  <si>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</si>
  <si>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</si>
  <si>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</si>
  <si>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</si>
  <si>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</si>
  <si>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</si>
  <si>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</si>
  <si>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</si>
  <si>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</si>
  <si>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</si>
  <si>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</si>
  <si>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</si>
  <si>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</si>
  <si>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</si>
  <si>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</si>
  <si>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</si>
  <si>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</si>
  <si>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</si>
  <si>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</si>
  <si>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</si>
  <si>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</si>
  <si>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</si>
  <si>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</si>
  <si>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</si>
  <si>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</si>
  <si>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</si>
  <si>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</si>
  <si>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</si>
  <si>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</si>
  <si>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</si>
  <si>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</si>
  <si>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</si>
  <si>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</si>
  <si>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</si>
  <si>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</si>
  <si>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</si>
  <si>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</si>
  <si>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</si>
  <si>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</si>
  <si>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</si>
  <si>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</si>
  <si>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</si>
  <si>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</si>
  <si>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</si>
  <si>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</si>
  <si>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</si>
  <si>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</si>
  <si>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</si>
  <si>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</si>
  <si>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</si>
  <si>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</si>
  <si>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</si>
  <si>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</si>
  <si>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</si>
  <si>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</si>
  <si>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</si>
  <si>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</si>
  <si>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</si>
  <si>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</si>
  <si>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</si>
  <si>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</si>
  <si>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</si>
  <si>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</si>
  <si>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</si>
  <si>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</si>
  <si>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</si>
  <si>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</si>
  <si>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</si>
  <si>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</si>
  <si>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</si>
  <si>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</si>
  <si>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</si>
  <si>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</si>
  <si>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</si>
  <si>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</si>
  <si>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</si>
  <si>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</si>
  <si>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</si>
  <si>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</si>
  <si>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</si>
  <si>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</si>
  <si>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</si>
  <si>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</si>
  <si>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</si>
  <si>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</si>
  <si>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</si>
  <si>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</si>
  <si>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</si>
  <si>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</si>
  <si>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</si>
  <si>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</si>
  <si>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</si>
  <si>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</si>
  <si>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</si>
  <si>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</si>
  <si>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</si>
  <si>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</si>
  <si>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</si>
  <si>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</si>
  <si>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</si>
  <si>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</si>
  <si>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</si>
  <si>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</si>
  <si>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</si>
  <si>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</si>
  <si>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</si>
  <si>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</si>
  <si>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</si>
  <si>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</si>
  <si>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</si>
  <si>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</si>
  <si>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</si>
  <si>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</si>
  <si>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</si>
  <si>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</si>
  <si>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</si>
  <si>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</si>
  <si>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</si>
  <si>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</si>
  <si>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</si>
  <si>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</si>
  <si>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</si>
  <si>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</si>
  <si>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</si>
  <si>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</si>
  <si>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</si>
  <si>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</si>
  <si>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</si>
  <si>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</si>
  <si>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</si>
  <si>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</si>
  <si>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</si>
  <si>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</si>
  <si>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</si>
  <si>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</si>
  <si>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</si>
  <si>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</si>
  <si>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</si>
  <si>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</si>
  <si>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</si>
  <si>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</si>
  <si>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</si>
  <si>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</si>
  <si>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</si>
  <si>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</si>
  <si>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</si>
  <si>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</si>
  <si>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</si>
  <si>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</si>
  <si>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</si>
  <si>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</si>
  <si>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</si>
  <si>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</si>
  <si>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</si>
  <si>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</si>
  <si>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</si>
  <si>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</si>
  <si>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</si>
  <si>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</si>
  <si>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</si>
  <si>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</si>
  <si>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</si>
  <si>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</si>
  <si>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</si>
  <si>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</si>
  <si>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</si>
  <si>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</si>
  <si>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</si>
  <si>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</si>
  <si>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</si>
  <si>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</si>
  <si>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</si>
  <si>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</si>
  <si>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</si>
  <si>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</si>
  <si>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</si>
  <si>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</si>
  <si>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</si>
  <si>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</si>
  <si>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</si>
  <si>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</si>
  <si>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</si>
  <si>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</si>
  <si>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</si>
  <si>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</si>
  <si>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</si>
  <si>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</si>
  <si>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</si>
  <si>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</si>
  <si>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</si>
  <si>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</si>
  <si>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</si>
  <si>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</si>
  <si>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</si>
  <si>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</si>
  <si>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</si>
  <si>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</si>
  <si>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</si>
  <si>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</si>
  <si>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</si>
  <si>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</si>
  <si>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</si>
  <si>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</si>
  <si>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</si>
  <si>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</si>
  <si>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</si>
  <si>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</si>
  <si>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</si>
  <si>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</si>
  <si>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</si>
  <si>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</si>
  <si>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</si>
  <si>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</si>
  <si>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</si>
  <si>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</si>
  <si>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</si>
  <si>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</si>
  <si>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</si>
  <si>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</si>
  <si>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</si>
  <si>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</si>
  <si>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</si>
  <si>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</si>
  <si>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</si>
  <si>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</si>
  <si>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</si>
  <si>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</si>
  <si>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</si>
  <si>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</si>
  <si>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</si>
  <si>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</si>
  <si>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</si>
  <si>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</si>
  <si>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</si>
  <si>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</si>
  <si>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</si>
  <si>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</si>
  <si>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</si>
  <si>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</si>
  <si>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</si>
  <si>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</si>
  <si>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</si>
  <si>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</si>
  <si>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</si>
  <si>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</si>
  <si>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</si>
  <si>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</si>
  <si>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</si>
  <si>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</si>
  <si>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</si>
  <si>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</si>
  <si>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</si>
  <si>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</si>
  <si>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</si>
  <si>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</si>
  <si>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</si>
  <si>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</si>
  <si>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</si>
  <si>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</si>
  <si>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</si>
  <si>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</si>
  <si>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</si>
  <si>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</si>
  <si>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</si>
  <si>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</si>
  <si>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</si>
  <si>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</si>
  <si>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</si>
  <si>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</si>
  <si>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</si>
  <si>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</si>
  <si>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</si>
  <si>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</si>
  <si>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</si>
  <si>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</si>
  <si>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</si>
  <si>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</si>
  <si>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</si>
  <si>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</si>
  <si>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</si>
  <si>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</si>
  <si>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</si>
  <si>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</si>
  <si>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</si>
  <si>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</si>
  <si>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</si>
  <si>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</si>
  <si>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</si>
  <si>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</si>
  <si>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</si>
  <si>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</si>
  <si>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</si>
  <si>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</si>
  <si>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</si>
  <si>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</si>
  <si>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</si>
  <si>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</si>
  <si>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</si>
  <si>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</si>
  <si>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</si>
  <si>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</si>
  <si>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</si>
  <si>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</si>
  <si>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</si>
  <si>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</si>
  <si>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</si>
  <si>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</si>
  <si>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</si>
  <si>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</si>
  <si>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</si>
  <si>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</si>
  <si>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</si>
  <si>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</si>
  <si>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</si>
  <si>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</si>
  <si>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</si>
  <si>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</si>
  <si>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</si>
  <si>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</si>
  <si>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</si>
  <si>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</si>
  <si>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</si>
  <si>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</si>
  <si>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</si>
  <si>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</si>
  <si>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</si>
  <si>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</si>
  <si>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</si>
  <si>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</si>
  <si>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</si>
  <si>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</si>
  <si>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</si>
  <si>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</si>
  <si>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</si>
  <si>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</si>
  <si>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</si>
  <si>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</si>
  <si>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</si>
  <si>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</si>
  <si>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</si>
  <si>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</si>
  <si>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</si>
  <si>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</si>
  <si>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</si>
  <si>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</si>
  <si>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</si>
  <si>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</si>
  <si>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</si>
  <si>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</si>
  <si>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</si>
  <si>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</si>
  <si>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</si>
  <si>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</si>
  <si>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</si>
  <si>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</si>
  <si>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</si>
  <si>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</si>
  <si>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</si>
  <si>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</si>
  <si>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</si>
  <si>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</si>
  <si>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</si>
  <si>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</si>
  <si>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</si>
  <si>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</si>
  <si>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</si>
  <si>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</si>
  <si>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</si>
  <si>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</si>
  <si>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</si>
  <si>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</si>
  <si>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</si>
  <si>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</si>
  <si>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</si>
  <si>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</si>
  <si>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</si>
  <si>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</si>
  <si>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</si>
  <si>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</si>
  <si>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</si>
  <si>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</si>
  <si>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</si>
  <si>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</si>
  <si>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</si>
  <si>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</si>
  <si>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</si>
  <si>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</si>
  <si>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</si>
  <si>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</si>
  <si>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</si>
  <si>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</si>
  <si>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</si>
  <si>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</si>
  <si>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</si>
  <si>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</si>
  <si>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</si>
  <si>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</si>
  <si>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</si>
  <si>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</si>
  <si>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</si>
  <si>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</si>
  <si>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</si>
  <si>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</si>
  <si>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</si>
  <si>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</si>
  <si>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</si>
  <si>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</si>
  <si>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</si>
  <si>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</si>
  <si>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</si>
  <si>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</si>
  <si>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</si>
  <si>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</si>
  <si>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</si>
  <si>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</si>
  <si>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</si>
  <si>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</si>
  <si>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</si>
  <si>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</si>
  <si>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</si>
  <si>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</si>
  <si>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</si>
  <si>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</si>
  <si>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</si>
  <si>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</si>
  <si>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</si>
  <si>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</si>
  <si>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</si>
  <si>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</si>
  <si>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</si>
  <si>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</si>
  <si>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</si>
  <si>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</si>
  <si>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</si>
  <si>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</si>
  <si>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</si>
  <si>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</si>
  <si>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</si>
  <si>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</si>
  <si>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</si>
  <si>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</si>
  <si>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</si>
  <si>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</si>
  <si>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</si>
  <si>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</si>
  <si>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</si>
  <si>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</si>
  <si>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</si>
  <si>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</si>
  <si>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</si>
  <si>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</si>
  <si>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</si>
  <si>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</si>
  <si>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</si>
  <si>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</si>
  <si>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</si>
  <si>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</si>
  <si>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</si>
  <si>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</si>
  <si>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</si>
  <si>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</si>
  <si>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</si>
  <si>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</si>
  <si>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</si>
  <si>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</si>
  <si>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</si>
  <si>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</si>
  <si>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</si>
  <si>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</si>
  <si>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</si>
  <si>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</si>
  <si>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</si>
  <si>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</si>
  <si>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</si>
  <si>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</si>
  <si>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</si>
  <si>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</si>
  <si>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</si>
  <si>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</si>
  <si>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</si>
  <si>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</si>
  <si>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</si>
  <si>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</si>
  <si>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</si>
  <si>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</si>
  <si>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</si>
  <si>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</si>
  <si>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</si>
  <si>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</si>
  <si>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</si>
  <si>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</si>
  <si>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</si>
  <si>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</si>
  <si>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</si>
  <si>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</si>
  <si>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</si>
  <si>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</si>
  <si>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</si>
  <si>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</si>
  <si>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</si>
  <si>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</si>
  <si>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</si>
  <si>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</si>
  <si>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</si>
  <si>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</si>
  <si>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</si>
  <si>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</si>
  <si>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</si>
  <si>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</si>
  <si>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</si>
  <si>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</si>
  <si>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</si>
  <si>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</si>
  <si>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</si>
  <si>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</si>
  <si>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</si>
  <si>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</si>
  <si>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</si>
  <si>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</si>
  <si>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</si>
  <si>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</si>
  <si>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</si>
  <si>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</si>
  <si>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</si>
  <si>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</si>
  <si>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</si>
  <si>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</si>
  <si>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</si>
  <si>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</si>
  <si>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</si>
  <si>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</si>
  <si>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</si>
  <si>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</si>
  <si>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</si>
  <si>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</si>
  <si>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</si>
  <si>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</si>
  <si>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</si>
  <si>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</si>
  <si>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</si>
  <si>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</si>
  <si>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</si>
  <si>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</si>
  <si>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</si>
  <si>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</si>
  <si>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</si>
  <si>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</si>
  <si>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</si>
  <si>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</si>
  <si>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</si>
  <si>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</si>
  <si>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</si>
  <si>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</si>
  <si>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</si>
  <si>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</si>
  <si>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</si>
  <si>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</si>
  <si>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</si>
  <si>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</si>
  <si>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</si>
  <si>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</si>
  <si>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</si>
  <si>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</si>
  <si>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</si>
  <si>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</si>
  <si>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</si>
  <si>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</si>
  <si>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</si>
  <si>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</si>
  <si>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</si>
  <si>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</si>
  <si>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</si>
  <si>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</si>
  <si>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</si>
  <si>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</si>
  <si>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</si>
  <si>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</si>
  <si>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</si>
  <si>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</si>
  <si>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</si>
  <si>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</si>
  <si>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</si>
  <si>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</si>
  <si>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</si>
  <si>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</si>
  <si>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</si>
  <si>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</si>
  <si>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</si>
  <si>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</si>
  <si>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</si>
  <si>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</si>
  <si>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</si>
  <si>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</si>
  <si>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</si>
  <si>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</si>
  <si>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</si>
  <si>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</si>
  <si>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</si>
  <si>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</si>
  <si>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</si>
  <si>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</si>
  <si>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</si>
  <si>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</si>
  <si>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</si>
  <si>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</si>
  <si>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</si>
  <si>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</si>
  <si>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</si>
  <si>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</si>
  <si>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</si>
  <si>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</si>
  <si>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</si>
  <si>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</si>
  <si>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</si>
  <si>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</si>
  <si>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</si>
  <si>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</si>
  <si>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</si>
  <si>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</si>
  <si>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</si>
  <si>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</si>
  <si>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</si>
  <si>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</si>
  <si>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</si>
  <si>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</si>
  <si>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</si>
  <si>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</si>
  <si>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</si>
  <si>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</si>
  <si>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</si>
  <si>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</si>
  <si>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</si>
  <si>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</si>
  <si>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</si>
  <si>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</si>
  <si>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</si>
  <si>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</si>
  <si>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</si>
  <si>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</si>
  <si>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</si>
  <si>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</si>
  <si>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</si>
  <si>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</si>
  <si>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</si>
  <si>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</si>
  <si>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</si>
  <si>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</si>
  <si>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</si>
  <si>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</si>
  <si>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</si>
  <si>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</si>
  <si>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</si>
  <si>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</si>
  <si>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</si>
  <si>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</si>
  <si>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</si>
  <si>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</si>
  <si>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</si>
  <si>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</si>
  <si>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</si>
  <si>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</si>
  <si>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</si>
  <si>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</si>
  <si>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</si>
  <si>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</si>
  <si>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</si>
  <si>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</si>
  <si>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</si>
  <si>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</si>
  <si>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</si>
  <si>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</si>
  <si>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</si>
  <si>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</si>
  <si>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</si>
  <si>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</si>
  <si>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</si>
  <si>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</si>
  <si>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</si>
  <si>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</si>
  <si>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</si>
  <si>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</si>
  <si>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</si>
  <si>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</si>
  <si>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</si>
  <si>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</si>
  <si>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</si>
  <si>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</si>
  <si>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</si>
  <si>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</si>
  <si>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</si>
  <si>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</si>
  <si>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</si>
  <si>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</si>
  <si>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</si>
  <si>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</si>
  <si>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</si>
  <si>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</si>
  <si>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</si>
  <si>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</si>
  <si>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</si>
  <si>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</si>
  <si>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</si>
  <si>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</si>
  <si>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</si>
  <si>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</si>
  <si>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</si>
  <si>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</si>
  <si>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</si>
  <si>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</si>
  <si>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</si>
  <si>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</si>
  <si>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</si>
  <si>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</si>
  <si>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</si>
  <si>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</si>
  <si>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</si>
  <si>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</si>
  <si>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</si>
  <si>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</si>
  <si>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</si>
  <si>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</si>
  <si>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</si>
  <si>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</si>
  <si>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</si>
  <si>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</si>
  <si>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</si>
  <si>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</si>
  <si>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</si>
  <si>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</si>
  <si>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</si>
  <si>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</si>
  <si>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</si>
  <si>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</si>
  <si>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</si>
  <si>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</si>
  <si>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</si>
  <si>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</si>
  <si>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</si>
  <si>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</si>
  <si>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</si>
  <si>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</si>
  <si>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</si>
  <si>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</si>
  <si>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</si>
  <si>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</si>
  <si>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</si>
  <si>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</si>
  <si>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</si>
  <si>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</si>
  <si>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</si>
  <si>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</si>
  <si>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</si>
  <si>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</si>
  <si>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</si>
  <si>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</si>
  <si>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</si>
  <si>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</si>
  <si>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</si>
  <si>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</si>
  <si>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</si>
  <si>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</si>
  <si>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</si>
  <si>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</si>
  <si>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</si>
  <si>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</si>
  <si>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</si>
  <si>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</si>
  <si>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</si>
  <si>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</si>
  <si>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</si>
  <si>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</si>
  <si>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</si>
  <si>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</si>
  <si>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</si>
  <si>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</si>
  <si>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</si>
  <si>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</si>
  <si>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</si>
  <si>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</si>
  <si>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</si>
  <si>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</si>
  <si>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</si>
  <si>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</si>
  <si>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</si>
  <si>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</si>
  <si>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</si>
  <si>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</si>
  <si>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</si>
  <si>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</si>
  <si>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</si>
  <si>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</si>
  <si>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</si>
  <si>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</si>
  <si>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</si>
  <si>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</si>
  <si>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</si>
  <si>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</si>
  <si>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</si>
  <si>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</si>
  <si>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</si>
  <si>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</si>
  <si>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</si>
  <si>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</si>
  <si>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</si>
  <si>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</si>
  <si>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</si>
  <si>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</si>
  <si>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</si>
  <si>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</si>
  <si>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</si>
  <si>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</si>
  <si>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</si>
  <si>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</si>
  <si>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</si>
  <si>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</si>
  <si>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</si>
  <si>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</si>
  <si>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</si>
  <si>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</si>
  <si>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</si>
  <si>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</si>
  <si>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</si>
  <si>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</si>
  <si>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</si>
  <si>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</si>
  <si>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</si>
  <si>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</si>
  <si>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</si>
  <si>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</si>
  <si>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</si>
  <si>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</si>
  <si>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</si>
  <si>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</si>
  <si>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</si>
  <si>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</si>
  <si>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</si>
  <si>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</si>
  <si>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</si>
  <si>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</si>
  <si>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</si>
  <si>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</si>
  <si>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</si>
  <si>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</si>
  <si>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</si>
  <si>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</si>
  <si>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</si>
  <si>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</si>
  <si>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</si>
  <si>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</si>
  <si>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</si>
  <si>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</si>
  <si>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</si>
  <si>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</si>
  <si>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</si>
  <si>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</si>
  <si>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</si>
  <si>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</si>
  <si>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</si>
  <si>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</si>
  <si>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</si>
  <si>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</si>
  <si>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</si>
  <si>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</si>
  <si>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</si>
  <si>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</si>
  <si>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</si>
  <si>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</si>
  <si>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</si>
  <si>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</si>
  <si>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</si>
  <si>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</si>
  <si>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</si>
  <si>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</si>
  <si>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</si>
  <si>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</si>
  <si>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</si>
  <si>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</si>
  <si>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</si>
  <si>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</si>
  <si>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</si>
  <si>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</si>
  <si>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</si>
  <si>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</si>
  <si>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</si>
  <si>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</si>
  <si>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</si>
  <si>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</si>
  <si>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</si>
  <si>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</si>
  <si>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</si>
  <si>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</si>
  <si>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</si>
  <si>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</si>
  <si>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</si>
  <si>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</si>
  <si>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</si>
  <si>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</si>
  <si>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</si>
  <si>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</si>
  <si>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</si>
  <si>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</si>
  <si>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</si>
  <si>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</si>
  <si>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</si>
  <si>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</si>
  <si>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</si>
  <si>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</si>
  <si>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</si>
  <si>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</si>
  <si>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</si>
  <si>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</si>
  <si>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</si>
  <si>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</si>
  <si>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</si>
  <si>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</si>
  <si>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</si>
  <si>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</si>
  <si>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</si>
  <si>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</si>
  <si>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</si>
  <si>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</si>
  <si>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</si>
  <si>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</si>
  <si>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</si>
  <si>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</si>
  <si>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</si>
  <si>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</si>
  <si>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</si>
  <si>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</si>
  <si>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</si>
  <si>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</si>
  <si>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</si>
  <si>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</si>
  <si>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</si>
  <si>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</si>
  <si>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</si>
  <si>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</si>
  <si>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</si>
  <si>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</si>
  <si>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</si>
  <si>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</si>
  <si>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</si>
  <si>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</si>
  <si>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</si>
  <si>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</si>
  <si>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</si>
  <si>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</si>
  <si>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</si>
  <si>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</si>
  <si>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</si>
  <si>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</si>
  <si>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</si>
  <si>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</si>
  <si>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</si>
  <si>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</si>
  <si>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</si>
  <si>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</si>
  <si>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</si>
  <si>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</si>
  <si>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</si>
  <si>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</si>
  <si>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</si>
  <si>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</si>
  <si>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</si>
  <si>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</si>
  <si>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</si>
  <si>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</si>
  <si>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</si>
  <si>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</si>
  <si>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</si>
  <si>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</si>
  <si>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</si>
  <si>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</si>
  <si>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</si>
  <si>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</si>
  <si>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</si>
  <si>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</si>
  <si>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</si>
  <si>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</si>
  <si>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</si>
  <si>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</si>
  <si>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</si>
  <si>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</si>
  <si>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</si>
  <si>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</si>
  <si>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</si>
  <si>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</si>
  <si>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</si>
  <si>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</si>
  <si>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</si>
  <si>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</si>
  <si>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</si>
  <si>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</si>
  <si>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</si>
  <si>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</si>
  <si>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</si>
  <si>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</si>
  <si>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</si>
  <si>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</si>
  <si>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</si>
  <si>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</si>
  <si>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</si>
  <si>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</si>
  <si>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</si>
  <si>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</si>
  <si>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</si>
  <si>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</si>
  <si>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</si>
  <si>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</si>
  <si>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</si>
  <si>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</si>
  <si>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</si>
  <si>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</si>
  <si>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</si>
  <si>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</si>
  <si>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</si>
  <si>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</si>
  <si>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</si>
  <si>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</si>
  <si>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</si>
  <si>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</si>
  <si>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</si>
  <si>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</si>
  <si>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</si>
  <si>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</si>
  <si>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</si>
  <si>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</si>
  <si>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</si>
  <si>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</si>
  <si>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</si>
  <si>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</si>
  <si>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</si>
  <si>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</si>
  <si>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</si>
  <si>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</si>
  <si>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</si>
  <si>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</si>
  <si>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</si>
  <si>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</si>
  <si>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</si>
  <si>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</si>
  <si>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</si>
  <si>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</si>
  <si>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</si>
  <si>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</si>
  <si>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</si>
  <si>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</si>
  <si>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</si>
  <si>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</si>
  <si>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</si>
  <si>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</si>
  <si>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</si>
  <si>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</si>
  <si>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</si>
  <si>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</si>
  <si>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</si>
  <si>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</si>
  <si>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</si>
  <si>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</si>
  <si>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</si>
  <si>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</si>
  <si>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</si>
  <si>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</si>
  <si>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</si>
  <si>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</si>
  <si>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</si>
  <si>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</si>
  <si>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</si>
  <si>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</si>
  <si>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</si>
  <si>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</si>
  <si>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</si>
  <si>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</si>
  <si>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</si>
  <si>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</si>
  <si>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</si>
  <si>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</si>
  <si>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</si>
  <si>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</si>
  <si>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</si>
  <si>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</si>
  <si>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</si>
  <si>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</si>
  <si>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</si>
  <si>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</si>
  <si>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</si>
  <si>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</si>
  <si>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</si>
  <si>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</si>
  <si>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</si>
  <si>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</si>
  <si>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</si>
  <si>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</si>
  <si>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</si>
  <si>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</si>
  <si>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</si>
  <si>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</si>
  <si>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</si>
  <si>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</si>
  <si>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</si>
  <si>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</si>
  <si>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</si>
  <si>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</si>
  <si>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</si>
  <si>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</si>
  <si>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</si>
  <si>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</si>
  <si>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</si>
  <si>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</si>
  <si>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</si>
  <si>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</si>
  <si>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</si>
  <si>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</si>
  <si>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</si>
  <si>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</si>
  <si>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</si>
  <si>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</si>
  <si>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</si>
  <si>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</si>
  <si>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</si>
  <si>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</si>
  <si>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</si>
  <si>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</si>
  <si>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</si>
  <si>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</si>
  <si>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</si>
  <si>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</si>
  <si>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</si>
  <si>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</si>
  <si>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</si>
  <si>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</si>
  <si>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</si>
  <si>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</si>
  <si>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</si>
  <si>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</si>
  <si>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</si>
  <si>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</si>
  <si>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</si>
  <si>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</si>
  <si>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</si>
  <si>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</si>
  <si>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</si>
  <si>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</si>
  <si>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</si>
  <si>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</si>
  <si>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</si>
  <si>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</si>
  <si>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</si>
  <si>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</si>
  <si>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</si>
  <si>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</si>
  <si>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</si>
  <si>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</si>
  <si>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</si>
  <si>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</si>
  <si>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</si>
  <si>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</si>
  <si>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</si>
  <si>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</si>
  <si>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</si>
  <si>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</si>
  <si>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</si>
  <si>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</si>
  <si>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</si>
  <si>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</si>
  <si>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</si>
  <si>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</si>
  <si>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</si>
  <si>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</si>
  <si>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</si>
  <si>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</si>
  <si>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</si>
  <si>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</si>
  <si>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</si>
  <si>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</si>
  <si>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</si>
  <si>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</si>
  <si>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</si>
  <si>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</si>
  <si>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</si>
  <si>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</si>
  <si>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</si>
  <si>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</si>
  <si>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</si>
  <si>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</si>
  <si>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</si>
  <si>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</si>
  <si>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</si>
  <si>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</si>
  <si>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</si>
  <si>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</si>
  <si>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</si>
  <si>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</si>
  <si>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</si>
  <si>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</si>
  <si>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</si>
  <si>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</si>
  <si>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</si>
  <si>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</si>
  <si>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</si>
  <si>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</si>
  <si>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</si>
  <si>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</si>
  <si>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</si>
  <si>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</si>
  <si>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</si>
  <si>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</si>
  <si>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</si>
  <si>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</si>
  <si>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</si>
  <si>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</si>
  <si>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</si>
  <si>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</si>
  <si>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</si>
  <si>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</si>
  <si>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</si>
  <si>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</si>
  <si>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</si>
  <si>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</si>
  <si>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</si>
  <si>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</si>
  <si>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</si>
  <si>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</si>
  <si>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</si>
  <si>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</si>
  <si>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</si>
  <si>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</si>
  <si>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</si>
  <si>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</si>
  <si>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</si>
  <si>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</si>
  <si>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</si>
  <si>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</si>
  <si>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</si>
  <si>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</si>
  <si>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</si>
  <si>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</si>
  <si>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</si>
  <si>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</si>
  <si>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</si>
  <si>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</si>
  <si>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</si>
  <si>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</si>
  <si>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</si>
  <si>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</si>
  <si>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</si>
  <si>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</si>
  <si>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</si>
  <si>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</si>
  <si>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</si>
  <si>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</si>
  <si>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</si>
  <si>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</si>
  <si>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</si>
  <si>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</si>
  <si>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</si>
  <si>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</si>
  <si>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</si>
  <si>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</si>
  <si>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</si>
  <si>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</si>
  <si>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</si>
  <si>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</si>
  <si>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</si>
  <si>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</si>
  <si>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</si>
  <si>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</si>
  <si>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</si>
  <si>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</si>
  <si>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</si>
  <si>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</si>
  <si>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</si>
  <si>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</si>
  <si>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</si>
  <si>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</si>
  <si>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</si>
  <si>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</si>
  <si>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</si>
  <si>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</si>
  <si>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</si>
  <si>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</si>
  <si>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</si>
  <si>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</si>
  <si>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</si>
  <si>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</si>
  <si>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</si>
  <si>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</si>
  <si>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</si>
  <si>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</si>
  <si>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</si>
  <si>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</si>
  <si>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</si>
  <si>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</si>
  <si>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</si>
  <si>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</si>
  <si>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</si>
  <si>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</si>
  <si>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</si>
  <si>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</si>
  <si>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</si>
  <si>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</si>
  <si>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</si>
  <si>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</si>
  <si>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</si>
  <si>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</si>
  <si>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</si>
  <si>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</si>
  <si>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</si>
  <si>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</si>
  <si>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</si>
  <si>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</si>
  <si>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</si>
  <si>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</si>
  <si>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</si>
  <si>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</si>
  <si>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</si>
  <si>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</si>
  <si>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</si>
  <si>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</si>
  <si>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</si>
  <si>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</si>
  <si>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</si>
  <si>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</si>
  <si>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</si>
  <si>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</si>
  <si>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</si>
  <si>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</si>
  <si>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</si>
  <si>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</si>
  <si>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</si>
  <si>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</si>
  <si>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</si>
  <si>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</si>
  <si>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</si>
  <si>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</si>
  <si>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</si>
  <si>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</si>
  <si>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</si>
  <si>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</si>
  <si>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</si>
  <si>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</si>
  <si>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</si>
  <si>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</si>
  <si>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</si>
  <si>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</si>
  <si>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</si>
  <si>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</si>
  <si>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</si>
  <si>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</si>
  <si>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</si>
  <si>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</si>
  <si>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</si>
  <si>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</si>
  <si>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</si>
  <si>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</si>
  <si>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</si>
  <si>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</si>
  <si>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</si>
  <si>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</si>
  <si>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</si>
  <si>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</si>
  <si>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</si>
  <si>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</si>
  <si>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</si>
  <si>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</si>
  <si>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</si>
  <si>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</si>
  <si>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</si>
  <si>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</si>
  <si>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</si>
  <si>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</si>
  <si>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</si>
  <si>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</si>
  <si>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</si>
  <si>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</si>
  <si>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</si>
  <si>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</si>
  <si>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</si>
  <si>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</si>
  <si>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</si>
  <si>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</si>
  <si>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</si>
  <si>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</si>
  <si>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</si>
  <si>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</si>
  <si>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</si>
  <si>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</si>
  <si>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</si>
  <si>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</si>
  <si>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</si>
  <si>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</si>
  <si>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</si>
  <si>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</si>
  <si>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</si>
  <si>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</si>
  <si>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</si>
  <si>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</si>
  <si>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</si>
  <si>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</si>
  <si>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</si>
  <si>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</si>
  <si>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</si>
  <si>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</si>
  <si>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</si>
  <si>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</si>
  <si>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</si>
  <si>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</si>
  <si>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</si>
  <si>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</si>
  <si>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</si>
  <si>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</si>
  <si>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</si>
  <si>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</si>
  <si>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</si>
  <si>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</si>
  <si>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</si>
  <si>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</si>
  <si>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</si>
  <si>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</si>
  <si>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</si>
  <si>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</si>
  <si>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</si>
  <si>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</si>
  <si>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</si>
  <si>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</si>
  <si>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</si>
  <si>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</si>
  <si>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</si>
  <si>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</si>
  <si>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</si>
  <si>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</si>
  <si>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</si>
  <si>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</si>
  <si>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</si>
  <si>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</si>
  <si>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</si>
  <si>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</si>
  <si>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</si>
  <si>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</si>
  <si>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</si>
  <si>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</si>
  <si>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</si>
  <si>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</si>
  <si>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</si>
  <si>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</si>
  <si>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</si>
  <si>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</si>
  <si>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</si>
  <si>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</si>
  <si>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</si>
  <si>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</si>
  <si>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</si>
  <si>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</si>
  <si>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</si>
  <si>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</si>
  <si>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</si>
  <si>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</si>
  <si>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</si>
  <si>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</si>
  <si>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</si>
  <si>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</si>
  <si>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</si>
  <si>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</si>
  <si>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</si>
  <si>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</si>
  <si>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</si>
  <si>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</si>
  <si>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</si>
  <si>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</si>
  <si>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</si>
  <si>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</si>
  <si>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</si>
  <si>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</si>
  <si>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</si>
  <si>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</si>
  <si>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</si>
  <si>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</si>
  <si>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</si>
  <si>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</si>
  <si>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</si>
  <si>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</si>
  <si>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</si>
  <si>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</si>
  <si>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</si>
  <si>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</si>
  <si>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</si>
  <si>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</si>
  <si>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</si>
  <si>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</si>
  <si>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</si>
  <si>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</si>
  <si>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</si>
  <si>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</si>
  <si>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</si>
  <si>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</si>
  <si>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</si>
  <si>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</si>
  <si>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</si>
  <si>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</si>
  <si>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</si>
  <si>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</si>
  <si>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</si>
  <si>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</si>
  <si>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</si>
  <si>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</si>
  <si>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</si>
  <si>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</si>
  <si>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</si>
  <si>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</si>
  <si>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</si>
  <si>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</si>
  <si>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</si>
  <si>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</si>
  <si>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</si>
  <si>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</si>
  <si>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</si>
  <si>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</si>
  <si>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</si>
  <si>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</si>
  <si>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</si>
  <si>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</si>
  <si>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</si>
  <si>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</si>
  <si>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</si>
  <si>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</si>
  <si>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</si>
  <si>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</si>
  <si>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</si>
  <si>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</si>
  <si>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</si>
  <si>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</si>
  <si>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</si>
  <si>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</si>
  <si>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</si>
  <si>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</si>
  <si>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</si>
  <si>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</si>
  <si>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</si>
  <si>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</si>
  <si>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</si>
  <si>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</si>
  <si>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</si>
  <si>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</si>
  <si>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</si>
  <si>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</si>
  <si>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</si>
  <si>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</si>
  <si>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</si>
  <si>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</si>
  <si>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</si>
  <si>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</si>
  <si>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</si>
  <si>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</si>
  <si>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</si>
  <si>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</si>
  <si>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</si>
  <si>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</si>
  <si>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</si>
  <si>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</si>
  <si>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</si>
  <si>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</si>
  <si>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</si>
  <si>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</si>
  <si>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</si>
  <si>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</si>
  <si>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</si>
  <si>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</si>
  <si>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</si>
  <si>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</si>
  <si>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</si>
  <si>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</si>
  <si>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</si>
  <si>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</si>
  <si>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</si>
  <si>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</si>
  <si>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</si>
  <si>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</si>
  <si>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</si>
  <si>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</si>
  <si>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</si>
  <si>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</si>
  <si>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</si>
  <si>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</si>
  <si>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</si>
  <si>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</si>
  <si>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</si>
  <si>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</si>
  <si>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</si>
  <si>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</si>
  <si>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</si>
  <si>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</si>
  <si>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</si>
  <si>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</si>
  <si>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</si>
  <si>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</si>
  <si>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</si>
  <si>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</si>
  <si>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</si>
  <si>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</si>
  <si>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</si>
  <si>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</si>
  <si>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</si>
  <si>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</si>
  <si>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</si>
  <si>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</si>
  <si>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</si>
  <si>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</si>
  <si>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</si>
  <si>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</si>
  <si>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</si>
  <si>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</si>
  <si>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</si>
  <si>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</si>
  <si>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</si>
  <si>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</si>
  <si>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</si>
  <si>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</si>
  <si>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</si>
  <si>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</si>
  <si>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</si>
  <si>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</si>
  <si>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</si>
  <si>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</si>
  <si>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</si>
  <si>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</si>
  <si>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</si>
  <si>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</si>
  <si>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</si>
  <si>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</si>
  <si>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</si>
  <si>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</si>
  <si>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</si>
  <si>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</si>
  <si>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</si>
  <si>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</si>
  <si>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</si>
  <si>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</si>
  <si>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</si>
  <si>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</si>
  <si>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</si>
  <si>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</si>
  <si>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</si>
  <si>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</si>
  <si>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</si>
  <si>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</si>
  <si>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</si>
  <si>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</si>
  <si>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</si>
  <si>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</si>
  <si>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</si>
  <si>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</si>
  <si>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</si>
  <si>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</si>
  <si>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</si>
  <si>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</si>
  <si>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</si>
  <si>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</si>
  <si>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</si>
  <si>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</si>
  <si>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</si>
  <si>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</si>
  <si>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</si>
  <si>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</si>
  <si>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</si>
  <si>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</si>
  <si>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</si>
  <si>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</si>
  <si>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</si>
  <si>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</si>
  <si>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</si>
  <si>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</si>
  <si>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</si>
  <si>
    <t>348  Колбаса Молочная оригинальная ТМ Особый рецепт. большой батон, ВЕС ПОКОМ</t>
  </si>
  <si>
    <t>P005080</t>
  </si>
  <si>
    <t>P003985</t>
  </si>
  <si>
    <t>Сосиски «Молокуши» ф/в 0,45 п/а мгс ТМ «Вязанка»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</si>
  <si>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</si>
  <si>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</si>
  <si>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</si>
  <si>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SU003893</t>
  </si>
  <si>
    <t>P004978</t>
  </si>
  <si>
    <t>SU003894</t>
  </si>
  <si>
    <t>P004979</t>
  </si>
  <si>
    <t>SU003923</t>
  </si>
  <si>
    <t>P005021</t>
  </si>
  <si>
    <t>Сырокопченые колбасы «Сальчичон» Фикс.вес 0,07 нарезка ТМ «Стародворье»</t>
  </si>
  <si>
    <t>Сырокопченые колбасы «Сервелат Ореховый» Фикс.вес 0,07 нарезка ТМ «Стародворье»</t>
  </si>
  <si>
    <t>Деликатесы с/к «Окорок Хамон Вяленый выдержанный» Фикс.вес 0,055 нарезка ТМ «Стародворье»</t>
  </si>
  <si>
    <t>Сыровяленые колбасы «Фуэт» Фикс.вес 0,07 нарезка ТМ «Стародворье»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</si>
  <si>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</si>
  <si>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</si>
  <si>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SU003896</t>
  </si>
  <si>
    <t>P004982</t>
  </si>
  <si>
    <t>SU003925</t>
  </si>
  <si>
    <t>P005023</t>
  </si>
  <si>
    <t>SU003924</t>
  </si>
  <si>
    <t>P005022</t>
  </si>
  <si>
    <t>525  Колбаса Фуэт нарезка 0,07кг ТМ Стародворье  ПОКОМ</t>
  </si>
  <si>
    <t>526  Корейка вяленая выдержанная нарезка 0,05кг ТМ Стародворье  ПОКОМ</t>
  </si>
  <si>
    <t>523  Колбаса Сальчичон нарезка 0,07кг ТМ Стародворье  ПОКОМ</t>
  </si>
  <si>
    <t>530  Окорок Хамон выдержанный нарезка 0,055кг ТМ Стародворье  ПОКОМ</t>
  </si>
  <si>
    <t>524  Колбаса Сервелат Ореховый нарезка 0,07кг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</si>
</sst>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3">
    <cellStyle name="Arial10px" xfId="2" xr:uid="{22D6405C-38BA-4A74-9564-E3065B42FF06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5"/>
  <sheetViews>
    <sheetView tabSelected="1" zoomScaleNormal="10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636</v>
      </c>
      <c r="B2" s="3" t="s">
        <v>913</v>
      </c>
      <c r="C2" s="3" t="s">
        <v>2676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2676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2676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2676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2676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2676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2125</v>
      </c>
      <c r="D8" s="4">
        <v>4301060387</v>
      </c>
      <c r="E8" s="3">
        <v>4607091380880</v>
      </c>
      <c r="F8" s="5" t="s">
        <v>2647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2125</v>
      </c>
      <c r="D9" s="4">
        <v>4301060387</v>
      </c>
      <c r="E9" s="3">
        <v>4607091380880</v>
      </c>
      <c r="F9" s="5" t="s">
        <v>2647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2125</v>
      </c>
      <c r="D10" s="4">
        <v>4301060387</v>
      </c>
      <c r="E10" s="3">
        <v>4607091380880</v>
      </c>
      <c r="F10" s="5" t="s">
        <v>2647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2125</v>
      </c>
      <c r="D11" s="4">
        <v>4301060387</v>
      </c>
      <c r="E11" s="3">
        <v>4607091380880</v>
      </c>
      <c r="F11" s="5" t="s">
        <v>2647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2125</v>
      </c>
      <c r="D12" s="4">
        <v>4301060387</v>
      </c>
      <c r="E12" s="3">
        <v>4607091380880</v>
      </c>
      <c r="F12" s="5" t="s">
        <v>2647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2125</v>
      </c>
      <c r="D13" s="4">
        <v>4301060387</v>
      </c>
      <c r="E13" s="3">
        <v>4607091380880</v>
      </c>
      <c r="F13" s="5" t="s">
        <v>2647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2125</v>
      </c>
      <c r="D14" s="4">
        <v>4301060387</v>
      </c>
      <c r="E14" s="3">
        <v>4607091380880</v>
      </c>
      <c r="F14" s="5" t="s">
        <v>2647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2125</v>
      </c>
      <c r="D15" s="4">
        <v>4301060387</v>
      </c>
      <c r="E15" s="3">
        <v>4607091380880</v>
      </c>
      <c r="F15" s="5" t="s">
        <v>2647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2125</v>
      </c>
      <c r="D16" s="4">
        <v>4301060387</v>
      </c>
      <c r="E16" s="3">
        <v>4607091380880</v>
      </c>
      <c r="F16" s="5" t="s">
        <v>2647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2125</v>
      </c>
      <c r="D17" s="4">
        <v>4301060387</v>
      </c>
      <c r="E17" s="3">
        <v>4607091380880</v>
      </c>
      <c r="F17" s="5" t="s">
        <v>2647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2125</v>
      </c>
      <c r="D18" s="4">
        <v>4301060387</v>
      </c>
      <c r="E18" s="3">
        <v>4607091380880</v>
      </c>
      <c r="F18" s="5" t="s">
        <v>2647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2649</v>
      </c>
      <c r="D19" s="4">
        <v>4301060484</v>
      </c>
      <c r="E19" s="3">
        <v>4607091380897</v>
      </c>
      <c r="F19" s="5" t="s">
        <v>2650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2649</v>
      </c>
      <c r="D20" s="4">
        <v>4301060484</v>
      </c>
      <c r="E20" s="3">
        <v>4607091380897</v>
      </c>
      <c r="F20" s="5" t="s">
        <v>2650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2649</v>
      </c>
      <c r="D21" s="4">
        <v>4301060484</v>
      </c>
      <c r="E21" s="3">
        <v>4607091380897</v>
      </c>
      <c r="F21" s="5" t="s">
        <v>2650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2649</v>
      </c>
      <c r="D22" s="4">
        <v>4301060484</v>
      </c>
      <c r="E22" s="3">
        <v>4607091380897</v>
      </c>
      <c r="F22" s="5" t="s">
        <v>2650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2649</v>
      </c>
      <c r="D23" s="4">
        <v>4301060484</v>
      </c>
      <c r="E23" s="3">
        <v>4607091380897</v>
      </c>
      <c r="F23" s="5" t="s">
        <v>2650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2649</v>
      </c>
      <c r="D24" s="4">
        <v>4301060484</v>
      </c>
      <c r="E24" s="3">
        <v>4607091380897</v>
      </c>
      <c r="F24" s="5" t="s">
        <v>2650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2649</v>
      </c>
      <c r="D25" s="4">
        <v>4301060484</v>
      </c>
      <c r="E25" s="3">
        <v>4607091380897</v>
      </c>
      <c r="F25" s="5" t="s">
        <v>2650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2649</v>
      </c>
      <c r="D26" s="4">
        <v>4301060484</v>
      </c>
      <c r="E26" s="3">
        <v>4607091380897</v>
      </c>
      <c r="F26" s="5" t="s">
        <v>2650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2649</v>
      </c>
      <c r="D27" s="4">
        <v>4301060484</v>
      </c>
      <c r="E27" s="3">
        <v>4607091380897</v>
      </c>
      <c r="F27" s="5" t="s">
        <v>2650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2649</v>
      </c>
      <c r="D28" s="4">
        <v>4301060484</v>
      </c>
      <c r="E28" s="3">
        <v>4607091380897</v>
      </c>
      <c r="F28" s="5" t="s">
        <v>2650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2649</v>
      </c>
      <c r="D29" s="4">
        <v>4301060484</v>
      </c>
      <c r="E29" s="3">
        <v>4607091380897</v>
      </c>
      <c r="F29" s="5" t="s">
        <v>2650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2649</v>
      </c>
      <c r="D30" s="4">
        <v>4301060484</v>
      </c>
      <c r="E30" s="3">
        <v>4607091380897</v>
      </c>
      <c r="F30" s="5" t="s">
        <v>2650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2649</v>
      </c>
      <c r="D31" s="4">
        <v>4301060484</v>
      </c>
      <c r="E31" s="3">
        <v>4607091380897</v>
      </c>
      <c r="F31" s="5" t="s">
        <v>2650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2649</v>
      </c>
      <c r="D32" s="4">
        <v>4301060484</v>
      </c>
      <c r="E32" s="3">
        <v>4607091380897</v>
      </c>
      <c r="F32" s="5" t="s">
        <v>2650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2649</v>
      </c>
      <c r="D33" s="4">
        <v>4301060484</v>
      </c>
      <c r="E33" s="3">
        <v>4607091380897</v>
      </c>
      <c r="F33" s="5" t="s">
        <v>2650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265</v>
      </c>
      <c r="C34" s="3" t="s">
        <v>2649</v>
      </c>
      <c r="D34" s="4">
        <v>4301060484</v>
      </c>
      <c r="E34" s="3">
        <v>4607091380897</v>
      </c>
      <c r="F34" s="5" t="s">
        <v>2650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2605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354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354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340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2607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2607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2607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2607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2607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2607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368</v>
      </c>
      <c r="C349" s="3" t="s">
        <v>2607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2607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2607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2607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2607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368</v>
      </c>
      <c r="C354" s="3" t="s">
        <v>2607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2607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2262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2262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2631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2648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2648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2648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2648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2648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2648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2648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2648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2648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2687</v>
      </c>
      <c r="D396" s="4">
        <v>4301060524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2687</v>
      </c>
      <c r="D397" s="4">
        <v>4301060524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2687</v>
      </c>
      <c r="D398" s="4">
        <v>4301060524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2687</v>
      </c>
      <c r="D399" s="4">
        <v>4301060524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342</v>
      </c>
      <c r="C400" s="3" t="s">
        <v>2687</v>
      </c>
      <c r="D400" s="4">
        <v>4301060524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342</v>
      </c>
      <c r="C401" s="3" t="s">
        <v>2687</v>
      </c>
      <c r="D401" s="4">
        <v>4301060524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342</v>
      </c>
      <c r="C402" s="3" t="s">
        <v>2687</v>
      </c>
      <c r="D402" s="4">
        <v>4301060524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2687</v>
      </c>
      <c r="D403" s="4">
        <v>4301060524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2687</v>
      </c>
      <c r="D404" s="4">
        <v>4301060524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2352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2352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2352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2352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2352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2352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2352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2680</v>
      </c>
      <c r="D434" s="4">
        <v>4301051724</v>
      </c>
      <c r="E434" s="3">
        <v>4607091385168</v>
      </c>
      <c r="F434" s="5" t="s">
        <v>2681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2680</v>
      </c>
      <c r="D435" s="4">
        <v>4301051724</v>
      </c>
      <c r="E435" s="3">
        <v>4607091385168</v>
      </c>
      <c r="F435" s="5" t="s">
        <v>2681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2680</v>
      </c>
      <c r="D436" s="4">
        <v>4301051724</v>
      </c>
      <c r="E436" s="3">
        <v>4607091385168</v>
      </c>
      <c r="F436" s="5" t="s">
        <v>2681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2680</v>
      </c>
      <c r="D437" s="4">
        <v>4301051724</v>
      </c>
      <c r="E437" s="3">
        <v>4607091385168</v>
      </c>
      <c r="F437" s="5" t="s">
        <v>2681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2680</v>
      </c>
      <c r="D438" s="4">
        <v>4301051724</v>
      </c>
      <c r="E438" s="3">
        <v>4607091385168</v>
      </c>
      <c r="F438" s="5" t="s">
        <v>2681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2680</v>
      </c>
      <c r="D439" s="4">
        <v>4301051724</v>
      </c>
      <c r="E439" s="3">
        <v>4607091385168</v>
      </c>
      <c r="F439" s="5" t="s">
        <v>2681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2680</v>
      </c>
      <c r="D440" s="4">
        <v>4301051724</v>
      </c>
      <c r="E440" s="3">
        <v>4607091385168</v>
      </c>
      <c r="F440" s="5" t="s">
        <v>2681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2680</v>
      </c>
      <c r="D441" s="4">
        <v>4301051724</v>
      </c>
      <c r="E441" s="3">
        <v>4607091385168</v>
      </c>
      <c r="F441" s="5" t="s">
        <v>2681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2680</v>
      </c>
      <c r="D442" s="4">
        <v>4301051724</v>
      </c>
      <c r="E442" s="3">
        <v>4607091385168</v>
      </c>
      <c r="F442" s="5" t="s">
        <v>2681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2566</v>
      </c>
      <c r="C443" s="3" t="s">
        <v>2567</v>
      </c>
      <c r="D443" s="4">
        <v>4301051822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2566</v>
      </c>
      <c r="C444" s="3" t="s">
        <v>2567</v>
      </c>
      <c r="D444" s="4">
        <v>4301051822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2566</v>
      </c>
      <c r="C445" s="3" t="s">
        <v>2567</v>
      </c>
      <c r="D445" s="4">
        <v>4301051822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2566</v>
      </c>
      <c r="C446" s="3" t="s">
        <v>2567</v>
      </c>
      <c r="D446" s="4">
        <v>4301051822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2566</v>
      </c>
      <c r="C447" s="3" t="s">
        <v>2567</v>
      </c>
      <c r="D447" s="4">
        <v>4301051822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4301051822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2566</v>
      </c>
      <c r="C449" s="3" t="s">
        <v>2567</v>
      </c>
      <c r="D449" s="4">
        <v>4301051822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2566</v>
      </c>
      <c r="C450" s="3" t="s">
        <v>2567</v>
      </c>
      <c r="D450" s="4">
        <v>4301051822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2640</v>
      </c>
      <c r="B451" s="3" t="s">
        <v>2566</v>
      </c>
      <c r="C451" s="3" t="s">
        <v>2567</v>
      </c>
      <c r="D451" s="4">
        <v>4301051822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4301051822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4301051822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2642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2526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x14ac:dyDescent="0.25">
      <c r="A491" s="6" t="s">
        <v>122</v>
      </c>
      <c r="B491" s="3" t="s">
        <v>114</v>
      </c>
      <c r="C491" s="3" t="s">
        <v>2688</v>
      </c>
      <c r="D491" s="4">
        <v>4301051718</v>
      </c>
      <c r="E491" s="3">
        <v>4607091385731</v>
      </c>
      <c r="F491" s="5" t="s">
        <v>2689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x14ac:dyDescent="0.25">
      <c r="A492" s="6" t="s">
        <v>694</v>
      </c>
      <c r="B492" s="3" t="s">
        <v>114</v>
      </c>
      <c r="C492" s="3" t="s">
        <v>2688</v>
      </c>
      <c r="D492" s="4">
        <v>4301051718</v>
      </c>
      <c r="E492" s="3">
        <v>4607091385731</v>
      </c>
      <c r="F492" s="5" t="s">
        <v>2689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x14ac:dyDescent="0.25">
      <c r="A493" s="6" t="s">
        <v>1772</v>
      </c>
      <c r="B493" s="3" t="s">
        <v>114</v>
      </c>
      <c r="C493" s="3" t="s">
        <v>2688</v>
      </c>
      <c r="D493" s="4">
        <v>4301051718</v>
      </c>
      <c r="E493" s="3">
        <v>4607091385731</v>
      </c>
      <c r="F493" s="5" t="s">
        <v>2689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x14ac:dyDescent="0.25">
      <c r="A494" s="6" t="s">
        <v>921</v>
      </c>
      <c r="B494" s="3" t="s">
        <v>114</v>
      </c>
      <c r="C494" s="3" t="s">
        <v>2688</v>
      </c>
      <c r="D494" s="4">
        <v>4301051718</v>
      </c>
      <c r="E494" s="3">
        <v>4607091385731</v>
      </c>
      <c r="F494" s="5" t="s">
        <v>2689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x14ac:dyDescent="0.25">
      <c r="A495" s="6" t="s">
        <v>959</v>
      </c>
      <c r="B495" s="3" t="s">
        <v>114</v>
      </c>
      <c r="C495" s="3" t="s">
        <v>2688</v>
      </c>
      <c r="D495" s="4">
        <v>4301051718</v>
      </c>
      <c r="E495" s="3">
        <v>4607091385731</v>
      </c>
      <c r="F495" s="5" t="s">
        <v>2689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x14ac:dyDescent="0.25">
      <c r="A496" s="6" t="s">
        <v>1522</v>
      </c>
      <c r="B496" s="3" t="s">
        <v>114</v>
      </c>
      <c r="C496" s="3" t="s">
        <v>2688</v>
      </c>
      <c r="D496" s="4">
        <v>4301051718</v>
      </c>
      <c r="E496" s="3">
        <v>4607091385731</v>
      </c>
      <c r="F496" s="5" t="s">
        <v>2689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x14ac:dyDescent="0.25">
      <c r="A497" s="6" t="s">
        <v>763</v>
      </c>
      <c r="B497" s="3" t="s">
        <v>114</v>
      </c>
      <c r="C497" s="3" t="s">
        <v>2688</v>
      </c>
      <c r="D497" s="4">
        <v>4301051718</v>
      </c>
      <c r="E497" s="3">
        <v>4607091385731</v>
      </c>
      <c r="F497" s="5" t="s">
        <v>2689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x14ac:dyDescent="0.25">
      <c r="A498" s="6" t="s">
        <v>2000</v>
      </c>
      <c r="B498" s="3" t="s">
        <v>114</v>
      </c>
      <c r="C498" s="3" t="s">
        <v>2688</v>
      </c>
      <c r="D498" s="4">
        <v>4301051718</v>
      </c>
      <c r="E498" s="3">
        <v>4607091385731</v>
      </c>
      <c r="F498" s="5" t="s">
        <v>2689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2668</v>
      </c>
      <c r="D499" s="4">
        <v>4301051721</v>
      </c>
      <c r="E499" s="3">
        <v>4607091385748</v>
      </c>
      <c r="F499" s="5" t="s">
        <v>2669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2668</v>
      </c>
      <c r="D500" s="4">
        <v>4301051721</v>
      </c>
      <c r="E500" s="3">
        <v>4607091385748</v>
      </c>
      <c r="F500" s="5" t="s">
        <v>2669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2668</v>
      </c>
      <c r="D501" s="4">
        <v>4301051721</v>
      </c>
      <c r="E501" s="3">
        <v>4607091385748</v>
      </c>
      <c r="F501" s="5" t="s">
        <v>2669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2668</v>
      </c>
      <c r="D502" s="4">
        <v>4301051721</v>
      </c>
      <c r="E502" s="3">
        <v>4607091385748</v>
      </c>
      <c r="F502" s="5" t="s">
        <v>2669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2668</v>
      </c>
      <c r="D503" s="4">
        <v>4301051721</v>
      </c>
      <c r="E503" s="3">
        <v>4607091385748</v>
      </c>
      <c r="F503" s="5" t="s">
        <v>2669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2668</v>
      </c>
      <c r="D504" s="4">
        <v>4301051721</v>
      </c>
      <c r="E504" s="3">
        <v>4607091385748</v>
      </c>
      <c r="F504" s="5" t="s">
        <v>2669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2668</v>
      </c>
      <c r="D505" s="4">
        <v>4301051721</v>
      </c>
      <c r="E505" s="3">
        <v>4607091385748</v>
      </c>
      <c r="F505" s="5" t="s">
        <v>2669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2497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2678</v>
      </c>
      <c r="D569" s="4">
        <v>4301051712</v>
      </c>
      <c r="E569" s="3">
        <v>4607091386967</v>
      </c>
      <c r="F569" s="5" t="s">
        <v>2679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2678</v>
      </c>
      <c r="D570" s="4">
        <v>4301051712</v>
      </c>
      <c r="E570" s="3">
        <v>4607091386967</v>
      </c>
      <c r="F570" s="5" t="s">
        <v>2679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2678</v>
      </c>
      <c r="D571" s="4">
        <v>4301051712</v>
      </c>
      <c r="E571" s="3">
        <v>4607091386967</v>
      </c>
      <c r="F571" s="5" t="s">
        <v>2679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2678</v>
      </c>
      <c r="D572" s="4">
        <v>4301051712</v>
      </c>
      <c r="E572" s="3">
        <v>4607091386967</v>
      </c>
      <c r="F572" s="5" t="s">
        <v>2679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2678</v>
      </c>
      <c r="D573" s="4">
        <v>4301051712</v>
      </c>
      <c r="E573" s="3">
        <v>4607091386967</v>
      </c>
      <c r="F573" s="5" t="s">
        <v>2679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2678</v>
      </c>
      <c r="D574" s="4">
        <v>4301051712</v>
      </c>
      <c r="E574" s="3">
        <v>4607091386967</v>
      </c>
      <c r="F574" s="5" t="s">
        <v>2679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2678</v>
      </c>
      <c r="D575" s="4">
        <v>4301051712</v>
      </c>
      <c r="E575" s="3">
        <v>4607091386967</v>
      </c>
      <c r="F575" s="5" t="s">
        <v>2679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2678</v>
      </c>
      <c r="D576" s="4">
        <v>4301051712</v>
      </c>
      <c r="E576" s="3">
        <v>4607091386967</v>
      </c>
      <c r="F576" s="5" t="s">
        <v>2679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2678</v>
      </c>
      <c r="D577" s="4">
        <v>4301051712</v>
      </c>
      <c r="E577" s="3">
        <v>4607091386967</v>
      </c>
      <c r="F577" s="5" t="s">
        <v>2679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2515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2613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2606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2507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2233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2233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2233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2233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2233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2233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2233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2233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2233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2233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2638</v>
      </c>
      <c r="B680" s="3" t="s">
        <v>293</v>
      </c>
      <c r="C680" s="3" t="s">
        <v>2233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2233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2233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2233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2495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2499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2506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2516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2496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2626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2625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2518</v>
      </c>
      <c r="D815" s="4">
        <v>4301020345</v>
      </c>
      <c r="E815" s="3">
        <v>4680115881488</v>
      </c>
      <c r="F815" s="5" t="s">
        <v>2519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2518</v>
      </c>
      <c r="D816" s="4">
        <v>4301020345</v>
      </c>
      <c r="E816" s="3">
        <v>4680115881488</v>
      </c>
      <c r="F816" s="5" t="s">
        <v>2519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2518</v>
      </c>
      <c r="D817" s="4">
        <v>4301020345</v>
      </c>
      <c r="E817" s="3">
        <v>4680115881488</v>
      </c>
      <c r="F817" s="5" t="s">
        <v>2519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2673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2673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2673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2673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2673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2673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2673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2673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2673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2673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2673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2673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2673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2673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2673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2621</v>
      </c>
      <c r="C870" s="3" t="s">
        <v>2622</v>
      </c>
      <c r="D870" s="4">
        <v>4301012050</v>
      </c>
      <c r="E870" s="3">
        <v>4680115885479</v>
      </c>
      <c r="F870" s="5" t="s">
        <v>2623</v>
      </c>
      <c r="G870" s="16" t="s">
        <v>2620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2621</v>
      </c>
      <c r="C871" s="3" t="s">
        <v>2622</v>
      </c>
      <c r="D871" s="4">
        <v>4301012050</v>
      </c>
      <c r="E871" s="3">
        <v>4680115885479</v>
      </c>
      <c r="F871" s="5" t="s">
        <v>2623</v>
      </c>
      <c r="G871" s="16" t="s">
        <v>2620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2621</v>
      </c>
      <c r="C872" s="3" t="s">
        <v>2622</v>
      </c>
      <c r="D872" s="4">
        <v>4301012050</v>
      </c>
      <c r="E872" s="3">
        <v>4680115885479</v>
      </c>
      <c r="F872" s="5" t="s">
        <v>2623</v>
      </c>
      <c r="G872" s="16" t="s">
        <v>2620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2621</v>
      </c>
      <c r="C873" s="3" t="s">
        <v>2622</v>
      </c>
      <c r="D873" s="4">
        <v>4301012050</v>
      </c>
      <c r="E873" s="3">
        <v>4680115885479</v>
      </c>
      <c r="F873" s="5" t="s">
        <v>2623</v>
      </c>
      <c r="G873" s="16" t="s">
        <v>2620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2621</v>
      </c>
      <c r="C874" s="3" t="s">
        <v>2622</v>
      </c>
      <c r="D874" s="4">
        <v>4301012050</v>
      </c>
      <c r="E874" s="3">
        <v>4680115885479</v>
      </c>
      <c r="F874" s="5" t="s">
        <v>2623</v>
      </c>
      <c r="G874" s="16" t="s">
        <v>2620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2621</v>
      </c>
      <c r="C875" s="3" t="s">
        <v>2622</v>
      </c>
      <c r="D875" s="4">
        <v>4301012050</v>
      </c>
      <c r="E875" s="3">
        <v>4680115885479</v>
      </c>
      <c r="F875" s="5" t="s">
        <v>2623</v>
      </c>
      <c r="G875" s="16" t="s">
        <v>2620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2621</v>
      </c>
      <c r="C876" s="3" t="s">
        <v>2622</v>
      </c>
      <c r="D876" s="4">
        <v>4301012050</v>
      </c>
      <c r="E876" s="3">
        <v>4680115885479</v>
      </c>
      <c r="F876" s="5" t="s">
        <v>2623</v>
      </c>
      <c r="G876" s="16" t="s">
        <v>2620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2621</v>
      </c>
      <c r="C877" s="3" t="s">
        <v>2622</v>
      </c>
      <c r="D877" s="4">
        <v>4301012050</v>
      </c>
      <c r="E877" s="3">
        <v>4680115885479</v>
      </c>
      <c r="F877" s="5" t="s">
        <v>2623</v>
      </c>
      <c r="G877" s="16" t="s">
        <v>2620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2491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2452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2452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2452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2651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2651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2651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2651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2651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369</v>
      </c>
      <c r="C921" s="3" t="s">
        <v>2651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2651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2651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2651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2651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2651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2651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2651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2651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2651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2651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2288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2288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2288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394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394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394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2525</v>
      </c>
      <c r="B978" s="3" t="s">
        <v>394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394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2652</v>
      </c>
      <c r="D981" s="9">
        <v>4301031402</v>
      </c>
      <c r="E981" s="10">
        <v>4680115886124</v>
      </c>
      <c r="F981" s="5" t="s">
        <v>2653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2652</v>
      </c>
      <c r="D982" s="9">
        <v>4301031402</v>
      </c>
      <c r="E982" s="10">
        <v>4680115886124</v>
      </c>
      <c r="F982" s="5" t="s">
        <v>2653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2652</v>
      </c>
      <c r="D983" s="9">
        <v>4301031402</v>
      </c>
      <c r="E983" s="10">
        <v>4680115886124</v>
      </c>
      <c r="F983" s="5" t="s">
        <v>2653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2652</v>
      </c>
      <c r="D984" s="9">
        <v>4301031402</v>
      </c>
      <c r="E984" s="10">
        <v>4680115886124</v>
      </c>
      <c r="F984" s="5" t="s">
        <v>2653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2652</v>
      </c>
      <c r="D985" s="9">
        <v>4301031402</v>
      </c>
      <c r="E985" s="10">
        <v>4680115886124</v>
      </c>
      <c r="F985" s="5" t="s">
        <v>2653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367</v>
      </c>
      <c r="C986" s="8" t="s">
        <v>2652</v>
      </c>
      <c r="D986" s="9">
        <v>4301031402</v>
      </c>
      <c r="E986" s="10">
        <v>4680115886124</v>
      </c>
      <c r="F986" s="5" t="s">
        <v>2653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2652</v>
      </c>
      <c r="D987" s="9">
        <v>4301031402</v>
      </c>
      <c r="E987" s="10">
        <v>4680115886124</v>
      </c>
      <c r="F987" s="5" t="s">
        <v>2653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367</v>
      </c>
      <c r="C988" s="8" t="s">
        <v>2652</v>
      </c>
      <c r="D988" s="9">
        <v>4301031402</v>
      </c>
      <c r="E988" s="10">
        <v>4680115886124</v>
      </c>
      <c r="F988" s="5" t="s">
        <v>2653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367</v>
      </c>
      <c r="C989" s="8" t="s">
        <v>2652</v>
      </c>
      <c r="D989" s="9">
        <v>4301031402</v>
      </c>
      <c r="E989" s="10">
        <v>4680115886124</v>
      </c>
      <c r="F989" s="5" t="s">
        <v>2653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2652</v>
      </c>
      <c r="D990" s="9">
        <v>4301031402</v>
      </c>
      <c r="E990" s="10">
        <v>4680115886124</v>
      </c>
      <c r="F990" s="5" t="s">
        <v>2653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2652</v>
      </c>
      <c r="D991" s="9">
        <v>4301031402</v>
      </c>
      <c r="E991" s="10">
        <v>4680115886124</v>
      </c>
      <c r="F991" s="5" t="s">
        <v>2653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2652</v>
      </c>
      <c r="D992" s="9">
        <v>4301031402</v>
      </c>
      <c r="E992" s="10">
        <v>4680115886124</v>
      </c>
      <c r="F992" s="5" t="s">
        <v>2653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2652</v>
      </c>
      <c r="D993" s="9">
        <v>4301031402</v>
      </c>
      <c r="E993" s="10">
        <v>4680115886124</v>
      </c>
      <c r="F993" s="5" t="s">
        <v>2653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2652</v>
      </c>
      <c r="D994" s="9">
        <v>4301031402</v>
      </c>
      <c r="E994" s="10">
        <v>4680115886124</v>
      </c>
      <c r="F994" s="5" t="s">
        <v>2653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367</v>
      </c>
      <c r="C995" s="8" t="s">
        <v>2652</v>
      </c>
      <c r="D995" s="9">
        <v>4301031402</v>
      </c>
      <c r="E995" s="10">
        <v>4680115886124</v>
      </c>
      <c r="F995" s="5" t="s">
        <v>2653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365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365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366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2129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2129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2129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240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240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2674</v>
      </c>
      <c r="D1074" s="4">
        <v>4301051687</v>
      </c>
      <c r="E1074" s="3">
        <v>4680115880214</v>
      </c>
      <c r="F1074" s="5" t="s">
        <v>2675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2674</v>
      </c>
      <c r="D1075" s="4">
        <v>4301051687</v>
      </c>
      <c r="E1075" s="3">
        <v>4680115880214</v>
      </c>
      <c r="F1075" s="5" t="s">
        <v>2675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2674</v>
      </c>
      <c r="D1076" s="4">
        <v>4301051687</v>
      </c>
      <c r="E1076" s="3">
        <v>4680115880214</v>
      </c>
      <c r="F1076" s="5" t="s">
        <v>2675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2674</v>
      </c>
      <c r="D1077" s="4">
        <v>4301051687</v>
      </c>
      <c r="E1077" s="3">
        <v>4680115880214</v>
      </c>
      <c r="F1077" s="5" t="s">
        <v>2675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2674</v>
      </c>
      <c r="D1078" s="4">
        <v>4301051687</v>
      </c>
      <c r="E1078" s="3">
        <v>4680115880214</v>
      </c>
      <c r="F1078" s="5" t="s">
        <v>2675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241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2608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2608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2630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228</v>
      </c>
      <c r="C1120" s="3" t="s">
        <v>2079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2079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2079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2080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230</v>
      </c>
      <c r="C1156" s="3" t="s">
        <v>2080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2633</v>
      </c>
      <c r="B1157" s="3" t="s">
        <v>230</v>
      </c>
      <c r="C1157" s="3" t="s">
        <v>2080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2080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2628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2517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2662</v>
      </c>
      <c r="D1193" s="4">
        <v>4301052046</v>
      </c>
      <c r="E1193" s="3">
        <v>4640242180533</v>
      </c>
      <c r="F1193" s="5" t="s">
        <v>2663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2662</v>
      </c>
      <c r="D1194" s="4">
        <v>4301052046</v>
      </c>
      <c r="E1194" s="3">
        <v>4640242180533</v>
      </c>
      <c r="F1194" s="5" t="s">
        <v>2663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2662</v>
      </c>
      <c r="D1195" s="4">
        <v>4301052046</v>
      </c>
      <c r="E1195" s="3">
        <v>4640242180533</v>
      </c>
      <c r="F1195" s="5" t="s">
        <v>2663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996</v>
      </c>
      <c r="C1196" s="3" t="s">
        <v>2662</v>
      </c>
      <c r="D1196" s="4">
        <v>4301052046</v>
      </c>
      <c r="E1196" s="3">
        <v>4640242180533</v>
      </c>
      <c r="F1196" s="5" t="s">
        <v>2663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2662</v>
      </c>
      <c r="D1197" s="4">
        <v>4301052046</v>
      </c>
      <c r="E1197" s="3">
        <v>4640242180533</v>
      </c>
      <c r="F1197" s="5" t="s">
        <v>2663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2662</v>
      </c>
      <c r="D1198" s="4">
        <v>4301052046</v>
      </c>
      <c r="E1198" s="3">
        <v>4640242180533</v>
      </c>
      <c r="F1198" s="5" t="s">
        <v>2663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2662</v>
      </c>
      <c r="D1199" s="4">
        <v>4301052046</v>
      </c>
      <c r="E1199" s="3">
        <v>4640242180533</v>
      </c>
      <c r="F1199" s="5" t="s">
        <v>2663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2662</v>
      </c>
      <c r="D1200" s="4">
        <v>4301052046</v>
      </c>
      <c r="E1200" s="3">
        <v>4640242180533</v>
      </c>
      <c r="F1200" s="5" t="s">
        <v>2663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2662</v>
      </c>
      <c r="D1201" s="4">
        <v>4301052046</v>
      </c>
      <c r="E1201" s="3">
        <v>4640242180533</v>
      </c>
      <c r="F1201" s="5" t="s">
        <v>2663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2662</v>
      </c>
      <c r="D1202" s="4">
        <v>4301052046</v>
      </c>
      <c r="E1202" s="3">
        <v>4640242180533</v>
      </c>
      <c r="F1202" s="5" t="s">
        <v>2663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2662</v>
      </c>
      <c r="D1203" s="4">
        <v>4301052046</v>
      </c>
      <c r="E1203" s="3">
        <v>4640242180533</v>
      </c>
      <c r="F1203" s="5" t="s">
        <v>2663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2662</v>
      </c>
      <c r="D1204" s="4">
        <v>4301052046</v>
      </c>
      <c r="E1204" s="3">
        <v>4640242180533</v>
      </c>
      <c r="F1204" s="5" t="s">
        <v>2663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2662</v>
      </c>
      <c r="D1205" s="4">
        <v>4301052046</v>
      </c>
      <c r="E1205" s="3">
        <v>4640242180533</v>
      </c>
      <c r="F1205" s="5" t="s">
        <v>2663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2602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2624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2657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2657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2657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2657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2657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2657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2657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2657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2634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2632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2636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2521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2643</v>
      </c>
      <c r="D1506" s="4">
        <v>4301031350</v>
      </c>
      <c r="E1506" s="3">
        <v>4680115883093</v>
      </c>
      <c r="F1506" s="5" t="s">
        <v>2644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2643</v>
      </c>
      <c r="D1507" s="4">
        <v>4301031350</v>
      </c>
      <c r="E1507" s="3">
        <v>4680115883093</v>
      </c>
      <c r="F1507" s="5" t="s">
        <v>2644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419</v>
      </c>
      <c r="C1508" s="3" t="s">
        <v>2643</v>
      </c>
      <c r="D1508" s="4">
        <v>4301031350</v>
      </c>
      <c r="E1508" s="3">
        <v>4680115883093</v>
      </c>
      <c r="F1508" s="5" t="s">
        <v>2644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2643</v>
      </c>
      <c r="D1509" s="4">
        <v>4301031350</v>
      </c>
      <c r="E1509" s="3">
        <v>4680115883093</v>
      </c>
      <c r="F1509" s="5" t="s">
        <v>2644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2643</v>
      </c>
      <c r="D1510" s="4">
        <v>4301031350</v>
      </c>
      <c r="E1510" s="3">
        <v>4680115883093</v>
      </c>
      <c r="F1510" s="5" t="s">
        <v>2644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2643</v>
      </c>
      <c r="D1511" s="4">
        <v>4301031350</v>
      </c>
      <c r="E1511" s="3">
        <v>4680115883093</v>
      </c>
      <c r="F1511" s="5" t="s">
        <v>2644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2643</v>
      </c>
      <c r="D1512" s="4">
        <v>4301031350</v>
      </c>
      <c r="E1512" s="3">
        <v>4680115883093</v>
      </c>
      <c r="F1512" s="5" t="s">
        <v>2644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419</v>
      </c>
      <c r="C1513" s="3" t="s">
        <v>2643</v>
      </c>
      <c r="D1513" s="4">
        <v>4301031350</v>
      </c>
      <c r="E1513" s="3">
        <v>4680115883093</v>
      </c>
      <c r="F1513" s="5" t="s">
        <v>2644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2643</v>
      </c>
      <c r="D1514" s="4">
        <v>4301031350</v>
      </c>
      <c r="E1514" s="3">
        <v>4680115883093</v>
      </c>
      <c r="F1514" s="5" t="s">
        <v>2644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2643</v>
      </c>
      <c r="D1515" s="4">
        <v>4301031350</v>
      </c>
      <c r="E1515" s="3">
        <v>4680115883093</v>
      </c>
      <c r="F1515" s="5" t="s">
        <v>2644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2643</v>
      </c>
      <c r="D1516" s="4">
        <v>4301031350</v>
      </c>
      <c r="E1516" s="3">
        <v>4680115883093</v>
      </c>
      <c r="F1516" s="5" t="s">
        <v>2644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2643</v>
      </c>
      <c r="D1517" s="4">
        <v>4301031350</v>
      </c>
      <c r="E1517" s="3">
        <v>4680115883093</v>
      </c>
      <c r="F1517" s="5" t="s">
        <v>2644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2643</v>
      </c>
      <c r="D1518" s="4">
        <v>4301031350</v>
      </c>
      <c r="E1518" s="3">
        <v>4680115883093</v>
      </c>
      <c r="F1518" s="5" t="s">
        <v>2644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2643</v>
      </c>
      <c r="D1519" s="4">
        <v>4301031350</v>
      </c>
      <c r="E1519" s="3">
        <v>4680115883093</v>
      </c>
      <c r="F1519" s="5" t="s">
        <v>2644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2635</v>
      </c>
      <c r="B1520" s="3" t="s">
        <v>419</v>
      </c>
      <c r="C1520" s="3" t="s">
        <v>2643</v>
      </c>
      <c r="D1520" s="4">
        <v>4301031350</v>
      </c>
      <c r="E1520" s="3">
        <v>4680115883093</v>
      </c>
      <c r="F1520" s="5" t="s">
        <v>2644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2643</v>
      </c>
      <c r="D1521" s="4">
        <v>4301031350</v>
      </c>
      <c r="E1521" s="3">
        <v>4680115883093</v>
      </c>
      <c r="F1521" s="5" t="s">
        <v>2644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2643</v>
      </c>
      <c r="D1522" s="4">
        <v>4301031350</v>
      </c>
      <c r="E1522" s="3">
        <v>4680115883093</v>
      </c>
      <c r="F1522" s="5" t="s">
        <v>2644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2645</v>
      </c>
      <c r="D1523" s="4">
        <v>4301031353</v>
      </c>
      <c r="E1523" s="3">
        <v>4680115883109</v>
      </c>
      <c r="F1523" s="5" t="s">
        <v>2646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420</v>
      </c>
      <c r="C1524" s="3" t="s">
        <v>2645</v>
      </c>
      <c r="D1524" s="4">
        <v>4301031353</v>
      </c>
      <c r="E1524" s="3">
        <v>4680115883109</v>
      </c>
      <c r="F1524" s="5" t="s">
        <v>2646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2645</v>
      </c>
      <c r="D1525" s="4">
        <v>4301031353</v>
      </c>
      <c r="E1525" s="3">
        <v>4680115883109</v>
      </c>
      <c r="F1525" s="5" t="s">
        <v>2646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2645</v>
      </c>
      <c r="D1526" s="4">
        <v>4301031353</v>
      </c>
      <c r="E1526" s="3">
        <v>4680115883109</v>
      </c>
      <c r="F1526" s="5" t="s">
        <v>2646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2645</v>
      </c>
      <c r="D1527" s="4">
        <v>4301031353</v>
      </c>
      <c r="E1527" s="3">
        <v>4680115883109</v>
      </c>
      <c r="F1527" s="5" t="s">
        <v>2646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2645</v>
      </c>
      <c r="D1528" s="4">
        <v>4301031353</v>
      </c>
      <c r="E1528" s="3">
        <v>4680115883109</v>
      </c>
      <c r="F1528" s="5" t="s">
        <v>2646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2645</v>
      </c>
      <c r="D1529" s="4">
        <v>4301031353</v>
      </c>
      <c r="E1529" s="3">
        <v>4680115883109</v>
      </c>
      <c r="F1529" s="5" t="s">
        <v>2646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2645</v>
      </c>
      <c r="D1530" s="4">
        <v>4301031353</v>
      </c>
      <c r="E1530" s="3">
        <v>4680115883109</v>
      </c>
      <c r="F1530" s="5" t="s">
        <v>2646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2645</v>
      </c>
      <c r="D1531" s="4">
        <v>4301031353</v>
      </c>
      <c r="E1531" s="3">
        <v>4680115883109</v>
      </c>
      <c r="F1531" s="5" t="s">
        <v>2646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2645</v>
      </c>
      <c r="D1532" s="4">
        <v>4301031353</v>
      </c>
      <c r="E1532" s="3">
        <v>4680115883109</v>
      </c>
      <c r="F1532" s="5" t="s">
        <v>2646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2645</v>
      </c>
      <c r="D1533" s="4">
        <v>4301031353</v>
      </c>
      <c r="E1533" s="3">
        <v>4680115883109</v>
      </c>
      <c r="F1533" s="5" t="s">
        <v>2646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2645</v>
      </c>
      <c r="D1534" s="4">
        <v>4301031353</v>
      </c>
      <c r="E1534" s="3">
        <v>4680115883109</v>
      </c>
      <c r="F1534" s="5" t="s">
        <v>2646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2514</v>
      </c>
      <c r="B1540" s="3" t="s">
        <v>418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418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8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2683</v>
      </c>
      <c r="D1567" s="4">
        <v>4301012035</v>
      </c>
      <c r="E1567" s="3">
        <v>4680115880603</v>
      </c>
      <c r="F1567" s="5" t="s">
        <v>2684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2683</v>
      </c>
      <c r="D1568" s="4">
        <v>4301012035</v>
      </c>
      <c r="E1568" s="3">
        <v>4680115880603</v>
      </c>
      <c r="F1568" s="5" t="s">
        <v>2684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1045</v>
      </c>
      <c r="C1569" s="3" t="s">
        <v>2683</v>
      </c>
      <c r="D1569" s="4">
        <v>4301012035</v>
      </c>
      <c r="E1569" s="3">
        <v>4680115880603</v>
      </c>
      <c r="F1569" s="5" t="s">
        <v>2684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1123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2604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2218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2219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2554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2460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2087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2410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2548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2335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2177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2332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2413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2036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2385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2686</v>
      </c>
      <c r="B1645" s="3" t="s">
        <v>1301</v>
      </c>
      <c r="C1645" s="3" t="s">
        <v>2685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ref="K1645" si="216">J1645*I1645</f>
        <v>86.4</v>
      </c>
    </row>
    <row r="1646" spans="1:11" ht="22.5" x14ac:dyDescent="0.25">
      <c r="A1646" s="6" t="s">
        <v>1300</v>
      </c>
      <c r="B1646" s="3" t="s">
        <v>1301</v>
      </c>
      <c r="C1646" s="3" t="s">
        <v>2685</v>
      </c>
      <c r="D1646" s="4">
        <v>4301011873</v>
      </c>
      <c r="E1646" s="3">
        <v>4680115881907</v>
      </c>
      <c r="F1646" s="5" t="s">
        <v>1300</v>
      </c>
      <c r="G1646" s="16"/>
      <c r="H1646" s="1">
        <f>VLOOKUP(E1646,[1]Лист1!$D:$M,10,0)</f>
        <v>60</v>
      </c>
      <c r="I1646" s="20">
        <f>VLOOKUP(B1646,'[2]Бланк заказа'!$A:$Y,8,0)</f>
        <v>10.8</v>
      </c>
      <c r="J1646" s="1">
        <f>VLOOKUP(B1646,'[2]Бланк заказа'!$A:$Y,11,0)*1</f>
        <v>8</v>
      </c>
      <c r="K1646" s="20">
        <f t="shared" si="196"/>
        <v>86.4</v>
      </c>
    </row>
    <row r="1647" spans="1:11" ht="22.5" x14ac:dyDescent="0.25">
      <c r="A1647" s="6" t="s">
        <v>1326</v>
      </c>
      <c r="B1647" s="3" t="s">
        <v>1327</v>
      </c>
      <c r="C1647" s="3" t="s">
        <v>1328</v>
      </c>
      <c r="D1647" s="4">
        <v>4301031255</v>
      </c>
      <c r="E1647" s="3">
        <v>4680115883185</v>
      </c>
      <c r="F1647" s="5" t="s">
        <v>1329</v>
      </c>
      <c r="G1647" s="16"/>
      <c r="H1647" s="1">
        <f>VLOOKUP(E1647,[1]Лист1!$D:$M,10,0)</f>
        <v>45</v>
      </c>
      <c r="I1647" s="20">
        <f>VLOOKUP(B1647,'[2]Бланк заказа'!$A:$Y,8,0)</f>
        <v>1.68</v>
      </c>
      <c r="J1647" s="1">
        <f>VLOOKUP(B1647,'[2]Бланк заказа'!$A:$Y,11,0)*1</f>
        <v>18</v>
      </c>
      <c r="K1647" s="20">
        <f t="shared" si="196"/>
        <v>30.24</v>
      </c>
    </row>
    <row r="1648" spans="1:11" ht="22.5" x14ac:dyDescent="0.25">
      <c r="A1648" s="6" t="s">
        <v>1982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6"/>
        <v>#N/A</v>
      </c>
    </row>
    <row r="1649" spans="1:11" ht="22.5" x14ac:dyDescent="0.25">
      <c r="A1649" s="6" t="s">
        <v>1342</v>
      </c>
      <c r="B1649" s="3" t="s">
        <v>1343</v>
      </c>
      <c r="C1649" s="3" t="s">
        <v>1870</v>
      </c>
      <c r="D1649" s="4">
        <v>4301011775</v>
      </c>
      <c r="E1649" s="3">
        <v>4607091389999</v>
      </c>
      <c r="F1649" s="5" t="s">
        <v>1344</v>
      </c>
      <c r="G1649" s="16"/>
      <c r="H1649" s="1">
        <f>VLOOKUP(E1649,[1]Лист1!$D:$M,10,0)</f>
        <v>55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ref="K1649:K1718" si="217">J1649*I1649</f>
        <v>#N/A</v>
      </c>
    </row>
    <row r="1650" spans="1:11" x14ac:dyDescent="0.25">
      <c r="A1650" s="6" t="s">
        <v>1396</v>
      </c>
      <c r="B1650" s="3" t="s">
        <v>1345</v>
      </c>
      <c r="C1650" s="3" t="s">
        <v>2593</v>
      </c>
      <c r="D1650" s="4">
        <v>4301020385</v>
      </c>
      <c r="E1650" s="3">
        <v>4680115880054</v>
      </c>
      <c r="F1650" s="5" t="s">
        <v>2594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7"/>
        <v>43.2</v>
      </c>
    </row>
    <row r="1651" spans="1:11" x14ac:dyDescent="0.25">
      <c r="A1651" s="6" t="s">
        <v>2053</v>
      </c>
      <c r="B1651" s="3" t="s">
        <v>1345</v>
      </c>
      <c r="C1651" s="3" t="s">
        <v>2593</v>
      </c>
      <c r="D1651" s="4">
        <v>4301020385</v>
      </c>
      <c r="E1651" s="3">
        <v>4680115880054</v>
      </c>
      <c r="F1651" s="5" t="s">
        <v>2594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7"/>
        <v>43.2</v>
      </c>
    </row>
    <row r="1652" spans="1:11" x14ac:dyDescent="0.25">
      <c r="A1652" s="6" t="s">
        <v>1756</v>
      </c>
      <c r="B1652" s="3" t="s">
        <v>1345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7"/>
        <v>43.2</v>
      </c>
    </row>
    <row r="1653" spans="1:11" x14ac:dyDescent="0.25">
      <c r="A1653" s="6" t="s">
        <v>1548</v>
      </c>
      <c r="B1653" s="3" t="s">
        <v>1345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7"/>
        <v>43.2</v>
      </c>
    </row>
    <row r="1654" spans="1:11" x14ac:dyDescent="0.25">
      <c r="A1654" s="6" t="s">
        <v>1498</v>
      </c>
      <c r="B1654" s="3" t="s">
        <v>1345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7"/>
        <v>43.2</v>
      </c>
    </row>
    <row r="1655" spans="1:11" x14ac:dyDescent="0.25">
      <c r="A1655" s="6" t="s">
        <v>1346</v>
      </c>
      <c r="B1655" s="3" t="s">
        <v>1345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 t="s">
        <v>1347</v>
      </c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7"/>
        <v>43.2</v>
      </c>
    </row>
    <row r="1656" spans="1:11" ht="22.5" x14ac:dyDescent="0.25">
      <c r="A1656" s="6" t="s">
        <v>1379</v>
      </c>
      <c r="B1656" s="3" t="s">
        <v>1380</v>
      </c>
      <c r="C1656" s="3" t="s">
        <v>1381</v>
      </c>
      <c r="D1656" s="4">
        <v>4301020214</v>
      </c>
      <c r="E1656" s="3">
        <v>4607091389388</v>
      </c>
      <c r="F1656" s="5" t="s">
        <v>1382</v>
      </c>
      <c r="G1656" s="16"/>
      <c r="H1656" s="1">
        <f>VLOOKUP(E1656,[1]Лист1!$D:$M,10,0)</f>
        <v>35</v>
      </c>
      <c r="I1656" s="20" t="e">
        <f>VLOOKUP(B1656,'[2]Бланк заказа'!$A:$Y,8,0)</f>
        <v>#N/A</v>
      </c>
      <c r="J1656" s="1" t="e">
        <f>VLOOKUP(B1656,'[2]Бланк заказа'!$A:$Y,11,0)*1</f>
        <v>#N/A</v>
      </c>
      <c r="K1656" s="20" t="e">
        <f t="shared" si="217"/>
        <v>#N/A</v>
      </c>
    </row>
    <row r="1657" spans="1:11" ht="22.5" x14ac:dyDescent="0.25">
      <c r="A1657" s="6" t="s">
        <v>2051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7"/>
        <v>44.400000000000006</v>
      </c>
    </row>
    <row r="1658" spans="1:11" ht="22.5" x14ac:dyDescent="0.25">
      <c r="A1658" s="6" t="s">
        <v>1390</v>
      </c>
      <c r="B1658" s="3" t="s">
        <v>1391</v>
      </c>
      <c r="C1658" s="3" t="s">
        <v>1392</v>
      </c>
      <c r="D1658" s="4">
        <v>4301011565</v>
      </c>
      <c r="E1658" s="3">
        <v>4680115882539</v>
      </c>
      <c r="F1658" s="5" t="s">
        <v>1393</v>
      </c>
      <c r="G1658" s="16"/>
      <c r="H1658" s="1">
        <f>VLOOKUP(E1658,[1]Лист1!$D:$M,10,0)</f>
        <v>50</v>
      </c>
      <c r="I1658" s="20">
        <f>VLOOKUP(B1658,'[2]Бланк заказа'!$A:$Y,8,0)</f>
        <v>3.7</v>
      </c>
      <c r="J1658" s="1">
        <f>VLOOKUP(B1658,'[2]Бланк заказа'!$A:$Y,11,0)*1</f>
        <v>12</v>
      </c>
      <c r="K1658" s="20">
        <f t="shared" si="217"/>
        <v>44.400000000000006</v>
      </c>
    </row>
    <row r="1659" spans="1:11" ht="22.5" x14ac:dyDescent="0.25">
      <c r="A1659" s="6" t="s">
        <v>2052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7"/>
        <v>28.799999999999997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4301060351</v>
      </c>
      <c r="E1660" s="3">
        <v>4680115881464</v>
      </c>
      <c r="F1660" s="5" t="s">
        <v>1400</v>
      </c>
      <c r="G1660" s="16"/>
      <c r="H1660" s="1">
        <f>VLOOKUP(E1660,[1]Лист1!$D:$M,10,0)</f>
        <v>30</v>
      </c>
      <c r="I1660" s="20">
        <f>VLOOKUP(B1660,'[2]Бланк заказа'!$A:$Y,8,0)</f>
        <v>2.4</v>
      </c>
      <c r="J1660" s="1">
        <f>VLOOKUP(B1660,'[2]Бланк заказа'!$A:$Y,11,0)*1</f>
        <v>12</v>
      </c>
      <c r="K1660" s="20">
        <f t="shared" si="217"/>
        <v>28.799999999999997</v>
      </c>
    </row>
    <row r="1661" spans="1:11" ht="22.5" x14ac:dyDescent="0.25">
      <c r="A1661" s="6" t="s">
        <v>1991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si="217"/>
        <v>48</v>
      </c>
    </row>
    <row r="1662" spans="1:11" ht="22.5" x14ac:dyDescent="0.25">
      <c r="A1662" s="6" t="s">
        <v>2377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ref="K1662" si="218">J1662*I1662</f>
        <v>48</v>
      </c>
    </row>
    <row r="1663" spans="1:11" ht="22.5" x14ac:dyDescent="0.25">
      <c r="A1663" s="6" t="s">
        <v>2101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7"/>
        <v>48</v>
      </c>
    </row>
    <row r="1664" spans="1:11" ht="22.5" x14ac:dyDescent="0.25">
      <c r="A1664" s="6" t="s">
        <v>2286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19">J1664*I1664</f>
        <v>48</v>
      </c>
    </row>
    <row r="1665" spans="1:11" ht="22.5" x14ac:dyDescent="0.25">
      <c r="A1665" s="6" t="s">
        <v>1410</v>
      </c>
      <c r="B1665" s="3" t="s">
        <v>1411</v>
      </c>
      <c r="C1665" s="3" t="s">
        <v>1412</v>
      </c>
      <c r="D1665" s="4">
        <v>4301011433</v>
      </c>
      <c r="E1665" s="3">
        <v>4680115882638</v>
      </c>
      <c r="F1665" s="5" t="s">
        <v>1413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7"/>
        <v>48</v>
      </c>
    </row>
    <row r="1666" spans="1:11" ht="22.5" x14ac:dyDescent="0.25">
      <c r="A1666" s="6" t="s">
        <v>1414</v>
      </c>
      <c r="B1666" s="3" t="s">
        <v>1415</v>
      </c>
      <c r="C1666" s="3" t="s">
        <v>1416</v>
      </c>
      <c r="D1666" s="4">
        <v>4301011573</v>
      </c>
      <c r="E1666" s="3">
        <v>4680115881938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17"/>
        <v>48</v>
      </c>
    </row>
    <row r="1667" spans="1:11" ht="22.5" x14ac:dyDescent="0.25">
      <c r="A1667" s="6" t="s">
        <v>1426</v>
      </c>
      <c r="B1667" s="3" t="s">
        <v>1427</v>
      </c>
      <c r="C1667" s="3" t="s">
        <v>1428</v>
      </c>
      <c r="D1667" s="4">
        <v>4301060356</v>
      </c>
      <c r="E1667" s="3">
        <v>4680115882652</v>
      </c>
      <c r="F1667" s="5" t="s">
        <v>1429</v>
      </c>
      <c r="G1667" s="16"/>
      <c r="H1667" s="1">
        <f>VLOOKUP(E1667,[1]Лист1!$D:$M,10,0)</f>
        <v>40</v>
      </c>
      <c r="I1667" s="20">
        <f>VLOOKUP(B1667,'[2]Бланк заказа'!$A:$Y,8,0)</f>
        <v>1.98</v>
      </c>
      <c r="J1667" s="1">
        <f>VLOOKUP(B1667,'[2]Бланк заказа'!$A:$Y,11,0)*1</f>
        <v>12</v>
      </c>
      <c r="K1667" s="20">
        <f t="shared" si="217"/>
        <v>23.759999999999998</v>
      </c>
    </row>
    <row r="1668" spans="1:11" x14ac:dyDescent="0.25">
      <c r="A1668" s="6" t="s">
        <v>1430</v>
      </c>
      <c r="B1668" s="3" t="s">
        <v>1431</v>
      </c>
      <c r="C1668" s="3" t="s">
        <v>1432</v>
      </c>
      <c r="D1668" s="4">
        <v>4301051480</v>
      </c>
      <c r="E1668" s="3">
        <v>4680115882645</v>
      </c>
      <c r="F1668" s="5" t="s">
        <v>1433</v>
      </c>
      <c r="G1668" s="16"/>
      <c r="H1668" s="1">
        <f>VLOOKUP(E1668,[1]Лист1!$D:$M,10,0)</f>
        <v>40</v>
      </c>
      <c r="I1668" s="20">
        <f>VLOOKUP(B1668,'[2]Бланк заказа'!$A:$Y,8,0)</f>
        <v>1.8</v>
      </c>
      <c r="J1668" s="1">
        <f>VLOOKUP(B1668,'[2]Бланк заказа'!$A:$Y,11,0)*1</f>
        <v>12</v>
      </c>
      <c r="K1668" s="20">
        <f t="shared" si="217"/>
        <v>21.6</v>
      </c>
    </row>
    <row r="1669" spans="1:11" ht="22.5" x14ac:dyDescent="0.25">
      <c r="A1669" s="6" t="s">
        <v>2222</v>
      </c>
      <c r="B1669" s="3" t="s">
        <v>1592</v>
      </c>
      <c r="C1669" s="3" t="s">
        <v>2641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ref="K1669" si="220">J1669*I1669</f>
        <v>43.199999999999996</v>
      </c>
    </row>
    <row r="1670" spans="1:11" ht="22.5" x14ac:dyDescent="0.25">
      <c r="A1670" s="6" t="s">
        <v>1591</v>
      </c>
      <c r="B1670" s="3" t="s">
        <v>1592</v>
      </c>
      <c r="C1670" s="3" t="s">
        <v>2641</v>
      </c>
      <c r="D1670" s="4">
        <v>4301020346</v>
      </c>
      <c r="E1670" s="3">
        <v>4680115882775</v>
      </c>
      <c r="F1670" s="5" t="s">
        <v>1593</v>
      </c>
      <c r="G1670" s="16"/>
      <c r="H1670" s="1">
        <f>VLOOKUP(E1670,[1]Лист1!$D:$M,10,0)</f>
        <v>50</v>
      </c>
      <c r="I1670" s="20">
        <f>VLOOKUP(B1670,'[2]Бланк заказа'!$A:$Y,8,0)</f>
        <v>2.4</v>
      </c>
      <c r="J1670" s="1">
        <f>VLOOKUP(B1670,'[2]Бланк заказа'!$A:$Y,11,0)*1</f>
        <v>18</v>
      </c>
      <c r="K1670" s="20">
        <f t="shared" si="217"/>
        <v>43.199999999999996</v>
      </c>
    </row>
    <row r="1671" spans="1:11" ht="22.5" x14ac:dyDescent="0.25">
      <c r="A1671" s="6" t="s">
        <v>1595</v>
      </c>
      <c r="B1671" s="3" t="s">
        <v>240</v>
      </c>
      <c r="C1671" s="3" t="s">
        <v>2073</v>
      </c>
      <c r="D1671" s="4">
        <v>4301051666</v>
      </c>
      <c r="E1671" s="3">
        <v>4680115880092</v>
      </c>
      <c r="F1671" s="5" t="s">
        <v>2074</v>
      </c>
      <c r="G1671" s="16"/>
      <c r="H1671" s="1">
        <f>VLOOKUP(E1671,[1]Лист1!$D:$M,10,0)</f>
        <v>45</v>
      </c>
      <c r="I1671" s="20">
        <f>VLOOKUP(B1671,'[2]Бланк заказа'!$A:$Y,8,0)</f>
        <v>2.4</v>
      </c>
      <c r="J1671" s="1">
        <f>VLOOKUP(B1671,'[2]Бланк заказа'!$A:$Y,11,0)*1</f>
        <v>12</v>
      </c>
      <c r="K1671" s="20">
        <f t="shared" si="217"/>
        <v>28.799999999999997</v>
      </c>
    </row>
    <row r="1672" spans="1:11" ht="22.5" x14ac:dyDescent="0.25">
      <c r="A1672" s="6" t="s">
        <v>1641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7"/>
        <v>89.6</v>
      </c>
    </row>
    <row r="1673" spans="1:11" ht="22.5" x14ac:dyDescent="0.25">
      <c r="A1673" s="6" t="s">
        <v>2061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7"/>
        <v>89.6</v>
      </c>
    </row>
    <row r="1674" spans="1:11" ht="22.5" x14ac:dyDescent="0.25">
      <c r="A1674" s="6" t="s">
        <v>1599</v>
      </c>
      <c r="B1674" s="3" t="s">
        <v>1600</v>
      </c>
      <c r="C1674" s="3" t="s">
        <v>1601</v>
      </c>
      <c r="D1674" s="4">
        <v>4301011625</v>
      </c>
      <c r="E1674" s="3">
        <v>4680115883956</v>
      </c>
      <c r="F1674" s="5" t="s">
        <v>1599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7"/>
        <v>89.6</v>
      </c>
    </row>
    <row r="1675" spans="1:11" ht="22.5" x14ac:dyDescent="0.25">
      <c r="A1675" s="6" t="s">
        <v>1703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7"/>
        <v>13.200000000000001</v>
      </c>
    </row>
    <row r="1676" spans="1:11" ht="22.5" x14ac:dyDescent="0.25">
      <c r="A1676" s="6" t="s">
        <v>1831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7"/>
        <v>13.200000000000001</v>
      </c>
    </row>
    <row r="1677" spans="1:11" ht="22.5" x14ac:dyDescent="0.25">
      <c r="A1677" s="6" t="s">
        <v>2067</v>
      </c>
      <c r="B1677" s="3" t="s">
        <v>1606</v>
      </c>
      <c r="C1677" s="3" t="s">
        <v>1607</v>
      </c>
      <c r="D1677" s="4">
        <v>4301170010</v>
      </c>
      <c r="E1677" s="3">
        <v>4680115884090</v>
      </c>
      <c r="F1677" s="5" t="s">
        <v>1608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7"/>
        <v>13.200000000000001</v>
      </c>
    </row>
    <row r="1678" spans="1:11" ht="22.5" x14ac:dyDescent="0.25">
      <c r="A1678" s="6" t="s">
        <v>1612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7"/>
        <v>12</v>
      </c>
    </row>
    <row r="1679" spans="1:11" ht="22.5" x14ac:dyDescent="0.25">
      <c r="A1679" s="6" t="s">
        <v>1696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7"/>
        <v>12</v>
      </c>
    </row>
    <row r="1680" spans="1:11" ht="22.5" x14ac:dyDescent="0.25">
      <c r="A1680" s="6" t="s">
        <v>1688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7"/>
        <v>12</v>
      </c>
    </row>
    <row r="1681" spans="1:11" ht="22.5" x14ac:dyDescent="0.25">
      <c r="A1681" s="6" t="s">
        <v>2224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ref="K1681" si="221">J1681*I1681</f>
        <v>12</v>
      </c>
    </row>
    <row r="1682" spans="1:11" ht="22.5" x14ac:dyDescent="0.25">
      <c r="A1682" s="6" t="s">
        <v>1609</v>
      </c>
      <c r="B1682" s="3" t="s">
        <v>1610</v>
      </c>
      <c r="C1682" s="3" t="s">
        <v>1611</v>
      </c>
      <c r="D1682" s="4">
        <v>4301032047</v>
      </c>
      <c r="E1682" s="3">
        <v>4680115884342</v>
      </c>
      <c r="F1682" s="5" t="s">
        <v>1612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7"/>
        <v>12</v>
      </c>
    </row>
    <row r="1683" spans="1:11" ht="22.5" x14ac:dyDescent="0.25">
      <c r="A1683" s="6" t="s">
        <v>1695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7"/>
        <v>#N/A</v>
      </c>
    </row>
    <row r="1684" spans="1:11" ht="22.5" x14ac:dyDescent="0.25">
      <c r="A1684" s="6" t="s">
        <v>1687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7"/>
        <v>#N/A</v>
      </c>
    </row>
    <row r="1685" spans="1:11" ht="22.5" x14ac:dyDescent="0.25">
      <c r="A1685" s="6" t="s">
        <v>1616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7"/>
        <v>#N/A</v>
      </c>
    </row>
    <row r="1686" spans="1:11" ht="22.5" x14ac:dyDescent="0.25">
      <c r="A1686" s="6" t="s">
        <v>1613</v>
      </c>
      <c r="B1686" s="3" t="s">
        <v>1614</v>
      </c>
      <c r="C1686" s="3" t="s">
        <v>1615</v>
      </c>
      <c r="D1686" s="4">
        <v>4301032046</v>
      </c>
      <c r="E1686" s="3">
        <v>4680115884359</v>
      </c>
      <c r="F1686" s="5" t="s">
        <v>1616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7"/>
        <v>#N/A</v>
      </c>
    </row>
    <row r="1687" spans="1:11" ht="22.5" x14ac:dyDescent="0.25">
      <c r="A1687" s="6" t="s">
        <v>1619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7"/>
        <v>12</v>
      </c>
    </row>
    <row r="1688" spans="1:11" ht="22.5" x14ac:dyDescent="0.25">
      <c r="A1688" s="6" t="s">
        <v>1697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7"/>
        <v>12</v>
      </c>
    </row>
    <row r="1689" spans="1:11" ht="22.5" x14ac:dyDescent="0.25">
      <c r="A1689" s="6" t="s">
        <v>1689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7"/>
        <v>12</v>
      </c>
    </row>
    <row r="1690" spans="1:11" ht="22.5" x14ac:dyDescent="0.25">
      <c r="A1690" s="6" t="s">
        <v>2056</v>
      </c>
      <c r="B1690" s="3" t="s">
        <v>1617</v>
      </c>
      <c r="C1690" s="3" t="s">
        <v>1618</v>
      </c>
      <c r="D1690" s="4">
        <v>4301032045</v>
      </c>
      <c r="E1690" s="3">
        <v>4680115884335</v>
      </c>
      <c r="F1690" s="5" t="s">
        <v>1619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7"/>
        <v>12</v>
      </c>
    </row>
    <row r="1691" spans="1:11" x14ac:dyDescent="0.25">
      <c r="A1691" s="6" t="s">
        <v>1636</v>
      </c>
      <c r="B1691" s="3" t="s">
        <v>1637</v>
      </c>
      <c r="C1691" s="3" t="s">
        <v>1638</v>
      </c>
      <c r="D1691" s="4">
        <v>4301031245</v>
      </c>
      <c r="E1691" s="3">
        <v>4680115883963</v>
      </c>
      <c r="F1691" s="5" t="s">
        <v>1639</v>
      </c>
      <c r="G1691" s="16"/>
      <c r="H1691" s="1">
        <v>40</v>
      </c>
      <c r="I1691" s="20">
        <f>VLOOKUP(B1691,'[2]Бланк заказа'!$A:$Y,8,0)</f>
        <v>1.68</v>
      </c>
      <c r="J1691" s="1">
        <f>VLOOKUP(B1691,'[2]Бланк заказа'!$A:$Y,11,0)*1</f>
        <v>18</v>
      </c>
      <c r="K1691" s="20">
        <f t="shared" si="217"/>
        <v>30.24</v>
      </c>
    </row>
    <row r="1692" spans="1:11" ht="22.5" x14ac:dyDescent="0.25">
      <c r="A1692" s="6" t="s">
        <v>1644</v>
      </c>
      <c r="B1692" s="3" t="s">
        <v>1645</v>
      </c>
      <c r="C1692" s="3" t="s">
        <v>1646</v>
      </c>
      <c r="D1692" s="4">
        <v>4301051523</v>
      </c>
      <c r="E1692" s="3">
        <v>4680115882942</v>
      </c>
      <c r="F1692" s="5" t="s">
        <v>1647</v>
      </c>
      <c r="G1692" s="16"/>
      <c r="H1692" s="1"/>
      <c r="I1692" s="20">
        <f>VLOOKUP(B1692,'[2]Бланк заказа'!$A:$Y,8,0)</f>
        <v>1.8</v>
      </c>
      <c r="J1692" s="1">
        <f>VLOOKUP(B1692,'[2]Бланк заказа'!$A:$Y,11,0)*1</f>
        <v>12</v>
      </c>
      <c r="K1692" s="20">
        <f t="shared" si="217"/>
        <v>21.6</v>
      </c>
    </row>
    <row r="1693" spans="1:11" x14ac:dyDescent="0.25">
      <c r="A1693" s="6" t="s">
        <v>1728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7"/>
        <v>#N/A</v>
      </c>
    </row>
    <row r="1694" spans="1:11" x14ac:dyDescent="0.25">
      <c r="A1694" s="6" t="s">
        <v>1671</v>
      </c>
      <c r="B1694" s="3" t="s">
        <v>1672</v>
      </c>
      <c r="C1694" s="3" t="s">
        <v>1673</v>
      </c>
      <c r="D1694" s="4">
        <v>4301051390</v>
      </c>
      <c r="E1694" s="3">
        <v>4640242181233</v>
      </c>
      <c r="F1694" s="5" t="s">
        <v>1671</v>
      </c>
      <c r="G1694" s="16"/>
      <c r="H1694" s="1"/>
      <c r="I1694" s="20" t="e">
        <f>VLOOKUP(B1694,'[2]Бланк заказа'!$A:$Y,8,0)</f>
        <v>#N/A</v>
      </c>
      <c r="J1694" s="1" t="e">
        <f>VLOOKUP(B1694,'[2]Бланк заказа'!$A:$Y,11,0)*1</f>
        <v>#N/A</v>
      </c>
      <c r="K1694" s="20" t="e">
        <f t="shared" si="217"/>
        <v>#N/A</v>
      </c>
    </row>
    <row r="1695" spans="1:11" ht="22.5" x14ac:dyDescent="0.25">
      <c r="A1695" s="6" t="s">
        <v>1726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7"/>
        <v>30.24</v>
      </c>
    </row>
    <row r="1696" spans="1:11" ht="22.5" x14ac:dyDescent="0.25">
      <c r="A1696" s="6" t="s">
        <v>1872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7"/>
        <v>30.24</v>
      </c>
    </row>
    <row r="1697" spans="1:11" ht="22.5" x14ac:dyDescent="0.25">
      <c r="A1697" s="6" t="s">
        <v>1674</v>
      </c>
      <c r="B1697" s="3" t="s">
        <v>1675</v>
      </c>
      <c r="C1697" s="3" t="s">
        <v>1676</v>
      </c>
      <c r="D1697" s="4">
        <v>4301031200</v>
      </c>
      <c r="E1697" s="3">
        <v>4640242180489</v>
      </c>
      <c r="F1697" s="5" t="s">
        <v>1674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7"/>
        <v>30.24</v>
      </c>
    </row>
    <row r="1698" spans="1:11" ht="22.5" x14ac:dyDescent="0.25">
      <c r="A1698" s="6" t="s">
        <v>1727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7"/>
        <v>#N/A</v>
      </c>
    </row>
    <row r="1699" spans="1:11" ht="22.5" x14ac:dyDescent="0.25">
      <c r="A1699" s="6" t="s">
        <v>1871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7"/>
        <v>#N/A</v>
      </c>
    </row>
    <row r="1700" spans="1:11" ht="22.5" x14ac:dyDescent="0.25">
      <c r="A1700" s="6" t="s">
        <v>1677</v>
      </c>
      <c r="B1700" s="3" t="s">
        <v>1678</v>
      </c>
      <c r="C1700" s="3" t="s">
        <v>1679</v>
      </c>
      <c r="D1700" s="4">
        <v>4301031203</v>
      </c>
      <c r="E1700" s="3">
        <v>4640242180908</v>
      </c>
      <c r="F1700" s="5" t="s">
        <v>1677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7"/>
        <v>#N/A</v>
      </c>
    </row>
    <row r="1701" spans="1:11" ht="22.5" x14ac:dyDescent="0.25">
      <c r="A1701" s="6" t="s">
        <v>2057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7"/>
        <v>30</v>
      </c>
    </row>
    <row r="1702" spans="1:11" ht="22.5" x14ac:dyDescent="0.25">
      <c r="A1702" s="6" t="s">
        <v>1941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7"/>
        <v>30</v>
      </c>
    </row>
    <row r="1703" spans="1:11" ht="22.5" x14ac:dyDescent="0.25">
      <c r="A1703" s="6" t="s">
        <v>1680</v>
      </c>
      <c r="B1703" s="3" t="s">
        <v>1681</v>
      </c>
      <c r="C1703" s="3" t="s">
        <v>1682</v>
      </c>
      <c r="D1703" s="4">
        <v>4301040357</v>
      </c>
      <c r="E1703" s="3">
        <v>4680115884564</v>
      </c>
      <c r="F1703" s="5" t="s">
        <v>1680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7"/>
        <v>30</v>
      </c>
    </row>
    <row r="1704" spans="1:11" ht="22.5" x14ac:dyDescent="0.25">
      <c r="A1704" s="6" t="s">
        <v>1961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7"/>
        <v>20</v>
      </c>
    </row>
    <row r="1705" spans="1:11" ht="22.5" x14ac:dyDescent="0.25">
      <c r="A1705" s="6" t="s">
        <v>2081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7"/>
        <v>20</v>
      </c>
    </row>
    <row r="1706" spans="1:11" ht="22.5" x14ac:dyDescent="0.25">
      <c r="A1706" s="6" t="s">
        <v>2070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7"/>
        <v>20</v>
      </c>
    </row>
    <row r="1707" spans="1:11" ht="22.5" x14ac:dyDescent="0.25">
      <c r="A1707" s="6" t="s">
        <v>1683</v>
      </c>
      <c r="B1707" s="3" t="s">
        <v>1684</v>
      </c>
      <c r="C1707" s="3" t="s">
        <v>1685</v>
      </c>
      <c r="D1707" s="4">
        <v>4301040358</v>
      </c>
      <c r="E1707" s="3">
        <v>4680115884571</v>
      </c>
      <c r="F1707" s="5" t="s">
        <v>1683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7"/>
        <v>20</v>
      </c>
    </row>
    <row r="1708" spans="1:11" ht="22.5" x14ac:dyDescent="0.25">
      <c r="A1708" s="6" t="s">
        <v>1725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7"/>
        <v>13.200000000000001</v>
      </c>
    </row>
    <row r="1709" spans="1:11" ht="22.5" x14ac:dyDescent="0.25">
      <c r="A1709" s="6" t="s">
        <v>1702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si="217"/>
        <v>13.200000000000001</v>
      </c>
    </row>
    <row r="1710" spans="1:11" ht="22.5" x14ac:dyDescent="0.25">
      <c r="A1710" s="6" t="s">
        <v>2223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ref="K1710" si="222">J1710*I1710</f>
        <v>13.200000000000001</v>
      </c>
    </row>
    <row r="1711" spans="1:11" ht="22.5" x14ac:dyDescent="0.25">
      <c r="A1711" s="6" t="s">
        <v>1699</v>
      </c>
      <c r="B1711" s="3" t="s">
        <v>1700</v>
      </c>
      <c r="C1711" s="3" t="s">
        <v>1701</v>
      </c>
      <c r="D1711" s="4">
        <v>4301170011</v>
      </c>
      <c r="E1711" s="3">
        <v>4680115884113</v>
      </c>
      <c r="F1711" s="5" t="s">
        <v>1702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7"/>
        <v>13.200000000000001</v>
      </c>
    </row>
    <row r="1712" spans="1:11" ht="22.5" x14ac:dyDescent="0.25">
      <c r="A1712" s="6" t="s">
        <v>1704</v>
      </c>
      <c r="B1712" s="3" t="s">
        <v>1705</v>
      </c>
      <c r="C1712" s="3" t="s">
        <v>1706</v>
      </c>
      <c r="D1712" s="4">
        <v>4301051277</v>
      </c>
      <c r="E1712" s="3">
        <v>4680115880511</v>
      </c>
      <c r="F1712" s="5" t="s">
        <v>1707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7"/>
        <v>#N/A</v>
      </c>
    </row>
    <row r="1713" spans="1:11" ht="22.5" x14ac:dyDescent="0.25">
      <c r="A1713" s="6" t="s">
        <v>1732</v>
      </c>
      <c r="B1713" s="3" t="s">
        <v>1733</v>
      </c>
      <c r="C1713" s="3" t="s">
        <v>1734</v>
      </c>
      <c r="D1713" s="4">
        <v>4301051344</v>
      </c>
      <c r="E1713" s="3">
        <v>4680115880412</v>
      </c>
      <c r="F1713" s="5" t="s">
        <v>1735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7"/>
        <v>#N/A</v>
      </c>
    </row>
    <row r="1714" spans="1:11" ht="22.5" x14ac:dyDescent="0.25">
      <c r="A1714" s="6" t="s">
        <v>1763</v>
      </c>
      <c r="B1714" s="3" t="s">
        <v>1764</v>
      </c>
      <c r="C1714" s="3" t="s">
        <v>1765</v>
      </c>
      <c r="D1714" s="4">
        <v>4301031164</v>
      </c>
      <c r="E1714" s="3">
        <v>4680115880481</v>
      </c>
      <c r="F1714" s="5" t="s">
        <v>1766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7"/>
        <v>#N/A</v>
      </c>
    </row>
    <row r="1715" spans="1:11" ht="22.5" x14ac:dyDescent="0.25">
      <c r="A1715" s="6" t="s">
        <v>2225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ref="K1715" si="223">J1715*I1715</f>
        <v>48</v>
      </c>
    </row>
    <row r="1716" spans="1:11" ht="22.5" x14ac:dyDescent="0.25">
      <c r="A1716" s="6" t="s">
        <v>1828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7"/>
        <v>48</v>
      </c>
    </row>
    <row r="1717" spans="1:11" ht="22.5" x14ac:dyDescent="0.25">
      <c r="A1717" s="6" t="s">
        <v>1781</v>
      </c>
      <c r="B1717" s="3" t="s">
        <v>1782</v>
      </c>
      <c r="C1717" s="3" t="s">
        <v>1783</v>
      </c>
      <c r="D1717" s="4">
        <v>4301011722</v>
      </c>
      <c r="E1717" s="3">
        <v>4680115884205</v>
      </c>
      <c r="F1717" s="5" t="s">
        <v>1781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7"/>
        <v>48</v>
      </c>
    </row>
    <row r="1718" spans="1:11" ht="22.5" x14ac:dyDescent="0.25">
      <c r="A1718" s="6" t="s">
        <v>2059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7"/>
        <v>48</v>
      </c>
    </row>
    <row r="1719" spans="1:11" ht="22.5" x14ac:dyDescent="0.25">
      <c r="A1719" s="6" t="s">
        <v>1873</v>
      </c>
      <c r="B1719" s="3" t="s">
        <v>1785</v>
      </c>
      <c r="C1719" s="3" t="s">
        <v>1786</v>
      </c>
      <c r="D1719" s="4">
        <v>4301011824</v>
      </c>
      <c r="E1719" s="3">
        <v>4680115884144</v>
      </c>
      <c r="F1719" s="5" t="s">
        <v>1784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:K1779" si="224">J1719*I1719</f>
        <v>48</v>
      </c>
    </row>
    <row r="1720" spans="1:11" ht="22.5" x14ac:dyDescent="0.25">
      <c r="A1720" s="6" t="s">
        <v>2227</v>
      </c>
      <c r="B1720" s="3" t="s">
        <v>1788</v>
      </c>
      <c r="C1720" s="3" t="s">
        <v>1789</v>
      </c>
      <c r="D1720" s="4">
        <v>4301011726</v>
      </c>
      <c r="E1720" s="3">
        <v>4680115884182</v>
      </c>
      <c r="F1720" s="5" t="s">
        <v>1787</v>
      </c>
      <c r="G1720" s="16"/>
      <c r="H1720" s="1"/>
      <c r="I1720" s="20">
        <f>VLOOKUP(B1720,'[2]Бланк заказа'!$A:$Y,8,0)</f>
        <v>3.7</v>
      </c>
      <c r="J1720" s="1">
        <f>VLOOKUP(B1720,'[2]Бланк заказа'!$A:$Y,11,0)*1</f>
        <v>12</v>
      </c>
      <c r="K1720" s="20">
        <f t="shared" ref="K1720" si="225">J1720*I1720</f>
        <v>44.400000000000006</v>
      </c>
    </row>
    <row r="1721" spans="1:11" ht="22.5" x14ac:dyDescent="0.25">
      <c r="A1721" s="6" t="s">
        <v>1784</v>
      </c>
      <c r="B1721" s="3" t="s">
        <v>1785</v>
      </c>
      <c r="C1721" s="3" t="s">
        <v>1786</v>
      </c>
      <c r="D1721" s="4">
        <v>4301011824</v>
      </c>
      <c r="E1721" s="3">
        <v>4680115884144</v>
      </c>
      <c r="F1721" s="5" t="s">
        <v>1784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4"/>
        <v>48</v>
      </c>
    </row>
    <row r="1722" spans="1:11" ht="22.5" x14ac:dyDescent="0.25">
      <c r="A1722" s="6" t="s">
        <v>1840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4"/>
        <v>44.400000000000006</v>
      </c>
    </row>
    <row r="1723" spans="1:11" ht="22.5" x14ac:dyDescent="0.25">
      <c r="A1723" s="6" t="s">
        <v>1787</v>
      </c>
      <c r="B1723" s="3" t="s">
        <v>1788</v>
      </c>
      <c r="C1723" s="3" t="s">
        <v>1789</v>
      </c>
      <c r="D1723" s="4">
        <v>4301011726</v>
      </c>
      <c r="E1723" s="3">
        <v>4680115884182</v>
      </c>
      <c r="F1723" s="5" t="s">
        <v>1787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si="224"/>
        <v>44.400000000000006</v>
      </c>
    </row>
    <row r="1724" spans="1:11" ht="22.5" x14ac:dyDescent="0.25">
      <c r="A1724" s="6" t="s">
        <v>2226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ref="K1724" si="226">J1724*I1724</f>
        <v>92.8</v>
      </c>
    </row>
    <row r="1725" spans="1:11" ht="22.5" x14ac:dyDescent="0.25">
      <c r="A1725" s="6" t="s">
        <v>1850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4"/>
        <v>92.8</v>
      </c>
    </row>
    <row r="1726" spans="1:11" ht="22.5" x14ac:dyDescent="0.25">
      <c r="A1726" s="6" t="s">
        <v>1939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4"/>
        <v>92.8</v>
      </c>
    </row>
    <row r="1727" spans="1:11" ht="22.5" x14ac:dyDescent="0.25">
      <c r="A1727" s="6" t="s">
        <v>1958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4"/>
        <v>92.8</v>
      </c>
    </row>
    <row r="1728" spans="1:11" ht="22.5" x14ac:dyDescent="0.25">
      <c r="A1728" s="6" t="s">
        <v>1790</v>
      </c>
      <c r="B1728" s="3" t="s">
        <v>1791</v>
      </c>
      <c r="C1728" s="3" t="s">
        <v>1792</v>
      </c>
      <c r="D1728" s="4">
        <v>4301011721</v>
      </c>
      <c r="E1728" s="3">
        <v>4680115884175</v>
      </c>
      <c r="F1728" s="5" t="s">
        <v>1790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4"/>
        <v>92.8</v>
      </c>
    </row>
    <row r="1729" spans="1:11" ht="22.5" x14ac:dyDescent="0.25">
      <c r="A1729" s="6" t="s">
        <v>2068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4"/>
        <v>92.8</v>
      </c>
    </row>
    <row r="1730" spans="1:11" ht="22.5" x14ac:dyDescent="0.25">
      <c r="A1730" s="6" t="s">
        <v>2060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4"/>
        <v>92.8</v>
      </c>
    </row>
    <row r="1731" spans="1:11" ht="22.5" x14ac:dyDescent="0.25">
      <c r="A1731" s="6" t="s">
        <v>1793</v>
      </c>
      <c r="B1731" s="3" t="s">
        <v>1794</v>
      </c>
      <c r="C1731" s="3" t="s">
        <v>1795</v>
      </c>
      <c r="D1731" s="4">
        <v>4301011826</v>
      </c>
      <c r="E1731" s="3">
        <v>4680115884137</v>
      </c>
      <c r="F1731" s="5" t="s">
        <v>1793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4"/>
        <v>92.8</v>
      </c>
    </row>
    <row r="1732" spans="1:11" ht="22.5" x14ac:dyDescent="0.25">
      <c r="A1732" s="6" t="s">
        <v>1851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4"/>
        <v>92.8</v>
      </c>
    </row>
    <row r="1733" spans="1:11" ht="22.5" x14ac:dyDescent="0.25">
      <c r="A1733" s="6" t="s">
        <v>1940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4"/>
        <v>92.8</v>
      </c>
    </row>
    <row r="1734" spans="1:11" ht="22.5" x14ac:dyDescent="0.25">
      <c r="A1734" s="6" t="s">
        <v>1796</v>
      </c>
      <c r="B1734" s="3" t="s">
        <v>1797</v>
      </c>
      <c r="C1734" s="3" t="s">
        <v>1798</v>
      </c>
      <c r="D1734" s="4">
        <v>4301011724</v>
      </c>
      <c r="E1734" s="3">
        <v>4680115884236</v>
      </c>
      <c r="F1734" s="5" t="s">
        <v>1796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4"/>
        <v>92.8</v>
      </c>
    </row>
    <row r="1735" spans="1:11" ht="22.5" x14ac:dyDescent="0.25">
      <c r="A1735" s="6" t="s">
        <v>2116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4"/>
        <v>92.8</v>
      </c>
    </row>
    <row r="1736" spans="1:11" ht="22.5" x14ac:dyDescent="0.25">
      <c r="A1736" s="6" t="s">
        <v>1799</v>
      </c>
      <c r="B1736" s="3" t="s">
        <v>1800</v>
      </c>
      <c r="C1736" s="3" t="s">
        <v>1801</v>
      </c>
      <c r="D1736" s="4">
        <v>4301011717</v>
      </c>
      <c r="E1736" s="3">
        <v>4680115884274</v>
      </c>
      <c r="F1736" s="5" t="s">
        <v>1799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4"/>
        <v>92.8</v>
      </c>
    </row>
    <row r="1737" spans="1:11" ht="22.5" x14ac:dyDescent="0.25">
      <c r="A1737" s="6" t="s">
        <v>2058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4"/>
        <v>92.8</v>
      </c>
    </row>
    <row r="1738" spans="1:11" ht="22.5" x14ac:dyDescent="0.25">
      <c r="A1738" s="6" t="s">
        <v>1842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4"/>
        <v>92.8</v>
      </c>
    </row>
    <row r="1739" spans="1:11" ht="22.5" x14ac:dyDescent="0.25">
      <c r="A1739" s="6" t="s">
        <v>2637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2343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4"/>
        <v>92.8</v>
      </c>
    </row>
    <row r="1740" spans="1:11" ht="22.5" x14ac:dyDescent="0.25">
      <c r="A1740" s="6" t="s">
        <v>2302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 t="s">
        <v>2343</v>
      </c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ref="K1740" si="227">J1740*I1740</f>
        <v>92.8</v>
      </c>
    </row>
    <row r="1741" spans="1:11" ht="22.5" x14ac:dyDescent="0.25">
      <c r="A1741" s="6" t="s">
        <v>1802</v>
      </c>
      <c r="B1741" s="3" t="s">
        <v>1803</v>
      </c>
      <c r="C1741" s="3" t="s">
        <v>1804</v>
      </c>
      <c r="D1741" s="4">
        <v>4301011733</v>
      </c>
      <c r="E1741" s="3">
        <v>4680115884250</v>
      </c>
      <c r="F1741" s="5" t="s">
        <v>1802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4"/>
        <v>92.8</v>
      </c>
    </row>
    <row r="1742" spans="1:11" ht="22.5" x14ac:dyDescent="0.25">
      <c r="A1742" s="6" t="s">
        <v>2228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ref="K1742" si="228">J1742*I1742</f>
        <v>38.400000000000006</v>
      </c>
    </row>
    <row r="1743" spans="1:11" ht="22.5" x14ac:dyDescent="0.25">
      <c r="A1743" s="6" t="s">
        <v>1841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si="224"/>
        <v>38.400000000000006</v>
      </c>
    </row>
    <row r="1744" spans="1:11" ht="22.5" x14ac:dyDescent="0.25">
      <c r="A1744" s="6" t="s">
        <v>2334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29">J1744*I1744</f>
        <v>38.400000000000006</v>
      </c>
    </row>
    <row r="1745" spans="1:11" ht="22.5" x14ac:dyDescent="0.25">
      <c r="A1745" s="6" t="s">
        <v>1821</v>
      </c>
      <c r="B1745" s="3" t="s">
        <v>1822</v>
      </c>
      <c r="C1745" s="3" t="s">
        <v>1823</v>
      </c>
      <c r="D1745" s="4">
        <v>4301060516</v>
      </c>
      <c r="E1745" s="3">
        <v>4680115884434</v>
      </c>
      <c r="F1745" s="5" t="s">
        <v>1821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4"/>
        <v>38.400000000000006</v>
      </c>
    </row>
    <row r="1746" spans="1:11" ht="22.5" x14ac:dyDescent="0.25">
      <c r="A1746" s="6" t="s">
        <v>2229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2249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ref="K1747" si="231">J1747*I1747</f>
        <v>48</v>
      </c>
    </row>
    <row r="1748" spans="1:11" ht="22.5" x14ac:dyDescent="0.25">
      <c r="A1748" s="6" t="s">
        <v>1846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4"/>
        <v>48</v>
      </c>
    </row>
    <row r="1749" spans="1:11" ht="22.5" x14ac:dyDescent="0.25">
      <c r="A1749" s="6" t="s">
        <v>2069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4"/>
        <v>48</v>
      </c>
    </row>
    <row r="1750" spans="1:11" ht="22.5" x14ac:dyDescent="0.25">
      <c r="A1750" s="6" t="s">
        <v>1843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4"/>
        <v>48</v>
      </c>
    </row>
    <row r="1751" spans="1:11" x14ac:dyDescent="0.25">
      <c r="A1751" s="6" t="s">
        <v>1922</v>
      </c>
      <c r="B1751" s="3" t="s">
        <v>1901</v>
      </c>
      <c r="C1751" s="3" t="s">
        <v>2126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4"/>
        <v>21.6</v>
      </c>
    </row>
    <row r="1752" spans="1:11" x14ac:dyDescent="0.25">
      <c r="A1752" s="6" t="s">
        <v>1925</v>
      </c>
      <c r="B1752" s="3" t="s">
        <v>1901</v>
      </c>
      <c r="C1752" s="3" t="s">
        <v>2126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4"/>
        <v>21.6</v>
      </c>
    </row>
    <row r="1753" spans="1:11" x14ac:dyDescent="0.25">
      <c r="A1753" s="6" t="s">
        <v>2062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4"/>
        <v>21.6</v>
      </c>
    </row>
    <row r="1754" spans="1:11" x14ac:dyDescent="0.25">
      <c r="A1754" s="6" t="s">
        <v>1902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ref="K1754" si="232">J1754*I1754</f>
        <v>21.6</v>
      </c>
    </row>
    <row r="1755" spans="1:11" x14ac:dyDescent="0.25">
      <c r="A1755" s="6" t="s">
        <v>1900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4"/>
        <v>21.6</v>
      </c>
    </row>
    <row r="1756" spans="1:11" x14ac:dyDescent="0.25">
      <c r="A1756" s="6" t="s">
        <v>1923</v>
      </c>
      <c r="B1756" s="3" t="s">
        <v>1904</v>
      </c>
      <c r="C1756" s="3" t="s">
        <v>2127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4"/>
        <v>21.6</v>
      </c>
    </row>
    <row r="1757" spans="1:11" x14ac:dyDescent="0.25">
      <c r="A1757" s="6" t="s">
        <v>1926</v>
      </c>
      <c r="B1757" s="3" t="s">
        <v>1904</v>
      </c>
      <c r="C1757" s="3" t="s">
        <v>2127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4"/>
        <v>21.6</v>
      </c>
    </row>
    <row r="1758" spans="1:11" x14ac:dyDescent="0.25">
      <c r="A1758" s="6" t="s">
        <v>2063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4"/>
        <v>21.6</v>
      </c>
    </row>
    <row r="1759" spans="1:11" x14ac:dyDescent="0.25">
      <c r="A1759" s="6" t="s">
        <v>1903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4"/>
        <v>21.6</v>
      </c>
    </row>
    <row r="1760" spans="1:11" ht="22.5" x14ac:dyDescent="0.25">
      <c r="A1760" s="6" t="s">
        <v>2443</v>
      </c>
      <c r="B1760" s="3" t="s">
        <v>1928</v>
      </c>
      <c r="C1760" s="3" t="s">
        <v>2614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ref="K1760" si="233">J1760*I1760</f>
        <v>21.599999999999998</v>
      </c>
    </row>
    <row r="1761" spans="1:11" ht="22.5" x14ac:dyDescent="0.25">
      <c r="A1761" s="6" t="s">
        <v>1927</v>
      </c>
      <c r="B1761" s="3" t="s">
        <v>1928</v>
      </c>
      <c r="C1761" s="3" t="s">
        <v>2614</v>
      </c>
      <c r="D1761" s="4">
        <v>4301031347</v>
      </c>
      <c r="E1761" s="3">
        <v>4680115885110</v>
      </c>
      <c r="F1761" s="5" t="s">
        <v>1929</v>
      </c>
      <c r="G1761" s="16"/>
      <c r="H1761" s="1">
        <v>50</v>
      </c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si="224"/>
        <v>21.599999999999998</v>
      </c>
    </row>
    <row r="1762" spans="1:11" ht="22.5" x14ac:dyDescent="0.25">
      <c r="A1762" s="6" t="s">
        <v>1933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2464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5">J1763*I1763</f>
        <v>21.599999999999998</v>
      </c>
    </row>
    <row r="1764" spans="1:11" ht="22.5" x14ac:dyDescent="0.25">
      <c r="A1764" s="6" t="s">
        <v>1930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4"/>
        <v>21.599999999999998</v>
      </c>
    </row>
    <row r="1765" spans="1:11" ht="22.5" x14ac:dyDescent="0.25">
      <c r="A1765" s="6" t="s">
        <v>1934</v>
      </c>
      <c r="B1765" s="3" t="s">
        <v>1935</v>
      </c>
      <c r="C1765" s="3" t="s">
        <v>1936</v>
      </c>
      <c r="D1765" s="4">
        <v>4301031293</v>
      </c>
      <c r="E1765" s="3">
        <v>4680115885172</v>
      </c>
      <c r="F1765" s="5" t="s">
        <v>1937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4"/>
        <v>21.599999999999998</v>
      </c>
    </row>
    <row r="1766" spans="1:11" x14ac:dyDescent="0.25">
      <c r="A1766" s="6" t="s">
        <v>1942</v>
      </c>
      <c r="B1766" s="3" t="s">
        <v>1943</v>
      </c>
      <c r="C1766" s="3" t="s">
        <v>1944</v>
      </c>
      <c r="D1766" s="4">
        <v>4301051740</v>
      </c>
      <c r="E1766" s="3">
        <v>4680115884533</v>
      </c>
      <c r="F1766" s="5" t="s">
        <v>1945</v>
      </c>
      <c r="G1766" s="16"/>
      <c r="H1766" s="1"/>
      <c r="I1766" s="20">
        <f>VLOOKUP(B1766,'[2]Бланк заказа'!$A:$Y,8,0)</f>
        <v>1.8</v>
      </c>
      <c r="J1766" s="1">
        <f>VLOOKUP(B1766,'[2]Бланк заказа'!$A:$Y,11,0)*1</f>
        <v>12</v>
      </c>
      <c r="K1766" s="20">
        <f t="shared" si="224"/>
        <v>21.6</v>
      </c>
    </row>
    <row r="1767" spans="1:11" x14ac:dyDescent="0.25">
      <c r="A1767" s="6" t="s">
        <v>2095</v>
      </c>
      <c r="B1767" s="3" t="s">
        <v>1984</v>
      </c>
      <c r="C1767" s="3" t="s">
        <v>2128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4"/>
        <v>21.599999999999998</v>
      </c>
    </row>
    <row r="1768" spans="1:11" x14ac:dyDescent="0.25">
      <c r="A1768" s="6" t="s">
        <v>1983</v>
      </c>
      <c r="B1768" s="3" t="s">
        <v>1984</v>
      </c>
      <c r="C1768" s="3" t="s">
        <v>2128</v>
      </c>
      <c r="D1768" s="4">
        <v>4301051842</v>
      </c>
      <c r="E1768" s="3">
        <v>4680115885233</v>
      </c>
      <c r="F1768" s="5" t="s">
        <v>1985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4"/>
        <v>21.599999999999998</v>
      </c>
    </row>
    <row r="1769" spans="1:11" ht="22.5" x14ac:dyDescent="0.25">
      <c r="A1769" s="6" t="s">
        <v>957</v>
      </c>
      <c r="B1769" s="3" t="s">
        <v>2142</v>
      </c>
      <c r="C1769" s="3" t="s">
        <v>2143</v>
      </c>
      <c r="D1769" s="4">
        <v>4301011312</v>
      </c>
      <c r="E1769" s="3">
        <v>4607091384192</v>
      </c>
      <c r="F1769" s="5" t="s">
        <v>347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4"/>
        <v>#N/A</v>
      </c>
    </row>
    <row r="1770" spans="1:11" ht="22.5" x14ac:dyDescent="0.25">
      <c r="A1770" s="6" t="s">
        <v>568</v>
      </c>
      <c r="B1770" s="3" t="s">
        <v>2118</v>
      </c>
      <c r="C1770" s="3" t="s">
        <v>2119</v>
      </c>
      <c r="D1770" s="4">
        <v>4301011324</v>
      </c>
      <c r="E1770" s="3">
        <v>4607091384185</v>
      </c>
      <c r="F1770" s="5" t="s">
        <v>346</v>
      </c>
      <c r="G1770" s="16"/>
      <c r="H1770" s="1"/>
      <c r="I1770" s="20" t="e">
        <f>VLOOKUP(B1770,'[2]Бланк заказа'!$A:$Y,8,0)</f>
        <v>#N/A</v>
      </c>
      <c r="J1770" s="1" t="e">
        <f>VLOOKUP(B1770,'[2]Бланк заказа'!$A:$Y,11,0)*1</f>
        <v>#N/A</v>
      </c>
      <c r="K1770" s="20" t="e">
        <f t="shared" si="224"/>
        <v>#N/A</v>
      </c>
    </row>
    <row r="1771" spans="1:11" ht="22.5" x14ac:dyDescent="0.25">
      <c r="A1771" s="6" t="s">
        <v>2251</v>
      </c>
      <c r="B1771" s="3" t="s">
        <v>2144</v>
      </c>
      <c r="C1771" s="3" t="s">
        <v>2145</v>
      </c>
      <c r="D1771" s="4">
        <v>4301011871</v>
      </c>
      <c r="E1771" s="3">
        <v>4680115884908</v>
      </c>
      <c r="F1771" s="5" t="s">
        <v>2146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ref="K1771" si="236">J1771*I1771</f>
        <v>48</v>
      </c>
    </row>
    <row r="1772" spans="1:11" ht="22.5" x14ac:dyDescent="0.25">
      <c r="A1772" s="6" t="s">
        <v>567</v>
      </c>
      <c r="B1772" s="3" t="s">
        <v>2144</v>
      </c>
      <c r="C1772" s="3" t="s">
        <v>2145</v>
      </c>
      <c r="D1772" s="4">
        <v>4301011871</v>
      </c>
      <c r="E1772" s="3">
        <v>4680115884908</v>
      </c>
      <c r="F1772" s="5" t="s">
        <v>2146</v>
      </c>
      <c r="G1772" s="16"/>
      <c r="H1772" s="1"/>
      <c r="I1772" s="20">
        <f>VLOOKUP(B1772,'[2]Бланк заказа'!$A:$Y,8,0)</f>
        <v>4</v>
      </c>
      <c r="J1772" s="1">
        <f>VLOOKUP(B1772,'[2]Бланк заказа'!$A:$Y,11,0)*1</f>
        <v>12</v>
      </c>
      <c r="K1772" s="20">
        <f t="shared" si="224"/>
        <v>48</v>
      </c>
    </row>
    <row r="1773" spans="1:11" ht="22.5" x14ac:dyDescent="0.25">
      <c r="A1773" s="6" t="s">
        <v>2147</v>
      </c>
      <c r="B1773" s="3" t="s">
        <v>661</v>
      </c>
      <c r="C1773" s="3" t="s">
        <v>662</v>
      </c>
      <c r="D1773" s="4">
        <v>4301031220</v>
      </c>
      <c r="E1773" s="3">
        <v>4680115882669</v>
      </c>
      <c r="F1773" s="5" t="s">
        <v>1298</v>
      </c>
      <c r="G1773" s="16"/>
      <c r="H1773" s="1"/>
      <c r="I1773" s="20">
        <f>VLOOKUP(B1773,'[2]Бланк заказа'!$A:$Y,8,0)</f>
        <v>5.4</v>
      </c>
      <c r="J1773" s="1">
        <f>VLOOKUP(B1773,'[2]Бланк заказа'!$A:$Y,11,0)*1</f>
        <v>12</v>
      </c>
      <c r="K1773" s="20">
        <f t="shared" si="224"/>
        <v>64.800000000000011</v>
      </c>
    </row>
    <row r="1774" spans="1:11" ht="22.5" x14ac:dyDescent="0.25">
      <c r="A1774" s="6" t="s">
        <v>2344</v>
      </c>
      <c r="B1774" s="3" t="s">
        <v>2156</v>
      </c>
      <c r="C1774" s="3" t="s">
        <v>2157</v>
      </c>
      <c r="D1774" s="4">
        <v>4301011762</v>
      </c>
      <c r="E1774" s="3">
        <v>4640242180922</v>
      </c>
      <c r="F1774" s="5" t="s">
        <v>2155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ref="K1774" si="237">J1774*I1774</f>
        <v>86.4</v>
      </c>
    </row>
    <row r="1775" spans="1:11" ht="22.5" x14ac:dyDescent="0.25">
      <c r="A1775" s="6" t="s">
        <v>2155</v>
      </c>
      <c r="B1775" s="3" t="s">
        <v>2156</v>
      </c>
      <c r="C1775" s="3" t="s">
        <v>2157</v>
      </c>
      <c r="D1775" s="4">
        <v>4301011762</v>
      </c>
      <c r="E1775" s="3">
        <v>4640242180922</v>
      </c>
      <c r="F1775" s="5" t="s">
        <v>2155</v>
      </c>
      <c r="G1775" s="16"/>
      <c r="H1775" s="1"/>
      <c r="I1775" s="20">
        <f>VLOOKUP(B1775,'[2]Бланк заказа'!$A:$Y,8,0)</f>
        <v>10.8</v>
      </c>
      <c r="J1775" s="1">
        <f>VLOOKUP(B1775,'[2]Бланк заказа'!$A:$Y,11,0)*1</f>
        <v>8</v>
      </c>
      <c r="K1775" s="20">
        <f t="shared" si="224"/>
        <v>86.4</v>
      </c>
    </row>
    <row r="1776" spans="1:11" x14ac:dyDescent="0.25">
      <c r="A1776" s="6" t="s">
        <v>2292</v>
      </c>
      <c r="B1776" s="3" t="s">
        <v>2159</v>
      </c>
      <c r="C1776" s="3" t="s">
        <v>2160</v>
      </c>
      <c r="D1776" s="4">
        <v>4301060354</v>
      </c>
      <c r="E1776" s="3">
        <v>4640242180120</v>
      </c>
      <c r="F1776" s="5" t="s">
        <v>2158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ref="K1776" si="238">J1776*I1776</f>
        <v>62.4</v>
      </c>
    </row>
    <row r="1777" spans="1:11" x14ac:dyDescent="0.25">
      <c r="A1777" s="6" t="s">
        <v>2158</v>
      </c>
      <c r="B1777" s="3" t="s">
        <v>2159</v>
      </c>
      <c r="C1777" s="3" t="s">
        <v>2160</v>
      </c>
      <c r="D1777" s="4">
        <v>4301060354</v>
      </c>
      <c r="E1777" s="3">
        <v>4640242180120</v>
      </c>
      <c r="F1777" s="5" t="s">
        <v>2158</v>
      </c>
      <c r="G1777" s="16"/>
      <c r="H1777" s="1"/>
      <c r="I1777" s="20">
        <f>VLOOKUP(B1777,'[2]Бланк заказа'!$A:$Y,8,0)</f>
        <v>7.8</v>
      </c>
      <c r="J1777" s="1">
        <f>VLOOKUP(B1777,'[2]Бланк заказа'!$A:$Y,11,0)*1</f>
        <v>8</v>
      </c>
      <c r="K1777" s="20">
        <f t="shared" si="224"/>
        <v>62.4</v>
      </c>
    </row>
    <row r="1778" spans="1:11" ht="22.5" x14ac:dyDescent="0.25">
      <c r="A1778" s="6" t="s">
        <v>2576</v>
      </c>
      <c r="B1778" s="3" t="s">
        <v>2168</v>
      </c>
      <c r="C1778" s="3" t="s">
        <v>2169</v>
      </c>
      <c r="D1778" s="4">
        <v>4301011850</v>
      </c>
      <c r="E1778" s="3">
        <v>4680115885806</v>
      </c>
      <c r="F1778" s="5" t="s">
        <v>2170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39">J1778*I1778</f>
        <v>86.4</v>
      </c>
    </row>
    <row r="1779" spans="1:11" ht="22.5" x14ac:dyDescent="0.25">
      <c r="A1779" s="6" t="s">
        <v>2513</v>
      </c>
      <c r="B1779" s="3" t="s">
        <v>2168</v>
      </c>
      <c r="C1779" s="3" t="s">
        <v>2169</v>
      </c>
      <c r="D1779" s="4">
        <v>4301011850</v>
      </c>
      <c r="E1779" s="3">
        <v>4680115885806</v>
      </c>
      <c r="F1779" s="5" t="s">
        <v>2170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4"/>
        <v>86.4</v>
      </c>
    </row>
    <row r="1780" spans="1:11" ht="22.5" x14ac:dyDescent="0.25">
      <c r="A1780" s="6" t="s">
        <v>2539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2627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1">J1781*I1781</f>
        <v>86.4</v>
      </c>
    </row>
    <row r="1782" spans="1:11" ht="22.5" x14ac:dyDescent="0.25">
      <c r="A1782" s="6" t="s">
        <v>2167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:K1791" si="242">J1782*I1782</f>
        <v>86.4</v>
      </c>
    </row>
    <row r="1783" spans="1:11" ht="22.5" x14ac:dyDescent="0.25">
      <c r="A1783" s="6" t="s">
        <v>846</v>
      </c>
      <c r="B1783" s="3" t="s">
        <v>2172</v>
      </c>
      <c r="C1783" s="3" t="s">
        <v>2173</v>
      </c>
      <c r="D1783" s="4">
        <v>4301011855</v>
      </c>
      <c r="E1783" s="3">
        <v>4680115885837</v>
      </c>
      <c r="F1783" s="5" t="s">
        <v>2174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2330</v>
      </c>
      <c r="B1784" s="3" t="s">
        <v>2172</v>
      </c>
      <c r="C1784" s="3" t="s">
        <v>2173</v>
      </c>
      <c r="D1784" s="4">
        <v>4301011855</v>
      </c>
      <c r="E1784" s="3">
        <v>4680115885837</v>
      </c>
      <c r="F1784" s="5" t="s">
        <v>2174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2541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2171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si="242"/>
        <v>86.4</v>
      </c>
    </row>
    <row r="1787" spans="1:11" ht="22.5" x14ac:dyDescent="0.25">
      <c r="A1787" s="6" t="s">
        <v>2395</v>
      </c>
      <c r="B1787" s="3" t="s">
        <v>2179</v>
      </c>
      <c r="C1787" s="3" t="s">
        <v>2180</v>
      </c>
      <c r="D1787" s="4">
        <v>4301011858</v>
      </c>
      <c r="E1787" s="3">
        <v>4680115885646</v>
      </c>
      <c r="F1787" s="5" t="s">
        <v>2181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6">J1787*I1787</f>
        <v>86.4</v>
      </c>
    </row>
    <row r="1788" spans="1:11" ht="22.5" x14ac:dyDescent="0.25">
      <c r="A1788" s="6" t="s">
        <v>2406</v>
      </c>
      <c r="B1788" s="3" t="s">
        <v>2179</v>
      </c>
      <c r="C1788" s="3" t="s">
        <v>2180</v>
      </c>
      <c r="D1788" s="4">
        <v>4301011858</v>
      </c>
      <c r="E1788" s="3">
        <v>4680115885646</v>
      </c>
      <c r="F1788" s="5" t="s">
        <v>2181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:K1789" si="247">J1788*I1788</f>
        <v>86.4</v>
      </c>
    </row>
    <row r="1789" spans="1:11" ht="22.5" x14ac:dyDescent="0.25">
      <c r="A1789" s="6" t="s">
        <v>2457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si="247"/>
        <v>86.4</v>
      </c>
    </row>
    <row r="1790" spans="1:11" ht="22.5" x14ac:dyDescent="0.25">
      <c r="A1790" s="6" t="s">
        <v>2603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48">J1790*I1790</f>
        <v>86.4</v>
      </c>
    </row>
    <row r="1791" spans="1:11" ht="22.5" x14ac:dyDescent="0.25">
      <c r="A1791" s="6" t="s">
        <v>2272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2"/>
        <v>86.4</v>
      </c>
    </row>
    <row r="1792" spans="1:11" ht="22.5" x14ac:dyDescent="0.25">
      <c r="A1792" s="6" t="s">
        <v>2333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49">J1792*I1792</f>
        <v>86.4</v>
      </c>
    </row>
    <row r="1793" spans="1:11" ht="22.5" x14ac:dyDescent="0.25">
      <c r="A1793" s="6" t="s">
        <v>2181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0">J1793*I1793</f>
        <v>86.4</v>
      </c>
    </row>
    <row r="1794" spans="1:11" ht="22.5" x14ac:dyDescent="0.25">
      <c r="A1794" s="6" t="s">
        <v>2575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0"/>
        <v>86.4</v>
      </c>
    </row>
    <row r="1795" spans="1:11" ht="22.5" x14ac:dyDescent="0.25">
      <c r="A1795" s="6" t="s">
        <v>2390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1">J1795*I1795</f>
        <v>86.4</v>
      </c>
    </row>
    <row r="1796" spans="1:11" ht="22.5" x14ac:dyDescent="0.25">
      <c r="A1796" s="6" t="s">
        <v>2178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:K1800" si="252">J1796*I1796</f>
        <v>86.4</v>
      </c>
    </row>
    <row r="1797" spans="1:11" ht="22.5" x14ac:dyDescent="0.25">
      <c r="A1797" s="6" t="s">
        <v>2458</v>
      </c>
      <c r="B1797" s="3" t="s">
        <v>2183</v>
      </c>
      <c r="C1797" s="3" t="s">
        <v>2184</v>
      </c>
      <c r="D1797" s="4">
        <v>4301011853</v>
      </c>
      <c r="E1797" s="3">
        <v>4680115885851</v>
      </c>
      <c r="F1797" s="5" t="s">
        <v>2185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2276</v>
      </c>
      <c r="B1798" s="3" t="s">
        <v>2183</v>
      </c>
      <c r="C1798" s="3" t="s">
        <v>2184</v>
      </c>
      <c r="D1798" s="4">
        <v>4301011853</v>
      </c>
      <c r="E1798" s="3">
        <v>4680115885851</v>
      </c>
      <c r="F1798" s="5" t="s">
        <v>2185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si="252"/>
        <v>86.4</v>
      </c>
    </row>
    <row r="1799" spans="1:11" ht="22.5" x14ac:dyDescent="0.25">
      <c r="A1799" s="6" t="s">
        <v>2399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4">J1799*I1799</f>
        <v>86.4</v>
      </c>
    </row>
    <row r="1800" spans="1:11" ht="22.5" x14ac:dyDescent="0.25">
      <c r="A1800" s="6" t="s">
        <v>2361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2"/>
        <v>86.4</v>
      </c>
    </row>
    <row r="1801" spans="1:11" ht="22.5" x14ac:dyDescent="0.25">
      <c r="A1801" s="6" t="s">
        <v>2336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2543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6">J1802*I1802</f>
        <v>86.4</v>
      </c>
    </row>
    <row r="1803" spans="1:11" ht="22.5" x14ac:dyDescent="0.25">
      <c r="A1803" s="6" t="s">
        <v>2182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:K1806" si="257">J1803*I1803</f>
        <v>86.4</v>
      </c>
    </row>
    <row r="1804" spans="1:11" ht="22.5" x14ac:dyDescent="0.25">
      <c r="A1804" s="6" t="s">
        <v>2629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2527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59">J1805*I1805</f>
        <v>86.4</v>
      </c>
    </row>
    <row r="1806" spans="1:11" ht="22.5" x14ac:dyDescent="0.25">
      <c r="A1806" s="6" t="s">
        <v>2077</v>
      </c>
      <c r="B1806" s="3" t="s">
        <v>2187</v>
      </c>
      <c r="C1806" s="3" t="s">
        <v>2188</v>
      </c>
      <c r="D1806" s="4">
        <v>4301011857</v>
      </c>
      <c r="E1806" s="3">
        <v>4680115885622</v>
      </c>
      <c r="F1806" s="5" t="s">
        <v>2189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si="257"/>
        <v>48</v>
      </c>
    </row>
    <row r="1807" spans="1:11" ht="22.5" x14ac:dyDescent="0.25">
      <c r="A1807" s="6" t="s">
        <v>2384</v>
      </c>
      <c r="B1807" s="3" t="s">
        <v>2187</v>
      </c>
      <c r="C1807" s="3" t="s">
        <v>2188</v>
      </c>
      <c r="D1807" s="4">
        <v>4301011857</v>
      </c>
      <c r="E1807" s="3">
        <v>4680115885622</v>
      </c>
      <c r="F1807" s="5" t="s">
        <v>2189</v>
      </c>
      <c r="G1807" s="16" t="s">
        <v>1708</v>
      </c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" si="260">J1807*I1807</f>
        <v>48</v>
      </c>
    </row>
    <row r="1808" spans="1:11" ht="22.5" x14ac:dyDescent="0.25">
      <c r="A1808" s="6" t="s">
        <v>2389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ref="K1808:K1809" si="261">J1808*I1808</f>
        <v>48</v>
      </c>
    </row>
    <row r="1809" spans="1:11" ht="22.5" x14ac:dyDescent="0.25">
      <c r="A1809" s="6" t="s">
        <v>2565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si="261"/>
        <v>48</v>
      </c>
    </row>
    <row r="1810" spans="1:11" ht="22.5" x14ac:dyDescent="0.25">
      <c r="A1810" s="6" t="s">
        <v>2186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" si="262">J1810*I1810</f>
        <v>48</v>
      </c>
    </row>
    <row r="1811" spans="1:11" ht="22.5" x14ac:dyDescent="0.25">
      <c r="A1811" s="6" t="s">
        <v>2253</v>
      </c>
      <c r="B1811" s="3" t="s">
        <v>2239</v>
      </c>
      <c r="C1811" s="3" t="s">
        <v>2240</v>
      </c>
      <c r="D1811" s="4">
        <v>4301011875</v>
      </c>
      <c r="E1811" s="3">
        <v>4680115884885</v>
      </c>
      <c r="F1811" s="5" t="s">
        <v>2241</v>
      </c>
      <c r="G1811" s="16"/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ref="K1811:K1812" si="263">J1811*I1811</f>
        <v>96</v>
      </c>
    </row>
    <row r="1812" spans="1:11" ht="22.5" x14ac:dyDescent="0.25">
      <c r="A1812" s="6" t="s">
        <v>2409</v>
      </c>
      <c r="B1812" s="3" t="s">
        <v>2239</v>
      </c>
      <c r="C1812" s="3" t="s">
        <v>2240</v>
      </c>
      <c r="D1812" s="4">
        <v>4301011875</v>
      </c>
      <c r="E1812" s="3">
        <v>4680115884885</v>
      </c>
      <c r="F1812" s="5" t="s">
        <v>2241</v>
      </c>
      <c r="G1812" s="16" t="s">
        <v>2363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si="263"/>
        <v>96</v>
      </c>
    </row>
    <row r="1813" spans="1:11" ht="22.5" x14ac:dyDescent="0.25">
      <c r="A1813" s="6" t="s">
        <v>1111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 t="s">
        <v>2363</v>
      </c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2639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2263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2297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45" x14ac:dyDescent="0.25">
      <c r="A1817" s="6" t="s">
        <v>2007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 t="s">
        <v>2242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2277</v>
      </c>
      <c r="B1818" s="3" t="s">
        <v>2278</v>
      </c>
      <c r="C1818" s="3" t="s">
        <v>2279</v>
      </c>
      <c r="D1818" s="4">
        <v>4301031261</v>
      </c>
      <c r="E1818" s="3">
        <v>4680115885103</v>
      </c>
      <c r="F1818" s="5" t="s">
        <v>2280</v>
      </c>
      <c r="G1818" s="16"/>
      <c r="H1818" s="1"/>
      <c r="I1818" s="20">
        <f>VLOOKUP(B1818,'[2]Бланк заказа'!$A:$Y,8,0)</f>
        <v>1.62</v>
      </c>
      <c r="J1818" s="1">
        <f>VLOOKUP(B1818,'[2]Бланк заказа'!$A:$Y,11,0)*1</f>
        <v>12</v>
      </c>
      <c r="K1818" s="20">
        <f t="shared" ref="K1818" si="269">J1818*I1818</f>
        <v>19.440000000000001</v>
      </c>
    </row>
    <row r="1819" spans="1:11" ht="22.5" x14ac:dyDescent="0.25">
      <c r="A1819" s="6" t="s">
        <v>2293</v>
      </c>
      <c r="B1819" s="3" t="s">
        <v>2294</v>
      </c>
      <c r="C1819" s="3" t="s">
        <v>2295</v>
      </c>
      <c r="D1819" s="4">
        <v>4301060355</v>
      </c>
      <c r="E1819" s="3">
        <v>4640242180137</v>
      </c>
      <c r="F1819" s="5" t="s">
        <v>2296</v>
      </c>
      <c r="G1819" s="16"/>
      <c r="H1819" s="1"/>
      <c r="I1819" s="20">
        <f>VLOOKUP(B1819,'[2]Бланк заказа'!$A:$Y,8,0)</f>
        <v>7.8</v>
      </c>
      <c r="J1819" s="1">
        <f>VLOOKUP(B1819,'[2]Бланк заказа'!$A:$Y,11,0)*1</f>
        <v>8</v>
      </c>
      <c r="K1819" s="20">
        <f t="shared" ref="K1819:K1820" si="270">J1819*I1819</f>
        <v>62.4</v>
      </c>
    </row>
    <row r="1820" spans="1:11" ht="22.5" x14ac:dyDescent="0.25">
      <c r="A1820" s="6" t="s">
        <v>2303</v>
      </c>
      <c r="B1820" s="3" t="s">
        <v>2304</v>
      </c>
      <c r="C1820" s="3" t="s">
        <v>2305</v>
      </c>
      <c r="D1820" s="4">
        <v>4301011764</v>
      </c>
      <c r="E1820" s="3">
        <v>4640242181189</v>
      </c>
      <c r="F1820" s="5" t="s">
        <v>2306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si="270"/>
        <v>48</v>
      </c>
    </row>
    <row r="1821" spans="1:11" x14ac:dyDescent="0.25">
      <c r="A1821" s="6" t="s">
        <v>2307</v>
      </c>
      <c r="B1821" s="3" t="s">
        <v>2308</v>
      </c>
      <c r="C1821" s="3" t="s">
        <v>2309</v>
      </c>
      <c r="D1821" s="4">
        <v>4301011551</v>
      </c>
      <c r="E1821" s="3">
        <v>4640242180038</v>
      </c>
      <c r="F1821" s="5" t="s">
        <v>2310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" si="271">J1821*I1821</f>
        <v>48</v>
      </c>
    </row>
    <row r="1822" spans="1:11" ht="22.5" x14ac:dyDescent="0.25">
      <c r="A1822" s="6" t="s">
        <v>2311</v>
      </c>
      <c r="B1822" s="3" t="s">
        <v>2312</v>
      </c>
      <c r="C1822" s="3" t="s">
        <v>2313</v>
      </c>
      <c r="D1822" s="4">
        <v>4301011765</v>
      </c>
      <c r="E1822" s="3">
        <v>4640242181172</v>
      </c>
      <c r="F1822" s="5" t="s">
        <v>2314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ref="K1822:K1823" si="272">J1822*I1822</f>
        <v>48</v>
      </c>
    </row>
    <row r="1823" spans="1:11" x14ac:dyDescent="0.25">
      <c r="A1823" s="6" t="s">
        <v>2315</v>
      </c>
      <c r="B1823" s="3" t="s">
        <v>2316</v>
      </c>
      <c r="C1823" s="3" t="s">
        <v>2317</v>
      </c>
      <c r="D1823" s="4">
        <v>4301020295</v>
      </c>
      <c r="E1823" s="3">
        <v>4640242181363</v>
      </c>
      <c r="F1823" s="5" t="s">
        <v>2318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si="272"/>
        <v>48</v>
      </c>
    </row>
    <row r="1824" spans="1:11" ht="22.5" x14ac:dyDescent="0.25">
      <c r="A1824" s="6" t="s">
        <v>2321</v>
      </c>
      <c r="B1824" s="3" t="s">
        <v>2322</v>
      </c>
      <c r="C1824" s="3" t="s">
        <v>2323</v>
      </c>
      <c r="D1824" s="4">
        <v>4301011763</v>
      </c>
      <c r="E1824" s="3">
        <v>4640242181011</v>
      </c>
      <c r="F1824" s="5" t="s">
        <v>2324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ref="K1824:K1825" si="273">J1824*I1824</f>
        <v>86.4</v>
      </c>
    </row>
    <row r="1825" spans="1:11" x14ac:dyDescent="0.25">
      <c r="A1825" s="6" t="s">
        <v>2325</v>
      </c>
      <c r="B1825" s="3" t="s">
        <v>2326</v>
      </c>
      <c r="C1825" s="3" t="s">
        <v>2327</v>
      </c>
      <c r="D1825" s="4">
        <v>4301020309</v>
      </c>
      <c r="E1825" s="3">
        <v>4640242180090</v>
      </c>
      <c r="F1825" s="5" t="s">
        <v>2328</v>
      </c>
      <c r="G1825" s="16"/>
      <c r="H1825" s="1"/>
      <c r="I1825" s="20">
        <f>VLOOKUP(B1825,'[2]Бланк заказа'!$A:$Y,8,0)</f>
        <v>10.8</v>
      </c>
      <c r="J1825" s="1">
        <f>VLOOKUP(B1825,'[2]Бланк заказа'!$A:$Y,11,0)*1</f>
        <v>8</v>
      </c>
      <c r="K1825" s="20">
        <f t="shared" si="273"/>
        <v>86.4</v>
      </c>
    </row>
    <row r="1826" spans="1:11" ht="22.5" x14ac:dyDescent="0.25">
      <c r="A1826" s="6" t="s">
        <v>2391</v>
      </c>
      <c r="B1826" s="3" t="s">
        <v>2366</v>
      </c>
      <c r="C1826" s="3" t="s">
        <v>2367</v>
      </c>
      <c r="D1826" s="4">
        <v>4301031241</v>
      </c>
      <c r="E1826" s="3">
        <v>4680115885059</v>
      </c>
      <c r="F1826" s="5" t="s">
        <v>2365</v>
      </c>
      <c r="G1826" s="16"/>
      <c r="H1826" s="1"/>
      <c r="I1826" s="20"/>
      <c r="J1826" s="1"/>
      <c r="K1826" s="20"/>
    </row>
    <row r="1827" spans="1:11" ht="22.5" x14ac:dyDescent="0.25">
      <c r="A1827" s="6" t="s">
        <v>2365</v>
      </c>
      <c r="B1827" s="3" t="s">
        <v>2366</v>
      </c>
      <c r="C1827" s="3" t="s">
        <v>2367</v>
      </c>
      <c r="D1827" s="4">
        <v>4301031241</v>
      </c>
      <c r="E1827" s="3">
        <v>4680115885059</v>
      </c>
      <c r="F1827" s="5" t="s">
        <v>2365</v>
      </c>
      <c r="G1827" s="16"/>
      <c r="H1827" s="1"/>
      <c r="I1827" s="20"/>
      <c r="J1827" s="1"/>
      <c r="K1827" s="20"/>
    </row>
    <row r="1828" spans="1:11" ht="22.5" x14ac:dyDescent="0.25">
      <c r="A1828" s="6" t="s">
        <v>2392</v>
      </c>
      <c r="B1828" s="3" t="s">
        <v>2369</v>
      </c>
      <c r="C1828" s="3" t="s">
        <v>2370</v>
      </c>
      <c r="D1828" s="4">
        <v>4301031316</v>
      </c>
      <c r="E1828" s="3">
        <v>4680115885097</v>
      </c>
      <c r="F1828" s="5" t="s">
        <v>2368</v>
      </c>
      <c r="G1828" s="16"/>
      <c r="H1828" s="1"/>
      <c r="I1828" s="20"/>
      <c r="J1828" s="1"/>
      <c r="K1828" s="20"/>
    </row>
    <row r="1829" spans="1:11" ht="22.5" x14ac:dyDescent="0.25">
      <c r="A1829" s="6" t="s">
        <v>2368</v>
      </c>
      <c r="B1829" s="3" t="s">
        <v>2369</v>
      </c>
      <c r="C1829" s="3" t="s">
        <v>2370</v>
      </c>
      <c r="D1829" s="4">
        <v>4301031316</v>
      </c>
      <c r="E1829" s="3">
        <v>4680115885097</v>
      </c>
      <c r="F1829" s="5" t="s">
        <v>2368</v>
      </c>
      <c r="G1829" s="16"/>
      <c r="H1829" s="1"/>
      <c r="I1829" s="20"/>
      <c r="J1829" s="1"/>
      <c r="K1829" s="20"/>
    </row>
    <row r="1830" spans="1:11" ht="22.5" x14ac:dyDescent="0.25">
      <c r="A1830" s="6" t="s">
        <v>2401</v>
      </c>
      <c r="B1830" s="3" t="s">
        <v>2402</v>
      </c>
      <c r="C1830" s="3" t="s">
        <v>2403</v>
      </c>
      <c r="D1830" s="4">
        <v>4301031243</v>
      </c>
      <c r="E1830" s="3">
        <v>4680115885073</v>
      </c>
      <c r="F1830" s="5" t="s">
        <v>2404</v>
      </c>
      <c r="G1830" s="16"/>
      <c r="H1830" s="1"/>
      <c r="I1830" s="20"/>
      <c r="J1830" s="1"/>
      <c r="K1830" s="20"/>
    </row>
    <row r="1831" spans="1:11" ht="22.5" x14ac:dyDescent="0.25">
      <c r="A1831" s="6" t="s">
        <v>2508</v>
      </c>
      <c r="B1831" s="3" t="s">
        <v>2416</v>
      </c>
      <c r="C1831" s="3" t="s">
        <v>2417</v>
      </c>
      <c r="D1831" s="4">
        <v>4301031223</v>
      </c>
      <c r="E1831" s="3">
        <v>4680115884014</v>
      </c>
      <c r="F1831" s="5" t="s">
        <v>2418</v>
      </c>
      <c r="G1831" s="16"/>
      <c r="H1831" s="1"/>
      <c r="I1831" s="20"/>
      <c r="J1831" s="1"/>
      <c r="K1831" s="20"/>
    </row>
    <row r="1832" spans="1:11" ht="22.5" x14ac:dyDescent="0.25">
      <c r="A1832" s="6" t="s">
        <v>2587</v>
      </c>
      <c r="B1832" s="3" t="s">
        <v>2416</v>
      </c>
      <c r="C1832" s="3" t="s">
        <v>2417</v>
      </c>
      <c r="D1832" s="4">
        <v>4301031223</v>
      </c>
      <c r="E1832" s="3">
        <v>4680115884014</v>
      </c>
      <c r="F1832" s="5" t="s">
        <v>2418</v>
      </c>
      <c r="G1832" s="16"/>
      <c r="H1832" s="1"/>
      <c r="I1832" s="20"/>
      <c r="J1832" s="1"/>
      <c r="K1832" s="20"/>
    </row>
    <row r="1833" spans="1:11" ht="22.5" x14ac:dyDescent="0.25">
      <c r="A1833" s="6" t="s">
        <v>2415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2498</v>
      </c>
      <c r="B1834" s="3" t="s">
        <v>2420</v>
      </c>
      <c r="C1834" s="3" t="s">
        <v>2421</v>
      </c>
      <c r="D1834" s="4">
        <v>4301031222</v>
      </c>
      <c r="E1834" s="3">
        <v>4680115884007</v>
      </c>
      <c r="F1834" s="5" t="s">
        <v>2422</v>
      </c>
      <c r="G1834" s="16"/>
      <c r="H1834" s="1"/>
      <c r="I1834" s="20"/>
      <c r="J1834" s="1"/>
      <c r="K1834" s="20"/>
    </row>
    <row r="1835" spans="1:11" ht="22.5" x14ac:dyDescent="0.25">
      <c r="A1835" s="6" t="s">
        <v>2509</v>
      </c>
      <c r="B1835" s="3" t="s">
        <v>2420</v>
      </c>
      <c r="C1835" s="3" t="s">
        <v>2421</v>
      </c>
      <c r="D1835" s="4">
        <v>4301031222</v>
      </c>
      <c r="E1835" s="3">
        <v>4680115884007</v>
      </c>
      <c r="F1835" s="5" t="s">
        <v>2422</v>
      </c>
      <c r="G1835" s="16"/>
      <c r="H1835" s="1"/>
      <c r="I1835" s="20"/>
      <c r="J1835" s="1"/>
      <c r="K1835" s="20"/>
    </row>
    <row r="1836" spans="1:11" ht="22.5" x14ac:dyDescent="0.25">
      <c r="A1836" s="6" t="s">
        <v>2520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2419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2423</v>
      </c>
      <c r="B1838" s="3" t="s">
        <v>2424</v>
      </c>
      <c r="C1838" s="3" t="s">
        <v>2425</v>
      </c>
      <c r="D1838" s="4">
        <v>4301031229</v>
      </c>
      <c r="E1838" s="3">
        <v>4680115884038</v>
      </c>
      <c r="F1838" s="5" t="s">
        <v>2426</v>
      </c>
      <c r="G1838" s="16"/>
      <c r="H1838" s="1"/>
      <c r="I1838" s="20"/>
      <c r="J1838" s="1"/>
      <c r="K1838" s="20"/>
    </row>
    <row r="1839" spans="1:11" ht="22.5" x14ac:dyDescent="0.25">
      <c r="A1839" s="6" t="s">
        <v>2510</v>
      </c>
      <c r="B1839" s="3" t="s">
        <v>2428</v>
      </c>
      <c r="C1839" s="3" t="s">
        <v>2429</v>
      </c>
      <c r="D1839" s="4">
        <v>4301031225</v>
      </c>
      <c r="E1839" s="3">
        <v>4680115884021</v>
      </c>
      <c r="F1839" s="5" t="s">
        <v>2430</v>
      </c>
      <c r="G1839" s="16"/>
      <c r="H1839" s="1"/>
      <c r="I1839" s="20"/>
      <c r="J1839" s="1"/>
      <c r="K1839" s="20"/>
    </row>
    <row r="1840" spans="1:11" ht="22.5" x14ac:dyDescent="0.25">
      <c r="A1840" s="6" t="s">
        <v>2427</v>
      </c>
      <c r="B1840" s="3" t="s">
        <v>2428</v>
      </c>
      <c r="C1840" s="3" t="s">
        <v>2429</v>
      </c>
      <c r="D1840" s="4">
        <v>4301031225</v>
      </c>
      <c r="E1840" s="3">
        <v>4680115884021</v>
      </c>
      <c r="F1840" s="5" t="s">
        <v>2430</v>
      </c>
      <c r="G1840" s="16"/>
      <c r="H1840" s="1"/>
      <c r="I1840" s="20"/>
      <c r="J1840" s="1"/>
      <c r="K1840" s="20"/>
    </row>
    <row r="1841" spans="1:11" x14ac:dyDescent="0.25">
      <c r="A1841" s="6" t="s">
        <v>2431</v>
      </c>
      <c r="B1841" s="3" t="s">
        <v>2432</v>
      </c>
      <c r="C1841" s="3" t="s">
        <v>2433</v>
      </c>
      <c r="D1841" s="4">
        <v>4301060436</v>
      </c>
      <c r="E1841" s="3">
        <v>4680115885936</v>
      </c>
      <c r="F1841" s="5" t="s">
        <v>2434</v>
      </c>
      <c r="G1841" s="16"/>
      <c r="H1841" s="1"/>
      <c r="I1841" s="20"/>
      <c r="J1841" s="1"/>
      <c r="K1841" s="20"/>
    </row>
    <row r="1842" spans="1:11" ht="22.5" x14ac:dyDescent="0.25">
      <c r="A1842" s="6" t="s">
        <v>2435</v>
      </c>
      <c r="B1842" s="3" t="s">
        <v>2436</v>
      </c>
      <c r="C1842" s="3" t="s">
        <v>2437</v>
      </c>
      <c r="D1842" s="4">
        <v>4301031242</v>
      </c>
      <c r="E1842" s="3">
        <v>4680115885066</v>
      </c>
      <c r="F1842" s="5" t="s">
        <v>2438</v>
      </c>
      <c r="G1842" s="16"/>
      <c r="H1842" s="1"/>
      <c r="I1842" s="20"/>
      <c r="J1842" s="1"/>
      <c r="K1842" s="20"/>
    </row>
    <row r="1843" spans="1:11" ht="22.5" x14ac:dyDescent="0.25">
      <c r="A1843" s="6" t="s">
        <v>2439</v>
      </c>
      <c r="B1843" s="3" t="s">
        <v>2440</v>
      </c>
      <c r="C1843" s="3" t="s">
        <v>2441</v>
      </c>
      <c r="D1843" s="4">
        <v>4301031315</v>
      </c>
      <c r="E1843" s="3">
        <v>4680115885080</v>
      </c>
      <c r="F1843" s="5" t="s">
        <v>2442</v>
      </c>
      <c r="G1843" s="16"/>
      <c r="H1843" s="1"/>
      <c r="I1843" s="20"/>
      <c r="J1843" s="1"/>
      <c r="K1843" s="20"/>
    </row>
    <row r="1844" spans="1:11" ht="22.5" x14ac:dyDescent="0.25">
      <c r="A1844" s="6" t="s">
        <v>2465</v>
      </c>
      <c r="B1844" s="3" t="s">
        <v>2445</v>
      </c>
      <c r="C1844" s="3" t="s">
        <v>2446</v>
      </c>
      <c r="D1844" s="4">
        <v>4301051846</v>
      </c>
      <c r="E1844" s="3">
        <v>4680115885769</v>
      </c>
      <c r="F1844" s="5" t="s">
        <v>2447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4301051846</v>
      </c>
      <c r="E1845" s="3">
        <v>4680115885769</v>
      </c>
      <c r="F1845" s="5" t="s">
        <v>2447</v>
      </c>
      <c r="G1845" s="16"/>
      <c r="H1845" s="1"/>
      <c r="I1845" s="20"/>
      <c r="J1845" s="1"/>
      <c r="K1845" s="20"/>
    </row>
    <row r="1846" spans="1:11" x14ac:dyDescent="0.25">
      <c r="A1846" s="6" t="s">
        <v>2448</v>
      </c>
      <c r="B1846" s="3" t="s">
        <v>2449</v>
      </c>
      <c r="C1846" s="3" t="s">
        <v>2450</v>
      </c>
      <c r="D1846" s="4">
        <v>4301051742</v>
      </c>
      <c r="E1846" s="3">
        <v>4680115884540</v>
      </c>
      <c r="F1846" s="5" t="s">
        <v>2451</v>
      </c>
      <c r="G1846" s="16"/>
      <c r="H1846" s="1"/>
      <c r="I1846" s="20"/>
      <c r="J1846" s="1"/>
      <c r="K1846" s="20"/>
    </row>
    <row r="1847" spans="1:11" ht="22.5" x14ac:dyDescent="0.25">
      <c r="A1847" s="6" t="s">
        <v>2504</v>
      </c>
      <c r="B1847" s="3" t="s">
        <v>2472</v>
      </c>
      <c r="C1847" s="3" t="s">
        <v>2473</v>
      </c>
      <c r="D1847" s="4">
        <v>4301020323</v>
      </c>
      <c r="E1847" s="3">
        <v>4680115886223</v>
      </c>
      <c r="F1847" s="5" t="s">
        <v>2471</v>
      </c>
      <c r="G1847" s="16"/>
      <c r="H1847" s="1"/>
      <c r="I1847" s="20"/>
      <c r="J1847" s="1"/>
      <c r="K1847" s="20"/>
    </row>
    <row r="1848" spans="1:11" ht="22.5" x14ac:dyDescent="0.25">
      <c r="A1848" s="6" t="s">
        <v>2471</v>
      </c>
      <c r="B1848" s="3" t="s">
        <v>2472</v>
      </c>
      <c r="C1848" s="3" t="s">
        <v>2473</v>
      </c>
      <c r="D1848" s="4">
        <v>4301020323</v>
      </c>
      <c r="E1848" s="3">
        <v>4680115886223</v>
      </c>
      <c r="F1848" s="5" t="s">
        <v>2471</v>
      </c>
      <c r="G1848" s="16"/>
      <c r="H1848" s="1"/>
      <c r="I1848" s="20"/>
      <c r="J1848" s="1"/>
      <c r="K1848" s="20"/>
    </row>
    <row r="1849" spans="1:11" x14ac:dyDescent="0.25">
      <c r="A1849" s="6" t="s">
        <v>2474</v>
      </c>
      <c r="B1849" s="3" t="s">
        <v>2475</v>
      </c>
      <c r="C1849" s="3" t="s">
        <v>2476</v>
      </c>
      <c r="D1849" s="4">
        <v>4301020340</v>
      </c>
      <c r="E1849" s="3">
        <v>4680115885721</v>
      </c>
      <c r="F1849" s="5" t="s">
        <v>2474</v>
      </c>
      <c r="G1849" s="16"/>
      <c r="H1849" s="1"/>
      <c r="I1849" s="20"/>
      <c r="J1849" s="1"/>
      <c r="K1849" s="20"/>
    </row>
    <row r="1850" spans="1:11" x14ac:dyDescent="0.25">
      <c r="A1850" s="6" t="s">
        <v>2505</v>
      </c>
      <c r="B1850" s="3" t="s">
        <v>2475</v>
      </c>
      <c r="C1850" s="3" t="s">
        <v>2476</v>
      </c>
      <c r="D1850" s="4">
        <v>4301020340</v>
      </c>
      <c r="E1850" s="3">
        <v>4680115885721</v>
      </c>
      <c r="F1850" s="5" t="s">
        <v>2474</v>
      </c>
      <c r="G1850" s="16"/>
      <c r="H1850" s="1"/>
      <c r="I1850" s="20"/>
      <c r="J1850" s="1"/>
      <c r="K1850" s="20"/>
    </row>
    <row r="1851" spans="1:11" ht="22.5" x14ac:dyDescent="0.25">
      <c r="A1851" s="6" t="s">
        <v>2487</v>
      </c>
      <c r="B1851" s="3" t="s">
        <v>2488</v>
      </c>
      <c r="C1851" s="3" t="s">
        <v>2597</v>
      </c>
      <c r="D1851" s="4">
        <v>4301031416</v>
      </c>
      <c r="E1851" s="3">
        <v>4680115885219</v>
      </c>
      <c r="F1851" s="5" t="s">
        <v>2489</v>
      </c>
      <c r="G1851" s="16"/>
      <c r="H1851" s="1"/>
      <c r="I1851" s="20"/>
      <c r="J1851" s="1"/>
      <c r="K1851" s="20"/>
    </row>
    <row r="1852" spans="1:11" x14ac:dyDescent="0.25">
      <c r="A1852" s="6" t="s">
        <v>2500</v>
      </c>
      <c r="B1852" s="3" t="s">
        <v>2501</v>
      </c>
      <c r="C1852" s="3" t="s">
        <v>2502</v>
      </c>
      <c r="D1852" s="4">
        <v>4301060360</v>
      </c>
      <c r="E1852" s="3">
        <v>4680115882874</v>
      </c>
      <c r="F1852" s="5" t="s">
        <v>2503</v>
      </c>
      <c r="G1852" s="16"/>
      <c r="H1852" s="1">
        <v>30</v>
      </c>
      <c r="I1852" s="20"/>
      <c r="J1852" s="1"/>
      <c r="K1852" s="20"/>
    </row>
    <row r="1853" spans="1:11" ht="22.5" x14ac:dyDescent="0.25">
      <c r="A1853" s="6" t="s">
        <v>2522</v>
      </c>
      <c r="B1853" s="3" t="s">
        <v>2523</v>
      </c>
      <c r="C1853" s="3" t="s">
        <v>2524</v>
      </c>
      <c r="D1853" s="4">
        <v>4301011832</v>
      </c>
      <c r="E1853" s="3">
        <v>4607091383997</v>
      </c>
      <c r="F1853" s="5" t="s">
        <v>327</v>
      </c>
      <c r="G1853" s="16"/>
      <c r="H1853" s="1"/>
      <c r="I1853" s="20"/>
      <c r="J1853" s="1"/>
      <c r="K1853" s="20"/>
    </row>
    <row r="1854" spans="1:11" ht="22.5" x14ac:dyDescent="0.25">
      <c r="A1854" s="6" t="s">
        <v>1445</v>
      </c>
      <c r="B1854" s="3" t="s">
        <v>2523</v>
      </c>
      <c r="C1854" s="3" t="s">
        <v>2524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518</v>
      </c>
      <c r="B1855" s="3" t="s">
        <v>2523</v>
      </c>
      <c r="C1855" s="3" t="s">
        <v>2524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548</v>
      </c>
      <c r="B1856" s="3" t="s">
        <v>2523</v>
      </c>
      <c r="C1856" s="3" t="s">
        <v>2524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1066</v>
      </c>
      <c r="B1857" s="3" t="s">
        <v>2523</v>
      </c>
      <c r="C1857" s="3" t="s">
        <v>2524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574</v>
      </c>
      <c r="B1858" s="3" t="s">
        <v>2523</v>
      </c>
      <c r="C1858" s="3" t="s">
        <v>2524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327</v>
      </c>
      <c r="B1859" s="3" t="s">
        <v>2523</v>
      </c>
      <c r="C1859" s="3" t="s">
        <v>2524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1736</v>
      </c>
      <c r="B1860" s="3" t="s">
        <v>2523</v>
      </c>
      <c r="C1860" s="3" t="s">
        <v>2524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587</v>
      </c>
      <c r="B1861" s="3" t="s">
        <v>2523</v>
      </c>
      <c r="C1861" s="3" t="s">
        <v>2524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788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1233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948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327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1459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327</v>
      </c>
      <c r="G1865" s="16" t="s">
        <v>2363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2490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327</v>
      </c>
      <c r="G1866" s="16" t="s">
        <v>2363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1625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327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2512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327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815</v>
      </c>
      <c r="B1869" s="3" t="s">
        <v>2523</v>
      </c>
      <c r="C1869" s="3" t="s">
        <v>2524</v>
      </c>
      <c r="D1869" s="4">
        <v>4301011832</v>
      </c>
      <c r="E1869" s="3">
        <v>4607091383997</v>
      </c>
      <c r="F1869" s="5" t="s">
        <v>327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x14ac:dyDescent="0.25">
      <c r="A1870" s="6" t="s">
        <v>2581</v>
      </c>
      <c r="B1870" s="3" t="s">
        <v>2582</v>
      </c>
      <c r="C1870" s="3" t="s">
        <v>2583</v>
      </c>
      <c r="D1870" s="4">
        <v>4301051817</v>
      </c>
      <c r="E1870" s="3">
        <v>4680115885585</v>
      </c>
      <c r="F1870" s="5" t="s">
        <v>2584</v>
      </c>
      <c r="G1870" s="16"/>
      <c r="H1870" s="1"/>
      <c r="I1870" s="20"/>
      <c r="J1870" s="1"/>
      <c r="K1870" s="20"/>
    </row>
    <row r="1871" spans="1:11" ht="22.5" x14ac:dyDescent="0.25">
      <c r="A1871" s="6" t="s">
        <v>2598</v>
      </c>
      <c r="B1871" s="3" t="s">
        <v>2599</v>
      </c>
      <c r="C1871" s="3" t="s">
        <v>2600</v>
      </c>
      <c r="D1871" s="4">
        <v>4301031309</v>
      </c>
      <c r="E1871" s="3">
        <v>4680115885530</v>
      </c>
      <c r="F1871" s="5" t="s">
        <v>2601</v>
      </c>
      <c r="G1871" s="16"/>
      <c r="H1871" s="1"/>
      <c r="I1871" s="20"/>
      <c r="J1871" s="1"/>
      <c r="K1871" s="20"/>
    </row>
    <row r="1872" spans="1:11" ht="22.5" x14ac:dyDescent="0.25">
      <c r="A1872" s="6" t="s">
        <v>2609</v>
      </c>
      <c r="B1872" s="3" t="s">
        <v>2610</v>
      </c>
      <c r="C1872" s="3" t="s">
        <v>2611</v>
      </c>
      <c r="D1872" s="4">
        <v>4301011988</v>
      </c>
      <c r="E1872" s="3">
        <v>4680115885561</v>
      </c>
      <c r="F1872" s="5" t="s">
        <v>2612</v>
      </c>
      <c r="G1872" s="16"/>
      <c r="H1872" s="1"/>
      <c r="I1872" s="20"/>
      <c r="J1872" s="1"/>
      <c r="K1872" s="20"/>
    </row>
    <row r="1873" spans="1:11" x14ac:dyDescent="0.25">
      <c r="A1873" s="6" t="s">
        <v>2616</v>
      </c>
      <c r="B1873" s="3" t="s">
        <v>2617</v>
      </c>
      <c r="C1873" s="3" t="s">
        <v>2618</v>
      </c>
      <c r="D1873" s="4">
        <v>4301051731</v>
      </c>
      <c r="E1873" s="3">
        <v>4680115884618</v>
      </c>
      <c r="F1873" s="5" t="s">
        <v>2619</v>
      </c>
      <c r="G1873" s="16"/>
      <c r="H1873" s="1"/>
      <c r="I1873" s="20"/>
      <c r="J1873" s="1"/>
      <c r="K1873" s="20"/>
    </row>
    <row r="1874" spans="1:11" ht="22.5" x14ac:dyDescent="0.25">
      <c r="A1874" s="6" t="s">
        <v>2658</v>
      </c>
      <c r="B1874" s="3" t="s">
        <v>2655</v>
      </c>
      <c r="C1874" s="3" t="s">
        <v>2656</v>
      </c>
      <c r="D1874" s="4">
        <v>4301031399</v>
      </c>
      <c r="E1874" s="3">
        <v>4680115886537</v>
      </c>
      <c r="F1874" s="5" t="s">
        <v>2654</v>
      </c>
      <c r="G1874" s="16"/>
      <c r="H1874" s="1"/>
      <c r="I1874" s="20"/>
      <c r="J1874" s="1"/>
      <c r="K1874" s="20"/>
    </row>
    <row r="1875" spans="1:11" ht="22.5" x14ac:dyDescent="0.25">
      <c r="A1875" s="6" t="s">
        <v>2654</v>
      </c>
      <c r="B1875" s="3" t="s">
        <v>2655</v>
      </c>
      <c r="C1875" s="3" t="s">
        <v>2656</v>
      </c>
      <c r="D1875" s="4">
        <v>4301031399</v>
      </c>
      <c r="E1875" s="3">
        <v>4680115886537</v>
      </c>
      <c r="F1875" s="5" t="s">
        <v>2654</v>
      </c>
      <c r="G1875" s="16"/>
      <c r="H1875" s="1"/>
      <c r="I1875" s="20"/>
      <c r="J1875" s="1"/>
      <c r="K1875" s="20"/>
    </row>
    <row r="1876" spans="1:11" ht="22.5" x14ac:dyDescent="0.25">
      <c r="A1876" s="6" t="s">
        <v>2659</v>
      </c>
      <c r="B1876" s="3" t="s">
        <v>2660</v>
      </c>
      <c r="C1876" s="3" t="s">
        <v>2661</v>
      </c>
      <c r="D1876" s="4">
        <v>4301012030</v>
      </c>
      <c r="E1876" s="3">
        <v>4680115885882</v>
      </c>
      <c r="F1876" s="5" t="s">
        <v>2659</v>
      </c>
      <c r="G1876" s="16"/>
      <c r="H1876" s="1"/>
      <c r="I1876" s="20"/>
      <c r="J1876" s="1"/>
      <c r="K1876" s="20"/>
    </row>
    <row r="1877" spans="1:11" ht="22.5" x14ac:dyDescent="0.25">
      <c r="A1877" s="6" t="s">
        <v>2664</v>
      </c>
      <c r="B1877" s="3" t="s">
        <v>2660</v>
      </c>
      <c r="C1877" s="3" t="s">
        <v>2661</v>
      </c>
      <c r="D1877" s="4">
        <v>4301012030</v>
      </c>
      <c r="E1877" s="3">
        <v>4680115885882</v>
      </c>
      <c r="F1877" s="5" t="s">
        <v>2659</v>
      </c>
      <c r="G1877" s="16"/>
      <c r="H1877" s="1"/>
      <c r="I1877" s="20"/>
      <c r="J1877" s="1"/>
      <c r="K1877" s="20"/>
    </row>
    <row r="1878" spans="1:11" ht="22.5" x14ac:dyDescent="0.25">
      <c r="A1878" s="6" t="s">
        <v>2667</v>
      </c>
      <c r="B1878" s="3" t="s">
        <v>2666</v>
      </c>
      <c r="C1878" s="3" t="s">
        <v>2682</v>
      </c>
      <c r="D1878" s="4">
        <v>4301040362</v>
      </c>
      <c r="E1878" s="3">
        <v>4680115886803</v>
      </c>
      <c r="F1878" s="5" t="s">
        <v>2665</v>
      </c>
      <c r="G1878" s="16"/>
      <c r="H1878" s="1"/>
      <c r="I1878" s="20"/>
      <c r="J1878" s="1"/>
      <c r="K1878" s="20"/>
    </row>
    <row r="1879" spans="1:11" ht="22.5" x14ac:dyDescent="0.25">
      <c r="A1879" s="6" t="s">
        <v>2665</v>
      </c>
      <c r="B1879" s="3" t="s">
        <v>2666</v>
      </c>
      <c r="C1879" s="3" t="s">
        <v>2682</v>
      </c>
      <c r="D1879" s="4">
        <v>4301040362</v>
      </c>
      <c r="E1879" s="3">
        <v>4680115886803</v>
      </c>
      <c r="F1879" s="5" t="s">
        <v>2665</v>
      </c>
      <c r="G1879" s="16"/>
      <c r="H1879" s="1"/>
      <c r="I1879" s="20"/>
      <c r="J1879" s="1"/>
      <c r="K1879" s="20"/>
    </row>
    <row r="1880" spans="1:11" x14ac:dyDescent="0.25">
      <c r="A1880" s="6" t="s">
        <v>2677</v>
      </c>
      <c r="B1880" s="3" t="s">
        <v>2671</v>
      </c>
      <c r="C1880" s="3" t="s">
        <v>2672</v>
      </c>
      <c r="D1880" s="4">
        <v>4301032055</v>
      </c>
      <c r="E1880" s="3">
        <v>4680115886476</v>
      </c>
      <c r="F1880" s="5" t="s">
        <v>2670</v>
      </c>
      <c r="G1880" s="16"/>
      <c r="H1880" s="1"/>
      <c r="I1880" s="20"/>
      <c r="J1880" s="1"/>
      <c r="K1880" s="20"/>
    </row>
    <row r="1881" spans="1:11" x14ac:dyDescent="0.25">
      <c r="A1881" s="6" t="s">
        <v>2670</v>
      </c>
      <c r="B1881" s="3" t="s">
        <v>2671</v>
      </c>
      <c r="C1881" s="3" t="s">
        <v>2672</v>
      </c>
      <c r="D1881" s="4">
        <v>4301032055</v>
      </c>
      <c r="E1881" s="3">
        <v>4680115886476</v>
      </c>
      <c r="F1881" s="5" t="s">
        <v>2670</v>
      </c>
      <c r="G1881" s="16"/>
      <c r="H1881" s="1"/>
      <c r="I1881" s="20"/>
      <c r="J1881" s="1"/>
      <c r="K1881" s="20"/>
    </row>
    <row r="1882" spans="1:11" ht="22.5" x14ac:dyDescent="0.25">
      <c r="A1882" s="6" t="s">
        <v>2713</v>
      </c>
      <c r="B1882" s="3" t="s">
        <v>2693</v>
      </c>
      <c r="C1882" s="3" t="s">
        <v>2694</v>
      </c>
      <c r="D1882" s="4">
        <v>4301032051</v>
      </c>
      <c r="E1882" s="3">
        <v>4680115886742</v>
      </c>
      <c r="F1882" s="5" t="s">
        <v>2699</v>
      </c>
      <c r="G1882" s="16"/>
      <c r="H1882" s="1"/>
      <c r="I1882" s="20"/>
      <c r="J1882" s="1"/>
      <c r="K1882" s="20"/>
    </row>
    <row r="1883" spans="1:11" ht="22.5" x14ac:dyDescent="0.25">
      <c r="A1883" s="6" t="s">
        <v>2690</v>
      </c>
      <c r="B1883" s="3" t="s">
        <v>2693</v>
      </c>
      <c r="C1883" s="3" t="s">
        <v>2694</v>
      </c>
      <c r="D1883" s="4">
        <v>4301032051</v>
      </c>
      <c r="E1883" s="3">
        <v>4680115886742</v>
      </c>
      <c r="F1883" s="5" t="s">
        <v>2699</v>
      </c>
      <c r="G1883" s="16"/>
      <c r="H1883" s="1"/>
      <c r="I1883" s="20"/>
      <c r="J1883" s="1"/>
      <c r="K1883" s="20"/>
    </row>
    <row r="1884" spans="1:11" ht="22.5" x14ac:dyDescent="0.25">
      <c r="A1884" s="6" t="s">
        <v>2715</v>
      </c>
      <c r="B1884" s="3" t="s">
        <v>2695</v>
      </c>
      <c r="C1884" s="3" t="s">
        <v>2696</v>
      </c>
      <c r="D1884" s="4">
        <v>4301032052</v>
      </c>
      <c r="E1884" s="3">
        <v>4680115886766</v>
      </c>
      <c r="F1884" s="5" t="s">
        <v>2700</v>
      </c>
      <c r="G1884" s="16"/>
      <c r="H1884" s="1"/>
      <c r="I1884" s="20"/>
      <c r="J1884" s="1"/>
      <c r="K1884" s="20"/>
    </row>
    <row r="1885" spans="1:11" ht="22.5" x14ac:dyDescent="0.25">
      <c r="A1885" s="6" t="s">
        <v>2691</v>
      </c>
      <c r="B1885" s="3" t="s">
        <v>2695</v>
      </c>
      <c r="C1885" s="3" t="s">
        <v>2696</v>
      </c>
      <c r="D1885" s="4">
        <v>4301032052</v>
      </c>
      <c r="E1885" s="3">
        <v>4680115886766</v>
      </c>
      <c r="F1885" s="5" t="s">
        <v>2700</v>
      </c>
      <c r="G1885" s="16"/>
      <c r="H1885" s="1"/>
      <c r="I1885" s="20"/>
      <c r="J1885" s="1"/>
      <c r="K1885" s="20"/>
    </row>
    <row r="1886" spans="1:11" ht="22.5" x14ac:dyDescent="0.25">
      <c r="A1886" s="6" t="s">
        <v>2714</v>
      </c>
      <c r="B1886" s="3" t="s">
        <v>2697</v>
      </c>
      <c r="C1886" s="3" t="s">
        <v>2698</v>
      </c>
      <c r="D1886" s="4">
        <v>4301041005</v>
      </c>
      <c r="E1886" s="3">
        <v>4680115886711</v>
      </c>
      <c r="F1886" s="5" t="s">
        <v>2701</v>
      </c>
      <c r="G1886" s="16"/>
      <c r="H1886" s="1"/>
      <c r="I1886" s="20"/>
      <c r="J1886" s="1"/>
      <c r="K1886" s="20"/>
    </row>
    <row r="1887" spans="1:11" ht="22.5" x14ac:dyDescent="0.25">
      <c r="A1887" s="6" t="s">
        <v>2692</v>
      </c>
      <c r="B1887" s="3" t="s">
        <v>2697</v>
      </c>
      <c r="C1887" s="3" t="s">
        <v>2698</v>
      </c>
      <c r="D1887" s="4">
        <v>4301041005</v>
      </c>
      <c r="E1887" s="3">
        <v>4680115886711</v>
      </c>
      <c r="F1887" s="5" t="s">
        <v>2701</v>
      </c>
      <c r="G1887" s="16"/>
      <c r="H1887" s="1"/>
      <c r="I1887" s="20"/>
      <c r="J1887" s="1"/>
      <c r="K1887" s="20"/>
    </row>
    <row r="1888" spans="1:11" ht="22.5" x14ac:dyDescent="0.25">
      <c r="A1888" s="6" t="s">
        <v>2711</v>
      </c>
      <c r="B1888" s="3" t="s">
        <v>2705</v>
      </c>
      <c r="C1888" s="3" t="s">
        <v>2706</v>
      </c>
      <c r="D1888" s="4">
        <v>4301170013</v>
      </c>
      <c r="E1888" s="3">
        <v>4680115886797</v>
      </c>
      <c r="F1888" s="5" t="s">
        <v>2702</v>
      </c>
      <c r="G1888" s="16"/>
      <c r="H1888" s="1"/>
      <c r="I1888" s="20"/>
      <c r="J1888" s="1"/>
      <c r="K1888" s="20"/>
    </row>
    <row r="1889" spans="1:11" ht="22.5" x14ac:dyDescent="0.25">
      <c r="A1889" s="6" t="s">
        <v>2702</v>
      </c>
      <c r="B1889" s="3" t="s">
        <v>2705</v>
      </c>
      <c r="C1889" s="3" t="s">
        <v>2706</v>
      </c>
      <c r="D1889" s="4">
        <v>4301170013</v>
      </c>
      <c r="E1889" s="3">
        <v>4680115886797</v>
      </c>
      <c r="F1889" s="5" t="s">
        <v>2702</v>
      </c>
      <c r="G1889" s="16"/>
      <c r="H1889" s="1"/>
      <c r="I1889" s="20"/>
      <c r="J1889" s="1"/>
      <c r="K1889" s="20"/>
    </row>
    <row r="1890" spans="1:11" ht="22.5" x14ac:dyDescent="0.25">
      <c r="A1890" s="6" t="s">
        <v>2712</v>
      </c>
      <c r="B1890" s="3" t="s">
        <v>2707</v>
      </c>
      <c r="C1890" s="3" t="s">
        <v>2708</v>
      </c>
      <c r="D1890" s="4">
        <v>4301041007</v>
      </c>
      <c r="E1890" s="3">
        <v>4680115886735</v>
      </c>
      <c r="F1890" s="5" t="s">
        <v>2703</v>
      </c>
      <c r="G1890" s="16"/>
      <c r="H1890" s="1"/>
      <c r="I1890" s="20"/>
      <c r="J1890" s="1"/>
      <c r="K1890" s="20"/>
    </row>
    <row r="1891" spans="1:11" ht="22.5" x14ac:dyDescent="0.25">
      <c r="A1891" s="6" t="s">
        <v>2703</v>
      </c>
      <c r="B1891" s="3" t="s">
        <v>2707</v>
      </c>
      <c r="C1891" s="3" t="s">
        <v>2708</v>
      </c>
      <c r="D1891" s="4">
        <v>4301041007</v>
      </c>
      <c r="E1891" s="3">
        <v>4680115886735</v>
      </c>
      <c r="F1891" s="5" t="s">
        <v>2703</v>
      </c>
      <c r="G1891" s="16"/>
      <c r="H1891" s="1"/>
      <c r="I1891" s="20"/>
      <c r="J1891" s="1"/>
      <c r="K1891" s="20"/>
    </row>
    <row r="1892" spans="1:11" ht="22.5" x14ac:dyDescent="0.25">
      <c r="A1892" s="6" t="s">
        <v>2704</v>
      </c>
      <c r="B1892" s="3" t="s">
        <v>2709</v>
      </c>
      <c r="C1892" s="3" t="s">
        <v>2710</v>
      </c>
      <c r="D1892" s="4">
        <v>4301041006</v>
      </c>
      <c r="E1892" s="3">
        <v>4680115886728</v>
      </c>
      <c r="F1892" s="5" t="s">
        <v>2704</v>
      </c>
      <c r="G1892" s="16"/>
      <c r="H1892" s="1"/>
      <c r="I1892" s="20"/>
      <c r="J1892" s="1"/>
      <c r="K1892" s="20"/>
    </row>
    <row r="1893" spans="1:11" x14ac:dyDescent="0.25">
      <c r="A1893" s="6"/>
      <c r="B1893" s="3"/>
      <c r="C1893" s="3"/>
      <c r="D1893" s="4"/>
      <c r="E1893" s="3"/>
      <c r="F1893" s="5"/>
      <c r="G1893" s="16"/>
      <c r="H1893" s="1"/>
      <c r="I1893" s="20"/>
      <c r="J1893" s="1"/>
      <c r="K1893" s="20"/>
    </row>
    <row r="1894" spans="1:11" x14ac:dyDescent="0.25">
      <c r="A1894" s="6"/>
      <c r="B1894" s="3"/>
      <c r="C1894" s="3"/>
      <c r="D1894" s="4"/>
      <c r="E1894" s="3"/>
      <c r="F1894" s="5"/>
      <c r="G1894" s="16"/>
      <c r="H1894" s="1"/>
      <c r="I1894" s="20"/>
      <c r="J1894" s="1"/>
      <c r="K1894" s="20"/>
    </row>
    <row r="1895" spans="1:11" x14ac:dyDescent="0.25">
      <c r="A1895" s="6"/>
      <c r="B1895" s="3"/>
      <c r="C1895" s="3"/>
      <c r="D1895" s="4"/>
      <c r="E1895" s="3"/>
      <c r="F1895" s="5"/>
      <c r="G1895" s="16"/>
      <c r="H1895" s="1"/>
      <c r="I1895" s="20"/>
      <c r="J1895" s="1"/>
      <c r="K1895" s="20"/>
    </row>
  </sheetData>
  <autoFilter ref="A1:K189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2025-10-15T08:19:07Z</dcterms:modified>
</cp:coreProperties>
</file>