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B9E57882-1BC2-42A6-959F-FA5CA09FFC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Донецк!$A$1:$CT$178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6" i="1" l="1"/>
  <c r="I150" i="1"/>
  <c r="I73" i="1"/>
  <c r="I1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3" i="1"/>
  <c r="O173" i="1"/>
  <c r="O169" i="1"/>
  <c r="O164" i="1"/>
  <c r="O157" i="1"/>
  <c r="O153" i="1"/>
  <c r="O128" i="1"/>
  <c r="O80" i="1"/>
  <c r="O79" i="1"/>
  <c r="O76" i="1"/>
  <c r="O68" i="1"/>
  <c r="O67" i="1"/>
  <c r="O65" i="1"/>
  <c r="O63" i="1"/>
  <c r="O60" i="1"/>
  <c r="O55" i="1"/>
  <c r="O36" i="1"/>
  <c r="O28" i="1"/>
  <c r="O24" i="1"/>
  <c r="O2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3" i="1"/>
  <c r="S170" i="1"/>
  <c r="S151" i="1"/>
  <c r="S7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3" i="1"/>
  <c r="GR2" i="1" l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O2" i="1"/>
  <c r="N2" i="1"/>
  <c r="M2" i="1"/>
  <c r="K2" i="1"/>
  <c r="I2" i="1"/>
  <c r="H2" i="1"/>
  <c r="G2" i="1"/>
  <c r="E2" i="1"/>
  <c r="D2" i="1"/>
  <c r="C2" i="1"/>
  <c r="P2" i="1"/>
  <c r="J2" i="1"/>
  <c r="L2" i="1"/>
  <c r="F2" i="1"/>
</calcChain>
</file>

<file path=xl/sharedStrings.xml><?xml version="1.0" encoding="utf-8"?>
<sst xmlns="http://schemas.openxmlformats.org/spreadsheetml/2006/main" count="376" uniqueCount="288">
  <si>
    <t>Номенклатура</t>
  </si>
  <si>
    <t>кооф</t>
  </si>
  <si>
    <t>10,09,пр</t>
  </si>
  <si>
    <t>05,09,пр</t>
  </si>
  <si>
    <t>04,09,пр</t>
  </si>
  <si>
    <t>28,08,пр</t>
  </si>
  <si>
    <t>15,09,</t>
  </si>
  <si>
    <t>разн.шт.</t>
  </si>
  <si>
    <t>недогруз вес</t>
  </si>
  <si>
    <t>08,09,</t>
  </si>
  <si>
    <t>01,09,</t>
  </si>
  <si>
    <t>30,08,</t>
  </si>
  <si>
    <t>25,08,</t>
  </si>
  <si>
    <t>21,08,пр</t>
  </si>
  <si>
    <t>18,08,</t>
  </si>
  <si>
    <t>18,08,пр</t>
  </si>
  <si>
    <t>16,08,</t>
  </si>
  <si>
    <t>14,08,пр</t>
  </si>
  <si>
    <t>11,08,</t>
  </si>
  <si>
    <t>05,08,пр</t>
  </si>
  <si>
    <t>02,08,</t>
  </si>
  <si>
    <t>31,07,пр</t>
  </si>
  <si>
    <t>28,07,</t>
  </si>
  <si>
    <t>23,07,пр</t>
  </si>
  <si>
    <t>19,07,</t>
  </si>
  <si>
    <t>18,07(2),пр</t>
  </si>
  <si>
    <t>18,07,пр</t>
  </si>
  <si>
    <t>14,07,</t>
  </si>
  <si>
    <t>12,07,пр</t>
  </si>
  <si>
    <t>07,07,</t>
  </si>
  <si>
    <t>08,07,пр</t>
  </si>
  <si>
    <t>05,07,</t>
  </si>
  <si>
    <t>02,07(2),пр</t>
  </si>
  <si>
    <t>02,07(1),пр</t>
  </si>
  <si>
    <t>30,06,</t>
  </si>
  <si>
    <t>23,06,пр</t>
  </si>
  <si>
    <t>21,06,</t>
  </si>
  <si>
    <t>16,06,пр</t>
  </si>
  <si>
    <t>14,06,</t>
  </si>
  <si>
    <t>09,06,пр</t>
  </si>
  <si>
    <t>07,06,</t>
  </si>
  <si>
    <t>05,06,пр</t>
  </si>
  <si>
    <t>02,06,</t>
  </si>
  <si>
    <t>26,05,пр</t>
  </si>
  <si>
    <t>24,05,</t>
  </si>
  <si>
    <t>19,05,пр</t>
  </si>
  <si>
    <t>17,05,</t>
  </si>
  <si>
    <t>12,05(2),пр</t>
  </si>
  <si>
    <t>12,05,пр</t>
  </si>
  <si>
    <t>10,05,</t>
  </si>
  <si>
    <t>05,05(2),пр</t>
  </si>
  <si>
    <t>05,05,пр</t>
  </si>
  <si>
    <t>03,05,</t>
  </si>
  <si>
    <t>01,05,пр</t>
  </si>
  <si>
    <t>26,04,</t>
  </si>
  <si>
    <t>23,04,(2),пр</t>
  </si>
  <si>
    <t>23,04,пр</t>
  </si>
  <si>
    <t>21,04,</t>
  </si>
  <si>
    <t>21,04,пр</t>
  </si>
  <si>
    <t>19,04,</t>
  </si>
  <si>
    <t>16,04,пр</t>
  </si>
  <si>
    <t>12,04,</t>
  </si>
  <si>
    <t>10,04,пр</t>
  </si>
  <si>
    <t>07,04,</t>
  </si>
  <si>
    <t>07,04,пр</t>
  </si>
  <si>
    <t>05,04,</t>
  </si>
  <si>
    <t>02,04,пр</t>
  </si>
  <si>
    <t>31,03,</t>
  </si>
  <si>
    <t>31,03,пр</t>
  </si>
  <si>
    <t>29,03,</t>
  </si>
  <si>
    <t>25,03,пр</t>
  </si>
  <si>
    <t>23,03,</t>
  </si>
  <si>
    <t>17,03,пр</t>
  </si>
  <si>
    <t>15,03,</t>
  </si>
  <si>
    <t>12,03,пр</t>
  </si>
  <si>
    <t>08,03,</t>
  </si>
  <si>
    <t>04,03,пр</t>
  </si>
  <si>
    <t>03,03,</t>
  </si>
  <si>
    <t>26,02,пр</t>
  </si>
  <si>
    <t>24,02,</t>
  </si>
  <si>
    <t>17,02,пр</t>
  </si>
  <si>
    <t>15,02,</t>
  </si>
  <si>
    <t>10,02,пр</t>
  </si>
  <si>
    <t>08,02,</t>
  </si>
  <si>
    <t>03,02,пр</t>
  </si>
  <si>
    <t>01,02,</t>
  </si>
  <si>
    <t>28,01,пр</t>
  </si>
  <si>
    <t>27,01,</t>
  </si>
  <si>
    <t>21,01,пр</t>
  </si>
  <si>
    <t>20,01,</t>
  </si>
  <si>
    <t>13,01,пр</t>
  </si>
  <si>
    <t>11,01,</t>
  </si>
  <si>
    <t>09,01,пр</t>
  </si>
  <si>
    <t>06,01,</t>
  </si>
  <si>
    <t>03,01,пр</t>
  </si>
  <si>
    <t>30,12,</t>
  </si>
  <si>
    <t>25,12,пр</t>
  </si>
  <si>
    <t>23,12,</t>
  </si>
  <si>
    <t>16,12,пр</t>
  </si>
  <si>
    <t>14,12,</t>
  </si>
  <si>
    <t>02,12,пр</t>
  </si>
  <si>
    <t>30,11,</t>
  </si>
  <si>
    <t>28,11,пр</t>
  </si>
  <si>
    <t>25,11,</t>
  </si>
  <si>
    <t>25,11,пр</t>
  </si>
  <si>
    <t>23,11,</t>
  </si>
  <si>
    <t>12,11,</t>
  </si>
  <si>
    <t>09,11,</t>
  </si>
  <si>
    <t>08,11,пр</t>
  </si>
  <si>
    <t>02,11,</t>
  </si>
  <si>
    <t>15,07,пр</t>
  </si>
  <si>
    <t>06,07,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</si>
  <si>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</si>
  <si>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</si>
  <si>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</si>
  <si>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</si>
  <si>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</si>
  <si>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</si>
  <si>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</si>
  <si>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</si>
  <si>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</si>
  <si>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</si>
  <si>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</si>
  <si>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</si>
  <si>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</si>
  <si>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</si>
  <si>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</si>
  <si>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</si>
  <si>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</si>
  <si>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</si>
  <si>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</si>
  <si>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</si>
  <si>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</si>
  <si>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</si>
  <si>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</si>
  <si>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</si>
  <si>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</si>
  <si>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</si>
  <si>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</si>
  <si>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</si>
  <si>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</si>
  <si>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</si>
  <si>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</si>
  <si>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</si>
  <si>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</si>
  <si>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</si>
  <si>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</si>
  <si>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</si>
  <si>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</si>
  <si>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</si>
  <si>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</si>
  <si>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</si>
  <si>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</si>
  <si>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</si>
  <si>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</si>
  <si>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</si>
  <si>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6221 НЕОПОЛИТАНСКИЙ ДУЭТ с/к с/н мгс 1/90  Останкино</t>
  </si>
  <si>
    <t>6279 КОРЕЙКА ПО-ОСТ.к/в в/с с/н в/у 1/150_45с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</si>
  <si>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</si>
  <si>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</si>
  <si>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</si>
  <si>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</si>
  <si>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</si>
  <si>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</si>
  <si>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</si>
  <si>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</si>
  <si>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</si>
  <si>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</si>
  <si>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</si>
  <si>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</si>
  <si>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</si>
  <si>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</si>
  <si>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</si>
  <si>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</si>
  <si>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</si>
  <si>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</si>
  <si>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</si>
  <si>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</si>
  <si>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</si>
  <si>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</si>
  <si>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</si>
  <si>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</si>
  <si>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</si>
  <si>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</si>
  <si>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</si>
  <si>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</si>
  <si>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</si>
  <si>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</si>
  <si>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</si>
  <si>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</si>
  <si>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</si>
  <si>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</si>
  <si>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</si>
  <si>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</si>
  <si>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</si>
  <si>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</si>
  <si>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</si>
  <si>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</si>
  <si>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</si>
  <si>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</si>
  <si>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</si>
  <si>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</si>
  <si>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</si>
  <si>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</si>
  <si>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</si>
  <si>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</si>
  <si>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</si>
  <si>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</si>
  <si>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</si>
  <si>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</si>
  <si>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</si>
  <si>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</si>
  <si>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</si>
  <si>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</si>
  <si>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</si>
  <si>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</si>
  <si>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</si>
  <si>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</si>
  <si>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</si>
  <si>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</si>
  <si>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</si>
  <si>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</si>
  <si>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</si>
  <si>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</si>
  <si>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</si>
  <si>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</si>
  <si>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</si>
  <si>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</si>
  <si>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</si>
  <si>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</si>
  <si>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</si>
  <si>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</si>
  <si>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</si>
  <si>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</si>
  <si>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</si>
  <si>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</si>
  <si>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</si>
  <si>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</si>
  <si>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</si>
  <si>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</si>
  <si>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</si>
  <si>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</si>
  <si>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</si>
  <si>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</si>
  <si>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6861 ДОМАШНИЙ РЕЦЕПТ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</si>
  <si>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</si>
  <si>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</si>
  <si>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</si>
  <si>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</si>
  <si>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</si>
  <si>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</si>
  <si>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ГРУДИНКОЙ вар б/о в/у срез 0.4кг 8шт.</t>
  </si>
  <si>
    <t>6903 СОЧНЫЕ ПМ сос п/о мгс 0,41кг_osu  Останкино</t>
  </si>
  <si>
    <t>6909 ДЛЯ ДЕТЕЙ сос п/о мгс 0,33кг 8шт  Останкино</t>
  </si>
  <si>
    <t>6495 ВЕТЧ.МРАМОРНАЯ в/у срез 0,3кг 6шт_45с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</si>
  <si>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</si>
  <si>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</si>
  <si>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</si>
  <si>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</si>
  <si>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</si>
  <si>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</si>
  <si>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</si>
  <si>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</si>
  <si>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</si>
  <si>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</si>
  <si>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</si>
  <si>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</si>
  <si>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</si>
  <si>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</si>
  <si>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</si>
  <si>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</si>
  <si>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7134 САЛЯМИ ВЕНСКАЯ п/к в/у 0.84кг 6шт.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</si>
  <si>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</si>
  <si>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</si>
  <si>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</si>
  <si>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</si>
  <si>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</si>
  <si>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</si>
  <si>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</si>
  <si>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</si>
  <si>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</si>
  <si>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</si>
  <si>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</si>
  <si>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</si>
  <si>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</si>
  <si>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</si>
  <si>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Ароматная с/к в/у 1/250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</si>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</sst>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164" fontId="0" fillId="0" borderId="1" xfId="0" applyNumberFormat="1" applyBorder="1"/>
    <xf numFmtId="1" fontId="1" fillId="2" borderId="1" xfId="1" applyNumberFormat="1" applyFill="1" applyBorder="1"/>
    <xf numFmtId="1" fontId="0" fillId="0" borderId="2" xfId="0" applyNumberFormat="1" applyBorder="1"/>
    <xf numFmtId="1" fontId="0" fillId="5" borderId="0" xfId="0" applyNumberFormat="1" applyFill="1"/>
    <xf numFmtId="1" fontId="1" fillId="4" borderId="4" xfId="1" applyNumberFormat="1" applyFill="1" applyBorder="1"/>
    <xf numFmtId="1" fontId="0" fillId="5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0" borderId="8" xfId="0" applyNumberFormat="1" applyBorder="1"/>
    <xf numFmtId="1" fontId="1" fillId="4" borderId="1" xfId="1" applyNumberFormat="1" applyFill="1" applyBorder="1"/>
    <xf numFmtId="0" fontId="0" fillId="7" borderId="0" xfId="0" applyFill="1"/>
    <xf numFmtId="0" fontId="0" fillId="0" borderId="7" xfId="0" applyBorder="1"/>
    <xf numFmtId="164" fontId="0" fillId="0" borderId="8" xfId="0" applyNumberFormat="1" applyBorder="1"/>
    <xf numFmtId="165" fontId="0" fillId="0" borderId="7" xfId="0" applyNumberFormat="1" applyBorder="1"/>
    <xf numFmtId="2" fontId="0" fillId="0" borderId="0" xfId="0" applyNumberFormat="1"/>
    <xf numFmtId="164" fontId="0" fillId="0" borderId="2" xfId="0" applyNumberFormat="1" applyBorder="1"/>
    <xf numFmtId="164" fontId="0" fillId="0" borderId="6" xfId="0" applyNumberFormat="1" applyBorder="1"/>
    <xf numFmtId="0" fontId="0" fillId="6" borderId="0" xfId="0" applyFill="1"/>
    <xf numFmtId="1" fontId="1" fillId="2" borderId="0" xfId="1" applyNumberFormat="1" applyFill="1"/>
    <xf numFmtId="1" fontId="0" fillId="7" borderId="0" xfId="0" applyNumberFormat="1" applyFill="1"/>
    <xf numFmtId="164" fontId="0" fillId="7" borderId="0" xfId="0" applyNumberFormat="1" applyFill="1"/>
    <xf numFmtId="0" fontId="0" fillId="8" borderId="5" xfId="0" applyFill="1" applyBorder="1"/>
    <xf numFmtId="164" fontId="1" fillId="3" borderId="0" xfId="1" applyNumberFormat="1" applyFill="1"/>
    <xf numFmtId="164" fontId="0" fillId="6" borderId="0" xfId="0" applyNumberFormat="1" applyFill="1"/>
    <xf numFmtId="164" fontId="0" fillId="0" borderId="0" xfId="0" applyNumberFormat="1"/>
    <xf numFmtId="165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0" fontId="0" fillId="0" borderId="5" xfId="0" applyBorder="1"/>
    <xf numFmtId="1" fontId="0" fillId="0" borderId="5" xfId="0" applyNumberFormat="1" applyBorder="1"/>
    <xf numFmtId="1" fontId="0" fillId="0" borderId="0" xfId="0" applyNumberFormat="1"/>
    <xf numFmtId="1" fontId="0" fillId="0" borderId="3" xfId="0" applyNumberFormat="1" applyBorder="1"/>
    <xf numFmtId="165" fontId="0" fillId="0" borderId="3" xfId="0" applyNumberFormat="1" applyBorder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ill="1" applyBorder="1"/>
    <xf numFmtId="164" fontId="1" fillId="3" borderId="0" xfId="1" applyNumberFormat="1" applyFill="1" applyBorder="1"/>
    <xf numFmtId="164" fontId="1" fillId="3" borderId="3" xfId="1" applyNumberFormat="1" applyFill="1" applyBorder="1"/>
    <xf numFmtId="164" fontId="0" fillId="6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178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7" sqref="E7"/>
    </sheetView>
  </sheetViews>
  <sheetFormatPr defaultRowHeight="15" x14ac:dyDescent="0.25"/>
  <cols>
    <col min="1" max="1" width="62.5703125" style="26" bestFit="1" customWidth="1"/>
    <col min="2" max="2" width="6.85546875" style="27" customWidth="1"/>
    <col min="3" max="69" width="10.7109375" style="26" customWidth="1"/>
    <col min="70" max="70" width="10.7109375" style="32" customWidth="1"/>
    <col min="71" max="72" width="10.7109375" style="26" customWidth="1"/>
    <col min="73" max="73" width="10.7109375" style="32" customWidth="1"/>
    <col min="74" max="76" width="10.7109375" style="26" customWidth="1"/>
    <col min="77" max="77" width="10.7109375" style="27" customWidth="1"/>
    <col min="78" max="78" width="10.7109375" style="32" customWidth="1"/>
    <col min="79" max="80" width="10.7109375" style="26" customWidth="1"/>
    <col min="81" max="81" width="10.7109375" style="32" customWidth="1"/>
    <col min="82" max="82" width="10.7109375" style="27" customWidth="1"/>
    <col min="83" max="84" width="10.7109375" style="32" customWidth="1"/>
    <col min="85" max="85" width="10.7109375" style="26" customWidth="1"/>
    <col min="86" max="86" width="10.7109375" style="32" customWidth="1"/>
    <col min="87" max="87" width="10.7109375" style="27" customWidth="1"/>
    <col min="88" max="88" width="10.7109375" style="26" customWidth="1"/>
    <col min="89" max="89" width="10.7109375" style="27" customWidth="1"/>
    <col min="90" max="90" width="10.7109375" style="32" customWidth="1"/>
    <col min="91" max="91" width="10.7109375" style="26" customWidth="1"/>
    <col min="92" max="92" width="10.7109375" style="32" customWidth="1"/>
    <col min="93" max="93" width="10.7109375" style="26" customWidth="1"/>
    <col min="94" max="96" width="10.7109375" style="32" customWidth="1"/>
    <col min="97" max="97" width="10.7109375" style="26" customWidth="1"/>
    <col min="98" max="98" width="10.7109375" style="32" customWidth="1"/>
    <col min="99" max="100" width="10.7109375" style="26" customWidth="1"/>
    <col min="101" max="173" width="9.140625" style="26" customWidth="1"/>
    <col min="174" max="16384" width="9.140625" style="26"/>
  </cols>
  <sheetData>
    <row r="1" spans="1:200" x14ac:dyDescent="0.25">
      <c r="A1" s="26" t="s">
        <v>0</v>
      </c>
      <c r="B1" s="27" t="s">
        <v>1</v>
      </c>
      <c r="C1" s="20" t="s">
        <v>6</v>
      </c>
      <c r="D1" s="26" t="s">
        <v>7</v>
      </c>
      <c r="E1" s="26" t="s">
        <v>8</v>
      </c>
      <c r="F1" s="5" t="s">
        <v>2</v>
      </c>
      <c r="G1" s="2" t="s">
        <v>9</v>
      </c>
      <c r="H1" s="1" t="s">
        <v>7</v>
      </c>
      <c r="I1" s="17" t="s">
        <v>8</v>
      </c>
      <c r="J1" s="5" t="s">
        <v>4</v>
      </c>
      <c r="K1" s="2" t="s">
        <v>10</v>
      </c>
      <c r="L1" s="11" t="s">
        <v>3</v>
      </c>
      <c r="M1" s="2" t="s">
        <v>11</v>
      </c>
      <c r="N1" s="1" t="s">
        <v>7</v>
      </c>
      <c r="O1" s="17" t="s">
        <v>8</v>
      </c>
      <c r="P1" s="5" t="s">
        <v>5</v>
      </c>
      <c r="Q1" s="2" t="s">
        <v>12</v>
      </c>
      <c r="R1" s="1" t="s">
        <v>7</v>
      </c>
      <c r="S1" s="17" t="s">
        <v>8</v>
      </c>
      <c r="T1" s="11" t="s">
        <v>13</v>
      </c>
      <c r="U1" s="2" t="s">
        <v>14</v>
      </c>
      <c r="V1" s="11" t="s">
        <v>15</v>
      </c>
      <c r="W1" s="2" t="s">
        <v>16</v>
      </c>
      <c r="X1" s="1" t="s">
        <v>7</v>
      </c>
      <c r="Y1" s="17" t="s">
        <v>8</v>
      </c>
      <c r="Z1" s="11" t="s">
        <v>17</v>
      </c>
      <c r="AA1" s="2" t="s">
        <v>18</v>
      </c>
      <c r="AB1" s="1" t="s">
        <v>7</v>
      </c>
      <c r="AC1" s="17" t="s">
        <v>8</v>
      </c>
      <c r="AD1" s="5" t="s">
        <v>19</v>
      </c>
      <c r="AE1" s="2" t="s">
        <v>20</v>
      </c>
      <c r="AF1" s="1" t="s">
        <v>7</v>
      </c>
      <c r="AG1" s="17" t="s">
        <v>8</v>
      </c>
      <c r="AH1" s="5" t="s">
        <v>21</v>
      </c>
      <c r="AI1" s="2" t="s">
        <v>22</v>
      </c>
      <c r="AJ1" s="1" t="s">
        <v>7</v>
      </c>
      <c r="AK1" s="17" t="s">
        <v>8</v>
      </c>
      <c r="AL1" s="11" t="s">
        <v>23</v>
      </c>
      <c r="AM1" s="2" t="s">
        <v>24</v>
      </c>
      <c r="AN1" s="1" t="s">
        <v>7</v>
      </c>
      <c r="AO1" s="17" t="s">
        <v>8</v>
      </c>
      <c r="AP1" s="5" t="s">
        <v>25</v>
      </c>
      <c r="AQ1" s="11" t="s">
        <v>26</v>
      </c>
      <c r="AR1" s="2" t="s">
        <v>27</v>
      </c>
      <c r="AS1" s="1" t="s">
        <v>7</v>
      </c>
      <c r="AT1" s="17" t="s">
        <v>8</v>
      </c>
      <c r="AU1" s="5" t="s">
        <v>28</v>
      </c>
      <c r="AV1" s="2" t="s">
        <v>29</v>
      </c>
      <c r="AW1" s="11" t="s">
        <v>30</v>
      </c>
      <c r="AX1" s="2" t="s">
        <v>31</v>
      </c>
      <c r="AY1" s="1" t="s">
        <v>7</v>
      </c>
      <c r="AZ1" s="17" t="s">
        <v>8</v>
      </c>
      <c r="BA1" s="5" t="s">
        <v>32</v>
      </c>
      <c r="BB1" s="11" t="s">
        <v>33</v>
      </c>
      <c r="BC1" s="2" t="s">
        <v>34</v>
      </c>
      <c r="BD1" s="1" t="s">
        <v>7</v>
      </c>
      <c r="BE1" s="17" t="s">
        <v>8</v>
      </c>
      <c r="BF1" s="11" t="s">
        <v>35</v>
      </c>
      <c r="BG1" s="2" t="s">
        <v>36</v>
      </c>
      <c r="BH1" s="1" t="s">
        <v>7</v>
      </c>
      <c r="BI1" s="17" t="s">
        <v>8</v>
      </c>
      <c r="BJ1" s="5" t="s">
        <v>37</v>
      </c>
      <c r="BK1" s="2" t="s">
        <v>38</v>
      </c>
      <c r="BL1" s="1" t="s">
        <v>7</v>
      </c>
      <c r="BM1" s="17" t="s">
        <v>8</v>
      </c>
      <c r="BN1" s="5" t="s">
        <v>39</v>
      </c>
      <c r="BO1" s="2" t="s">
        <v>40</v>
      </c>
      <c r="BP1" s="1" t="s">
        <v>7</v>
      </c>
      <c r="BQ1" s="17" t="s">
        <v>8</v>
      </c>
      <c r="BR1" s="5" t="s">
        <v>41</v>
      </c>
      <c r="BS1" s="2" t="s">
        <v>42</v>
      </c>
      <c r="BT1" s="1" t="s">
        <v>7</v>
      </c>
      <c r="BU1" s="17" t="s">
        <v>8</v>
      </c>
      <c r="BV1" s="11" t="s">
        <v>43</v>
      </c>
      <c r="BW1" s="2" t="s">
        <v>44</v>
      </c>
      <c r="BX1" s="1" t="s">
        <v>7</v>
      </c>
      <c r="BY1" s="17" t="s">
        <v>8</v>
      </c>
      <c r="BZ1" s="11" t="s">
        <v>45</v>
      </c>
      <c r="CA1" s="2" t="s">
        <v>46</v>
      </c>
      <c r="CB1" s="1" t="s">
        <v>7</v>
      </c>
      <c r="CC1" s="17" t="s">
        <v>8</v>
      </c>
      <c r="CD1" s="5" t="s">
        <v>47</v>
      </c>
      <c r="CE1" s="11" t="s">
        <v>48</v>
      </c>
      <c r="CF1" s="2" t="s">
        <v>49</v>
      </c>
      <c r="CG1" s="1" t="s">
        <v>7</v>
      </c>
      <c r="CH1" s="17" t="s">
        <v>8</v>
      </c>
      <c r="CI1" s="5" t="s">
        <v>50</v>
      </c>
      <c r="CJ1" s="11" t="s">
        <v>51</v>
      </c>
      <c r="CK1" s="2" t="s">
        <v>52</v>
      </c>
      <c r="CL1" s="1" t="s">
        <v>7</v>
      </c>
      <c r="CM1" s="17" t="s">
        <v>8</v>
      </c>
      <c r="CN1" s="11" t="s">
        <v>53</v>
      </c>
      <c r="CO1" s="2" t="s">
        <v>54</v>
      </c>
      <c r="CP1" s="1" t="s">
        <v>7</v>
      </c>
      <c r="CQ1" s="17" t="s">
        <v>8</v>
      </c>
      <c r="CR1" s="5" t="s">
        <v>55</v>
      </c>
      <c r="CS1" s="11" t="s">
        <v>56</v>
      </c>
      <c r="CT1" s="2" t="s">
        <v>57</v>
      </c>
      <c r="CU1" s="11" t="s">
        <v>58</v>
      </c>
      <c r="CV1" s="2" t="s">
        <v>59</v>
      </c>
      <c r="CW1" s="1" t="s">
        <v>7</v>
      </c>
      <c r="CX1" s="17" t="s">
        <v>8</v>
      </c>
      <c r="CY1" s="11" t="s">
        <v>60</v>
      </c>
      <c r="CZ1" s="2" t="s">
        <v>61</v>
      </c>
      <c r="DA1" s="1" t="s">
        <v>7</v>
      </c>
      <c r="DB1" s="17" t="s">
        <v>8</v>
      </c>
      <c r="DC1" s="5" t="s">
        <v>62</v>
      </c>
      <c r="DD1" s="2" t="s">
        <v>63</v>
      </c>
      <c r="DE1" s="11" t="s">
        <v>64</v>
      </c>
      <c r="DF1" s="2" t="s">
        <v>65</v>
      </c>
      <c r="DG1" s="1" t="s">
        <v>7</v>
      </c>
      <c r="DH1" s="17" t="s">
        <v>8</v>
      </c>
      <c r="DI1" s="11" t="s">
        <v>66</v>
      </c>
      <c r="DJ1" s="2" t="s">
        <v>67</v>
      </c>
      <c r="DK1" s="5" t="s">
        <v>68</v>
      </c>
      <c r="DL1" s="2" t="s">
        <v>69</v>
      </c>
      <c r="DM1" s="1" t="s">
        <v>7</v>
      </c>
      <c r="DN1" s="17" t="s">
        <v>8</v>
      </c>
      <c r="DO1" s="11" t="s">
        <v>70</v>
      </c>
      <c r="DP1" s="2" t="s">
        <v>71</v>
      </c>
      <c r="DQ1" s="1" t="s">
        <v>7</v>
      </c>
      <c r="DR1" s="17" t="s">
        <v>8</v>
      </c>
      <c r="DS1" s="5" t="s">
        <v>72</v>
      </c>
      <c r="DT1" s="2" t="s">
        <v>73</v>
      </c>
      <c r="DU1" s="1" t="s">
        <v>7</v>
      </c>
      <c r="DV1" s="17" t="s">
        <v>8</v>
      </c>
      <c r="DW1" s="5" t="s">
        <v>74</v>
      </c>
      <c r="DX1" s="2" t="s">
        <v>75</v>
      </c>
      <c r="DY1" s="1" t="s">
        <v>7</v>
      </c>
      <c r="DZ1" s="17" t="s">
        <v>8</v>
      </c>
      <c r="EA1" s="11" t="s">
        <v>76</v>
      </c>
      <c r="EB1" s="2" t="s">
        <v>77</v>
      </c>
      <c r="EC1" s="1" t="s">
        <v>7</v>
      </c>
      <c r="ED1" s="17" t="s">
        <v>8</v>
      </c>
      <c r="EE1" s="5" t="s">
        <v>78</v>
      </c>
      <c r="EF1" s="2" t="s">
        <v>79</v>
      </c>
      <c r="EG1" s="1" t="s">
        <v>7</v>
      </c>
      <c r="EH1" s="17" t="s">
        <v>8</v>
      </c>
      <c r="EI1" s="5" t="s">
        <v>80</v>
      </c>
      <c r="EJ1" s="2" t="s">
        <v>81</v>
      </c>
      <c r="EK1" s="1" t="s">
        <v>7</v>
      </c>
      <c r="EL1" s="17" t="s">
        <v>8</v>
      </c>
      <c r="EM1" s="11" t="s">
        <v>82</v>
      </c>
      <c r="EN1" s="2" t="s">
        <v>83</v>
      </c>
      <c r="EO1" s="1" t="s">
        <v>7</v>
      </c>
      <c r="EP1" s="17" t="s">
        <v>8</v>
      </c>
      <c r="EQ1" s="11" t="s">
        <v>84</v>
      </c>
      <c r="ER1" s="2" t="s">
        <v>85</v>
      </c>
      <c r="ES1" s="1" t="s">
        <v>7</v>
      </c>
      <c r="ET1" s="17" t="s">
        <v>8</v>
      </c>
      <c r="EU1" s="11" t="s">
        <v>86</v>
      </c>
      <c r="EV1" s="2" t="s">
        <v>87</v>
      </c>
      <c r="EW1" s="1" t="s">
        <v>7</v>
      </c>
      <c r="EX1" s="3" t="s">
        <v>8</v>
      </c>
      <c r="EY1" s="11" t="s">
        <v>88</v>
      </c>
      <c r="EZ1" s="2" t="s">
        <v>89</v>
      </c>
      <c r="FA1" s="1" t="s">
        <v>7</v>
      </c>
      <c r="FB1" s="17" t="s">
        <v>8</v>
      </c>
      <c r="FC1" s="11" t="s">
        <v>90</v>
      </c>
      <c r="FD1" s="2" t="s">
        <v>91</v>
      </c>
      <c r="FE1" s="1" t="s">
        <v>7</v>
      </c>
      <c r="FF1" s="17" t="s">
        <v>8</v>
      </c>
      <c r="FG1" s="11" t="s">
        <v>92</v>
      </c>
      <c r="FH1" s="2" t="s">
        <v>93</v>
      </c>
      <c r="FI1" s="1" t="s">
        <v>7</v>
      </c>
      <c r="FJ1" s="17" t="s">
        <v>8</v>
      </c>
      <c r="FK1" s="5" t="s">
        <v>94</v>
      </c>
      <c r="FL1" s="2" t="s">
        <v>95</v>
      </c>
      <c r="FM1" s="1" t="s">
        <v>7</v>
      </c>
      <c r="FN1" s="3" t="s">
        <v>8</v>
      </c>
      <c r="FO1" s="11" t="s">
        <v>96</v>
      </c>
      <c r="FP1" s="2" t="s">
        <v>97</v>
      </c>
      <c r="FQ1" s="1" t="s">
        <v>7</v>
      </c>
      <c r="FR1" s="3" t="s">
        <v>8</v>
      </c>
      <c r="FS1" s="11" t="s">
        <v>98</v>
      </c>
      <c r="FT1" s="2" t="s">
        <v>99</v>
      </c>
      <c r="FU1" s="1" t="s">
        <v>7</v>
      </c>
      <c r="FV1" s="3" t="s">
        <v>8</v>
      </c>
      <c r="FW1" s="11" t="s">
        <v>100</v>
      </c>
      <c r="FX1" s="2" t="s">
        <v>101</v>
      </c>
      <c r="FY1" s="1" t="s">
        <v>7</v>
      </c>
      <c r="FZ1" s="3" t="s">
        <v>8</v>
      </c>
      <c r="GA1" s="11" t="s">
        <v>102</v>
      </c>
      <c r="GB1" s="2" t="s">
        <v>103</v>
      </c>
      <c r="GC1" s="11" t="s">
        <v>104</v>
      </c>
      <c r="GD1" s="2" t="s">
        <v>105</v>
      </c>
      <c r="GE1" s="1" t="s">
        <v>7</v>
      </c>
      <c r="GF1" s="3" t="s">
        <v>8</v>
      </c>
      <c r="GG1" s="11" t="s">
        <v>106</v>
      </c>
      <c r="GH1" s="2" t="s">
        <v>107</v>
      </c>
      <c r="GI1" s="1" t="s">
        <v>7</v>
      </c>
      <c r="GJ1" s="3" t="s">
        <v>8</v>
      </c>
      <c r="GK1" s="11" t="s">
        <v>108</v>
      </c>
      <c r="GL1" s="2" t="s">
        <v>109</v>
      </c>
      <c r="GM1" s="1" t="s">
        <v>7</v>
      </c>
      <c r="GN1" s="3" t="s">
        <v>8</v>
      </c>
      <c r="GO1" s="5" t="s">
        <v>110</v>
      </c>
      <c r="GP1" s="2" t="s">
        <v>111</v>
      </c>
      <c r="GQ1" s="1" t="s">
        <v>7</v>
      </c>
      <c r="GR1" s="3" t="s">
        <v>8</v>
      </c>
    </row>
    <row r="2" spans="1:200" x14ac:dyDescent="0.25">
      <c r="C2" s="24">
        <f t="shared" ref="C2:BO2" si="0">SUM(C3:C178)</f>
        <v>5523</v>
      </c>
      <c r="D2" s="24">
        <f t="shared" si="0"/>
        <v>0</v>
      </c>
      <c r="E2" s="24">
        <f t="shared" si="0"/>
        <v>0</v>
      </c>
      <c r="F2" s="37">
        <f>SUM(F3:F178)</f>
        <v>1018</v>
      </c>
      <c r="G2" s="38">
        <f t="shared" si="0"/>
        <v>1081</v>
      </c>
      <c r="H2" s="38">
        <f t="shared" si="0"/>
        <v>-63</v>
      </c>
      <c r="I2" s="39">
        <f t="shared" si="0"/>
        <v>37.449999999999996</v>
      </c>
      <c r="J2" s="37">
        <f>SUM(J3:J178)</f>
        <v>2831</v>
      </c>
      <c r="K2" s="38">
        <f t="shared" si="0"/>
        <v>3160</v>
      </c>
      <c r="L2" s="38">
        <f>SUM(L3:L178)</f>
        <v>3410</v>
      </c>
      <c r="M2" s="38">
        <f t="shared" si="0"/>
        <v>3646</v>
      </c>
      <c r="N2" s="38">
        <f t="shared" si="0"/>
        <v>-565</v>
      </c>
      <c r="O2" s="39">
        <f t="shared" si="0"/>
        <v>598.79</v>
      </c>
      <c r="P2" s="37">
        <f>SUM(P3:P178)</f>
        <v>2462</v>
      </c>
      <c r="Q2" s="38">
        <f t="shared" si="0"/>
        <v>2571</v>
      </c>
      <c r="R2" s="38">
        <f t="shared" si="0"/>
        <v>-109</v>
      </c>
      <c r="S2" s="39">
        <f t="shared" si="0"/>
        <v>16.850000000000001</v>
      </c>
      <c r="T2" s="24">
        <f t="shared" si="0"/>
        <v>863</v>
      </c>
      <c r="U2" s="24">
        <f t="shared" si="0"/>
        <v>950</v>
      </c>
      <c r="V2" s="24">
        <f t="shared" si="0"/>
        <v>5312</v>
      </c>
      <c r="W2" s="24">
        <f t="shared" si="0"/>
        <v>5324</v>
      </c>
      <c r="X2" s="24">
        <f t="shared" si="0"/>
        <v>-99</v>
      </c>
      <c r="Y2" s="24">
        <f t="shared" si="0"/>
        <v>103.39999999999999</v>
      </c>
      <c r="Z2" s="24">
        <f t="shared" si="0"/>
        <v>2197</v>
      </c>
      <c r="AA2" s="24">
        <f t="shared" si="0"/>
        <v>2318</v>
      </c>
      <c r="AB2" s="24">
        <f t="shared" si="0"/>
        <v>-121</v>
      </c>
      <c r="AC2" s="24">
        <f t="shared" si="0"/>
        <v>13.4</v>
      </c>
      <c r="AD2" s="24">
        <f t="shared" si="0"/>
        <v>4131</v>
      </c>
      <c r="AE2" s="24">
        <f t="shared" si="0"/>
        <v>4210</v>
      </c>
      <c r="AF2" s="24">
        <f t="shared" si="0"/>
        <v>-79</v>
      </c>
      <c r="AG2" s="24">
        <f t="shared" si="0"/>
        <v>27.27</v>
      </c>
      <c r="AH2" s="24">
        <f t="shared" si="0"/>
        <v>2999</v>
      </c>
      <c r="AI2" s="24">
        <f t="shared" si="0"/>
        <v>3128</v>
      </c>
      <c r="AJ2" s="24">
        <f t="shared" si="0"/>
        <v>-129</v>
      </c>
      <c r="AK2" s="24">
        <f t="shared" si="0"/>
        <v>105.88</v>
      </c>
      <c r="AL2" s="24">
        <f t="shared" si="0"/>
        <v>3175</v>
      </c>
      <c r="AM2" s="24">
        <f t="shared" si="0"/>
        <v>3208</v>
      </c>
      <c r="AN2" s="24">
        <f t="shared" si="0"/>
        <v>-33</v>
      </c>
      <c r="AO2" s="24">
        <f t="shared" si="0"/>
        <v>8</v>
      </c>
      <c r="AP2" s="24">
        <f t="shared" si="0"/>
        <v>2418</v>
      </c>
      <c r="AQ2" s="24">
        <f t="shared" si="0"/>
        <v>39</v>
      </c>
      <c r="AR2" s="24">
        <f t="shared" si="0"/>
        <v>2481</v>
      </c>
      <c r="AS2" s="24">
        <f t="shared" si="0"/>
        <v>-24</v>
      </c>
      <c r="AT2" s="24">
        <f t="shared" si="0"/>
        <v>25.16</v>
      </c>
      <c r="AU2" s="24">
        <f t="shared" si="0"/>
        <v>433</v>
      </c>
      <c r="AV2" s="24">
        <f t="shared" si="0"/>
        <v>430</v>
      </c>
      <c r="AW2" s="24">
        <f t="shared" si="0"/>
        <v>3758</v>
      </c>
      <c r="AX2" s="24">
        <f t="shared" si="0"/>
        <v>3799</v>
      </c>
      <c r="AY2" s="24">
        <f t="shared" si="0"/>
        <v>-38</v>
      </c>
      <c r="AZ2" s="24">
        <f t="shared" si="0"/>
        <v>36.799999999999997</v>
      </c>
      <c r="BA2" s="24">
        <f t="shared" si="0"/>
        <v>4458</v>
      </c>
      <c r="BB2" s="24">
        <f t="shared" si="0"/>
        <v>12</v>
      </c>
      <c r="BC2" s="24">
        <f t="shared" si="0"/>
        <v>4579</v>
      </c>
      <c r="BD2" s="24">
        <f t="shared" si="0"/>
        <v>-109</v>
      </c>
      <c r="BE2" s="24">
        <f t="shared" si="0"/>
        <v>35.4</v>
      </c>
      <c r="BF2" s="24">
        <f t="shared" si="0"/>
        <v>4058</v>
      </c>
      <c r="BG2" s="24">
        <f t="shared" si="0"/>
        <v>4150.0834000000013</v>
      </c>
      <c r="BH2" s="24">
        <f t="shared" si="0"/>
        <v>-92.083399999999969</v>
      </c>
      <c r="BI2" s="24">
        <f t="shared" si="0"/>
        <v>68.854599999999991</v>
      </c>
      <c r="BJ2" s="24">
        <f t="shared" si="0"/>
        <v>1543</v>
      </c>
      <c r="BK2" s="24">
        <f t="shared" si="0"/>
        <v>1485.952</v>
      </c>
      <c r="BL2" s="24">
        <f t="shared" si="0"/>
        <v>57.04800000000003</v>
      </c>
      <c r="BM2" s="24">
        <f t="shared" si="0"/>
        <v>0</v>
      </c>
      <c r="BN2" s="24">
        <f t="shared" si="0"/>
        <v>2707</v>
      </c>
      <c r="BO2" s="24">
        <f t="shared" si="0"/>
        <v>2788.2868000000003</v>
      </c>
      <c r="BP2" s="24">
        <f t="shared" ref="BP2:EA2" si="1">SUM(BP3:BP178)</f>
        <v>-81.286799999999886</v>
      </c>
      <c r="BQ2" s="24">
        <f t="shared" si="1"/>
        <v>61.411799999999992</v>
      </c>
      <c r="BR2" s="24">
        <f t="shared" si="1"/>
        <v>1887</v>
      </c>
      <c r="BS2" s="24">
        <f t="shared" si="1"/>
        <v>1993</v>
      </c>
      <c r="BT2" s="24">
        <f t="shared" si="1"/>
        <v>-106</v>
      </c>
      <c r="BU2" s="24">
        <f t="shared" si="1"/>
        <v>35.540000000000006</v>
      </c>
      <c r="BV2" s="24">
        <f t="shared" si="1"/>
        <v>2874</v>
      </c>
      <c r="BW2" s="24">
        <f t="shared" si="1"/>
        <v>2929.4846000000002</v>
      </c>
      <c r="BX2" s="24">
        <f t="shared" si="1"/>
        <v>-55.484600000000178</v>
      </c>
      <c r="BY2" s="24">
        <f t="shared" si="1"/>
        <v>54.695000000000007</v>
      </c>
      <c r="BZ2" s="24">
        <f t="shared" si="1"/>
        <v>3901</v>
      </c>
      <c r="CA2" s="24">
        <f t="shared" si="1"/>
        <v>3935</v>
      </c>
      <c r="CB2" s="24">
        <f t="shared" si="1"/>
        <v>-34</v>
      </c>
      <c r="CC2" s="24">
        <f t="shared" si="1"/>
        <v>9.39</v>
      </c>
      <c r="CD2" s="24">
        <f t="shared" si="1"/>
        <v>1310</v>
      </c>
      <c r="CE2" s="24">
        <f t="shared" si="1"/>
        <v>103</v>
      </c>
      <c r="CF2" s="24">
        <f t="shared" si="1"/>
        <v>1415</v>
      </c>
      <c r="CG2" s="24">
        <f t="shared" si="1"/>
        <v>-2</v>
      </c>
      <c r="CH2" s="24">
        <f t="shared" si="1"/>
        <v>0</v>
      </c>
      <c r="CI2" s="24">
        <f t="shared" si="1"/>
        <v>2194</v>
      </c>
      <c r="CJ2" s="24">
        <f t="shared" si="1"/>
        <v>20</v>
      </c>
      <c r="CK2" s="24">
        <f t="shared" si="1"/>
        <v>2463</v>
      </c>
      <c r="CL2" s="24">
        <f t="shared" si="1"/>
        <v>-249</v>
      </c>
      <c r="CM2" s="24">
        <f t="shared" si="1"/>
        <v>226</v>
      </c>
      <c r="CN2" s="24">
        <f t="shared" si="1"/>
        <v>1511</v>
      </c>
      <c r="CO2" s="24">
        <f t="shared" si="1"/>
        <v>1536.0814000000005</v>
      </c>
      <c r="CP2" s="24">
        <f t="shared" si="1"/>
        <v>-25.081400000000126</v>
      </c>
      <c r="CQ2" s="24">
        <f t="shared" si="1"/>
        <v>0</v>
      </c>
      <c r="CR2" s="24">
        <f t="shared" si="1"/>
        <v>40</v>
      </c>
      <c r="CS2" s="24">
        <f t="shared" si="1"/>
        <v>1707</v>
      </c>
      <c r="CT2" s="24">
        <f t="shared" si="1"/>
        <v>1888</v>
      </c>
      <c r="CU2" s="24">
        <f t="shared" si="1"/>
        <v>2563</v>
      </c>
      <c r="CV2" s="24">
        <f t="shared" si="1"/>
        <v>2586</v>
      </c>
      <c r="CW2" s="24">
        <f t="shared" si="1"/>
        <v>-164</v>
      </c>
      <c r="CX2" s="24">
        <f t="shared" si="1"/>
        <v>215</v>
      </c>
      <c r="CY2" s="24">
        <f t="shared" si="1"/>
        <v>2740</v>
      </c>
      <c r="CZ2" s="24">
        <f t="shared" si="1"/>
        <v>2850.0293999999999</v>
      </c>
      <c r="DA2" s="24">
        <f t="shared" si="1"/>
        <v>-110.0294</v>
      </c>
      <c r="DB2" s="24">
        <f t="shared" si="1"/>
        <v>18.872</v>
      </c>
      <c r="DC2" s="24">
        <f t="shared" si="1"/>
        <v>413</v>
      </c>
      <c r="DD2" s="24">
        <f t="shared" si="1"/>
        <v>400</v>
      </c>
      <c r="DE2" s="24">
        <f t="shared" si="1"/>
        <v>1612</v>
      </c>
      <c r="DF2" s="24">
        <f t="shared" si="1"/>
        <v>1665</v>
      </c>
      <c r="DG2" s="24">
        <f t="shared" si="1"/>
        <v>-40</v>
      </c>
      <c r="DH2" s="24">
        <f t="shared" si="1"/>
        <v>11.440000000000001</v>
      </c>
      <c r="DI2" s="24">
        <f t="shared" si="1"/>
        <v>1395</v>
      </c>
      <c r="DJ2" s="24">
        <f t="shared" si="1"/>
        <v>1394</v>
      </c>
      <c r="DK2" s="24">
        <f t="shared" si="1"/>
        <v>2550</v>
      </c>
      <c r="DL2" s="24">
        <f t="shared" si="1"/>
        <v>2581</v>
      </c>
      <c r="DM2" s="24">
        <f t="shared" si="1"/>
        <v>-30</v>
      </c>
      <c r="DN2" s="24">
        <f t="shared" si="1"/>
        <v>11.440000000000001</v>
      </c>
      <c r="DO2" s="24">
        <f t="shared" si="1"/>
        <v>2002</v>
      </c>
      <c r="DP2" s="24">
        <f t="shared" si="1"/>
        <v>2012.7349999999997</v>
      </c>
      <c r="DQ2" s="24">
        <f t="shared" si="1"/>
        <v>-10.735000000000012</v>
      </c>
      <c r="DR2" s="24">
        <f t="shared" si="1"/>
        <v>8.24</v>
      </c>
      <c r="DS2" s="24">
        <f t="shared" si="1"/>
        <v>3168</v>
      </c>
      <c r="DT2" s="24">
        <f t="shared" si="1"/>
        <v>3135</v>
      </c>
      <c r="DU2" s="24">
        <f t="shared" si="1"/>
        <v>33</v>
      </c>
      <c r="DV2" s="24">
        <f t="shared" si="1"/>
        <v>4</v>
      </c>
      <c r="DW2" s="24">
        <f t="shared" si="1"/>
        <v>2204</v>
      </c>
      <c r="DX2" s="24">
        <f t="shared" si="1"/>
        <v>2211</v>
      </c>
      <c r="DY2" s="24">
        <f t="shared" si="1"/>
        <v>-7</v>
      </c>
      <c r="DZ2" s="24">
        <f t="shared" si="1"/>
        <v>6.7200000000000006</v>
      </c>
      <c r="EA2" s="24">
        <f t="shared" si="1"/>
        <v>1956</v>
      </c>
      <c r="EB2" s="24">
        <f t="shared" ref="EB2:GM2" si="2">SUM(EB3:EB178)</f>
        <v>1959</v>
      </c>
      <c r="EC2" s="24">
        <f t="shared" si="2"/>
        <v>-3</v>
      </c>
      <c r="ED2" s="24">
        <f t="shared" si="2"/>
        <v>0</v>
      </c>
      <c r="EE2" s="24">
        <f t="shared" si="2"/>
        <v>3080</v>
      </c>
      <c r="EF2" s="24">
        <f t="shared" si="2"/>
        <v>3297</v>
      </c>
      <c r="EG2" s="24">
        <f t="shared" si="2"/>
        <v>-217</v>
      </c>
      <c r="EH2" s="24">
        <f t="shared" si="2"/>
        <v>81.8</v>
      </c>
      <c r="EI2" s="24">
        <f t="shared" si="2"/>
        <v>1608</v>
      </c>
      <c r="EJ2" s="24">
        <f t="shared" si="2"/>
        <v>1632</v>
      </c>
      <c r="EK2" s="24">
        <f t="shared" si="2"/>
        <v>-24</v>
      </c>
      <c r="EL2" s="24">
        <f t="shared" si="2"/>
        <v>14</v>
      </c>
      <c r="EM2" s="24">
        <f t="shared" si="2"/>
        <v>1617</v>
      </c>
      <c r="EN2" s="24">
        <f t="shared" si="2"/>
        <v>1625</v>
      </c>
      <c r="EO2" s="24">
        <f t="shared" si="2"/>
        <v>-8</v>
      </c>
      <c r="EP2" s="24">
        <f t="shared" si="2"/>
        <v>2.64</v>
      </c>
      <c r="EQ2" s="24">
        <f t="shared" si="2"/>
        <v>2165</v>
      </c>
      <c r="ER2" s="24">
        <f t="shared" si="2"/>
        <v>2157</v>
      </c>
      <c r="ES2" s="24">
        <f t="shared" si="2"/>
        <v>8</v>
      </c>
      <c r="ET2" s="24">
        <f t="shared" si="2"/>
        <v>0</v>
      </c>
      <c r="EU2" s="24">
        <f t="shared" si="2"/>
        <v>1181</v>
      </c>
      <c r="EV2" s="24">
        <f t="shared" si="2"/>
        <v>1288.9999999999998</v>
      </c>
      <c r="EW2" s="24">
        <f t="shared" si="2"/>
        <v>-108.00000000000001</v>
      </c>
      <c r="EX2" s="24">
        <f t="shared" si="2"/>
        <v>82</v>
      </c>
      <c r="EY2" s="24">
        <f t="shared" si="2"/>
        <v>1759</v>
      </c>
      <c r="EZ2" s="24">
        <f t="shared" si="2"/>
        <v>1836</v>
      </c>
      <c r="FA2" s="24">
        <f t="shared" si="2"/>
        <v>-77</v>
      </c>
      <c r="FB2" s="24">
        <f t="shared" si="2"/>
        <v>34.4</v>
      </c>
      <c r="FC2" s="24">
        <f t="shared" si="2"/>
        <v>727</v>
      </c>
      <c r="FD2" s="24">
        <f t="shared" si="2"/>
        <v>781</v>
      </c>
      <c r="FE2" s="24">
        <f t="shared" si="2"/>
        <v>-54</v>
      </c>
      <c r="FF2" s="24">
        <f t="shared" si="2"/>
        <v>1.8</v>
      </c>
      <c r="FG2" s="24">
        <f t="shared" si="2"/>
        <v>992</v>
      </c>
      <c r="FH2" s="24">
        <f t="shared" si="2"/>
        <v>1012.1845999999999</v>
      </c>
      <c r="FI2" s="24">
        <f t="shared" si="2"/>
        <v>-20.184599999999982</v>
      </c>
      <c r="FJ2" s="24">
        <f t="shared" si="2"/>
        <v>0</v>
      </c>
      <c r="FK2" s="24">
        <f t="shared" si="2"/>
        <v>1355</v>
      </c>
      <c r="FL2" s="24">
        <f t="shared" si="2"/>
        <v>1344.6</v>
      </c>
      <c r="FM2" s="24">
        <f t="shared" si="2"/>
        <v>10.4</v>
      </c>
      <c r="FN2" s="24">
        <f t="shared" si="2"/>
        <v>0</v>
      </c>
      <c r="FO2" s="24">
        <f t="shared" si="2"/>
        <v>2124</v>
      </c>
      <c r="FP2" s="24">
        <f t="shared" si="2"/>
        <v>2108</v>
      </c>
      <c r="FQ2" s="24">
        <f t="shared" si="2"/>
        <v>16</v>
      </c>
      <c r="FR2" s="24">
        <f t="shared" si="2"/>
        <v>0</v>
      </c>
      <c r="FS2" s="24">
        <f t="shared" si="2"/>
        <v>609</v>
      </c>
      <c r="FT2" s="24">
        <f t="shared" si="2"/>
        <v>602</v>
      </c>
      <c r="FU2" s="24">
        <f t="shared" si="2"/>
        <v>-7</v>
      </c>
      <c r="FV2" s="24">
        <f t="shared" si="2"/>
        <v>0</v>
      </c>
      <c r="FW2" s="24">
        <f t="shared" si="2"/>
        <v>466</v>
      </c>
      <c r="FX2" s="24">
        <f t="shared" si="2"/>
        <v>469</v>
      </c>
      <c r="FY2" s="24">
        <f t="shared" si="2"/>
        <v>-3</v>
      </c>
      <c r="FZ2" s="24">
        <f t="shared" si="2"/>
        <v>0</v>
      </c>
      <c r="GA2" s="24">
        <f t="shared" si="2"/>
        <v>2807</v>
      </c>
      <c r="GB2" s="24">
        <f t="shared" si="2"/>
        <v>2886</v>
      </c>
      <c r="GC2" s="24">
        <f t="shared" si="2"/>
        <v>2724</v>
      </c>
      <c r="GD2" s="24">
        <f t="shared" si="2"/>
        <v>2778</v>
      </c>
      <c r="GE2" s="24">
        <f t="shared" si="2"/>
        <v>-133</v>
      </c>
      <c r="GF2" s="24">
        <f t="shared" si="2"/>
        <v>70</v>
      </c>
      <c r="GG2" s="24">
        <f t="shared" si="2"/>
        <v>2922.3589999999999</v>
      </c>
      <c r="GH2" s="24">
        <f t="shared" si="2"/>
        <v>2907</v>
      </c>
      <c r="GI2" s="24">
        <f t="shared" si="2"/>
        <v>15.359000000000041</v>
      </c>
      <c r="GJ2" s="24">
        <f t="shared" si="2"/>
        <v>0</v>
      </c>
      <c r="GK2" s="24">
        <f t="shared" si="2"/>
        <v>1830.2590000000002</v>
      </c>
      <c r="GL2" s="24">
        <f t="shared" si="2"/>
        <v>1812.3815999999999</v>
      </c>
      <c r="GM2" s="24">
        <f t="shared" si="2"/>
        <v>17.877399999999998</v>
      </c>
      <c r="GN2" s="24">
        <f t="shared" ref="GN2:GR2" si="3">SUM(GN3:GN178)</f>
        <v>0</v>
      </c>
      <c r="GO2" s="24">
        <f t="shared" si="3"/>
        <v>753.71799999999996</v>
      </c>
      <c r="GP2" s="24">
        <f t="shared" si="3"/>
        <v>759.41800000000001</v>
      </c>
      <c r="GQ2" s="24">
        <f t="shared" si="3"/>
        <v>-5.7000000000000099</v>
      </c>
      <c r="GR2" s="24">
        <f t="shared" si="3"/>
        <v>3.85</v>
      </c>
    </row>
    <row r="3" spans="1:200" x14ac:dyDescent="0.25">
      <c r="A3" s="26" t="s">
        <v>112</v>
      </c>
      <c r="B3" s="27">
        <v>1</v>
      </c>
      <c r="F3" s="28"/>
      <c r="G3" s="35"/>
      <c r="H3" s="35">
        <f>F3-G3</f>
        <v>0</v>
      </c>
      <c r="I3" s="29"/>
      <c r="J3" s="28"/>
      <c r="K3" s="35"/>
      <c r="L3" s="35"/>
      <c r="M3" s="35"/>
      <c r="N3" s="35">
        <f>J3+L3-K3-M3</f>
        <v>0</v>
      </c>
      <c r="O3" s="29"/>
      <c r="P3" s="28"/>
      <c r="Q3" s="35"/>
      <c r="R3" s="35">
        <f>P3-Q3</f>
        <v>0</v>
      </c>
      <c r="S3" s="29"/>
      <c r="T3" s="35"/>
      <c r="X3" s="26">
        <v>0</v>
      </c>
      <c r="Y3" s="29"/>
      <c r="AB3" s="26">
        <v>0</v>
      </c>
      <c r="AC3" s="29"/>
      <c r="AD3" s="28"/>
      <c r="AF3" s="26">
        <v>0</v>
      </c>
      <c r="AG3" s="29"/>
      <c r="AH3" s="28"/>
      <c r="AJ3" s="26">
        <v>0</v>
      </c>
      <c r="AK3" s="29"/>
      <c r="AN3" s="26">
        <v>0</v>
      </c>
      <c r="AO3" s="29"/>
      <c r="AP3" s="28"/>
      <c r="AS3" s="26">
        <v>0</v>
      </c>
      <c r="AT3" s="29"/>
      <c r="AU3" s="28"/>
      <c r="AY3" s="26">
        <v>0</v>
      </c>
      <c r="AZ3" s="29"/>
      <c r="BA3" s="28"/>
      <c r="BD3" s="26">
        <v>0</v>
      </c>
      <c r="BE3" s="29"/>
      <c r="BH3" s="26">
        <v>0</v>
      </c>
      <c r="BI3" s="29"/>
      <c r="BJ3" s="31"/>
      <c r="BL3" s="26">
        <v>0</v>
      </c>
      <c r="BM3" s="29"/>
      <c r="BN3" s="28"/>
      <c r="BP3" s="26">
        <v>0</v>
      </c>
      <c r="BQ3" s="29"/>
      <c r="BR3" s="28"/>
      <c r="BT3" s="26">
        <v>0</v>
      </c>
      <c r="BU3" s="29"/>
      <c r="BX3" s="26">
        <v>0</v>
      </c>
      <c r="BY3" s="29"/>
      <c r="CB3" s="26">
        <v>0</v>
      </c>
      <c r="CC3" s="29"/>
      <c r="CD3" s="28"/>
      <c r="CG3" s="26">
        <v>0</v>
      </c>
      <c r="CH3" s="29"/>
      <c r="CI3" s="28"/>
      <c r="CL3" s="26">
        <v>0</v>
      </c>
      <c r="CM3" s="29"/>
      <c r="CP3" s="26">
        <v>0</v>
      </c>
      <c r="CQ3" s="29"/>
      <c r="CR3" s="28"/>
      <c r="CW3" s="26">
        <v>0</v>
      </c>
      <c r="CX3" s="29"/>
      <c r="DA3" s="26">
        <v>0</v>
      </c>
      <c r="DB3" s="29"/>
      <c r="DC3" s="28"/>
      <c r="DG3" s="26">
        <v>0</v>
      </c>
      <c r="DH3" s="29"/>
      <c r="DM3" s="26">
        <v>0</v>
      </c>
      <c r="DN3" s="29"/>
      <c r="DQ3" s="26">
        <v>0</v>
      </c>
      <c r="DR3" s="29"/>
      <c r="DS3" s="28"/>
      <c r="DU3" s="26">
        <v>0</v>
      </c>
      <c r="DV3" s="29"/>
      <c r="DW3" s="28"/>
      <c r="DY3" s="26">
        <v>0</v>
      </c>
      <c r="DZ3" s="29"/>
      <c r="EC3" s="26">
        <v>0</v>
      </c>
      <c r="ED3" s="29"/>
      <c r="EE3" s="28"/>
      <c r="EG3" s="26">
        <v>0</v>
      </c>
      <c r="EH3" s="29"/>
      <c r="EI3" s="28"/>
      <c r="EK3" s="26">
        <v>0</v>
      </c>
      <c r="EL3" s="29"/>
      <c r="EO3" s="26">
        <v>0</v>
      </c>
      <c r="EP3" s="33"/>
      <c r="ES3" s="26">
        <v>0</v>
      </c>
      <c r="ET3" s="29"/>
      <c r="EU3" s="32">
        <v>33</v>
      </c>
      <c r="EV3" s="32">
        <v>30</v>
      </c>
      <c r="EW3" s="26">
        <v>3</v>
      </c>
      <c r="EX3" s="33"/>
      <c r="FA3" s="26">
        <v>0</v>
      </c>
      <c r="FB3" s="29"/>
      <c r="FF3" s="33"/>
      <c r="FJ3" s="29"/>
      <c r="FK3" s="30"/>
      <c r="FN3" s="33"/>
      <c r="FR3" s="33"/>
      <c r="FV3" s="33"/>
      <c r="FZ3" s="29"/>
      <c r="GA3" s="27"/>
      <c r="GF3" s="33"/>
      <c r="GG3" s="32"/>
      <c r="GH3" s="32"/>
      <c r="GJ3" s="33"/>
      <c r="GK3" s="32"/>
      <c r="GL3" s="32"/>
      <c r="GN3" s="33"/>
      <c r="GO3" s="31"/>
      <c r="GP3" s="32"/>
      <c r="GR3" s="33"/>
    </row>
    <row r="4" spans="1:200" x14ac:dyDescent="0.25">
      <c r="A4" s="26" t="s">
        <v>113</v>
      </c>
      <c r="B4" s="27">
        <v>0.4</v>
      </c>
      <c r="C4">
        <v>41</v>
      </c>
      <c r="F4" s="28"/>
      <c r="G4" s="35"/>
      <c r="H4" s="35">
        <f t="shared" ref="H4:H67" si="4">F4-G4</f>
        <v>0</v>
      </c>
      <c r="I4" s="29"/>
      <c r="J4" s="28"/>
      <c r="K4" s="35"/>
      <c r="L4" s="35"/>
      <c r="M4" s="35"/>
      <c r="N4" s="35">
        <f t="shared" ref="N4:N67" si="5">J4+L4-K4-M4</f>
        <v>0</v>
      </c>
      <c r="O4" s="29"/>
      <c r="P4" s="30">
        <v>32</v>
      </c>
      <c r="Q4" s="36">
        <v>32</v>
      </c>
      <c r="R4" s="35">
        <f t="shared" ref="R4:R67" si="6">P4-Q4</f>
        <v>0</v>
      </c>
      <c r="S4" s="29"/>
      <c r="T4" s="35"/>
      <c r="X4" s="26">
        <v>0</v>
      </c>
      <c r="Y4" s="29"/>
      <c r="AB4" s="26">
        <v>0</v>
      </c>
      <c r="AC4" s="29"/>
      <c r="AD4" s="28"/>
      <c r="AF4" s="26">
        <v>0</v>
      </c>
      <c r="AG4" s="29"/>
      <c r="AH4" s="30">
        <v>8</v>
      </c>
      <c r="AI4">
        <v>8</v>
      </c>
      <c r="AJ4" s="26">
        <v>0</v>
      </c>
      <c r="AK4" s="29"/>
      <c r="AN4" s="26">
        <v>0</v>
      </c>
      <c r="AO4" s="29"/>
      <c r="AP4" s="30">
        <v>16</v>
      </c>
      <c r="AR4">
        <v>16</v>
      </c>
      <c r="AS4" s="26">
        <v>0</v>
      </c>
      <c r="AT4" s="29"/>
      <c r="AU4" s="28"/>
      <c r="AW4">
        <v>72</v>
      </c>
      <c r="AX4">
        <v>72</v>
      </c>
      <c r="AY4" s="26">
        <v>0</v>
      </c>
      <c r="AZ4" s="29"/>
      <c r="BA4" s="28"/>
      <c r="BD4" s="26">
        <v>0</v>
      </c>
      <c r="BE4" s="29"/>
      <c r="BF4">
        <v>40</v>
      </c>
      <c r="BG4" s="26">
        <v>38.200000000000003</v>
      </c>
      <c r="BH4" s="26">
        <v>1.7999999999999969</v>
      </c>
      <c r="BI4" s="29"/>
      <c r="BJ4" s="31"/>
      <c r="BL4" s="26">
        <v>0</v>
      </c>
      <c r="BM4" s="29"/>
      <c r="BN4" s="28"/>
      <c r="BP4" s="26">
        <v>0</v>
      </c>
      <c r="BQ4" s="29"/>
      <c r="BR4" s="28"/>
      <c r="BT4" s="26">
        <v>0</v>
      </c>
      <c r="BU4" s="29"/>
      <c r="BV4">
        <v>48</v>
      </c>
      <c r="BW4" s="32">
        <v>52.400000000000013</v>
      </c>
      <c r="BX4" s="26">
        <v>-4.4000000000000128</v>
      </c>
      <c r="BY4" s="29"/>
      <c r="CB4" s="26">
        <v>0</v>
      </c>
      <c r="CC4" s="29"/>
      <c r="CD4" s="28"/>
      <c r="CG4" s="26">
        <v>0</v>
      </c>
      <c r="CH4" s="29"/>
      <c r="CI4" s="28"/>
      <c r="CL4" s="26">
        <v>0</v>
      </c>
      <c r="CM4" s="29"/>
      <c r="CN4">
        <v>40</v>
      </c>
      <c r="CO4" s="32">
        <v>38.600000000000009</v>
      </c>
      <c r="CP4" s="26">
        <v>1.399999999999991</v>
      </c>
      <c r="CQ4" s="29"/>
      <c r="CR4" s="28"/>
      <c r="CU4">
        <v>16</v>
      </c>
      <c r="CV4">
        <v>16</v>
      </c>
      <c r="CW4" s="26">
        <v>0</v>
      </c>
      <c r="CX4" s="29"/>
      <c r="CY4">
        <v>48</v>
      </c>
      <c r="CZ4" s="32">
        <v>49.899999999999991</v>
      </c>
      <c r="DA4" s="26">
        <v>-1.899999999999991</v>
      </c>
      <c r="DB4" s="29"/>
      <c r="DC4" s="28"/>
      <c r="DE4">
        <v>16</v>
      </c>
      <c r="DF4">
        <v>20</v>
      </c>
      <c r="DG4" s="26">
        <v>-4</v>
      </c>
      <c r="DH4" s="29"/>
      <c r="DM4" s="26">
        <v>0</v>
      </c>
      <c r="DN4" s="29"/>
      <c r="DO4">
        <v>40</v>
      </c>
      <c r="DP4" s="32">
        <v>40</v>
      </c>
      <c r="DQ4" s="26">
        <v>0</v>
      </c>
      <c r="DR4" s="29"/>
      <c r="DS4" s="30">
        <v>8</v>
      </c>
      <c r="DT4">
        <v>10</v>
      </c>
      <c r="DU4" s="26">
        <v>-2</v>
      </c>
      <c r="DV4" s="29"/>
      <c r="DW4" s="28"/>
      <c r="DY4" s="26">
        <v>0</v>
      </c>
      <c r="DZ4" s="29"/>
      <c r="EA4">
        <v>40</v>
      </c>
      <c r="EB4">
        <v>40</v>
      </c>
      <c r="EC4" s="26">
        <v>0</v>
      </c>
      <c r="ED4" s="29"/>
      <c r="EE4" s="30">
        <v>24</v>
      </c>
      <c r="EF4">
        <v>29</v>
      </c>
      <c r="EG4" s="26">
        <v>-5</v>
      </c>
      <c r="EH4" s="29"/>
      <c r="EI4" s="28"/>
      <c r="EK4" s="26">
        <v>0</v>
      </c>
      <c r="EL4" s="29"/>
      <c r="EM4">
        <v>24</v>
      </c>
      <c r="EN4">
        <v>24</v>
      </c>
      <c r="EO4" s="26">
        <v>0</v>
      </c>
      <c r="EP4" s="33"/>
      <c r="EQ4">
        <v>24</v>
      </c>
      <c r="ER4">
        <v>26</v>
      </c>
      <c r="ES4" s="26">
        <v>-2</v>
      </c>
      <c r="ET4" s="29"/>
      <c r="EW4" s="26">
        <v>0</v>
      </c>
      <c r="EX4" s="33"/>
      <c r="EY4">
        <v>32</v>
      </c>
      <c r="EZ4">
        <v>32</v>
      </c>
      <c r="FA4" s="26">
        <v>0</v>
      </c>
      <c r="FB4" s="29"/>
      <c r="FE4" s="26">
        <v>0</v>
      </c>
      <c r="FF4" s="33"/>
      <c r="FI4" s="26">
        <v>0</v>
      </c>
      <c r="FJ4" s="29"/>
      <c r="FK4" s="30">
        <v>24</v>
      </c>
      <c r="FL4" s="32">
        <v>24</v>
      </c>
      <c r="FM4" s="26">
        <v>0</v>
      </c>
      <c r="FN4" s="33"/>
      <c r="FQ4" s="26">
        <v>0</v>
      </c>
      <c r="FR4" s="33"/>
      <c r="FS4">
        <v>24</v>
      </c>
      <c r="FT4">
        <v>24</v>
      </c>
      <c r="FU4" s="26">
        <v>0</v>
      </c>
      <c r="FV4" s="33"/>
      <c r="FY4" s="26">
        <v>0</v>
      </c>
      <c r="FZ4" s="29"/>
      <c r="GA4" s="27"/>
      <c r="GC4">
        <v>8</v>
      </c>
      <c r="GD4">
        <v>13</v>
      </c>
      <c r="GE4" s="26">
        <v>-5</v>
      </c>
      <c r="GF4" s="33"/>
      <c r="GG4" s="32">
        <v>120</v>
      </c>
      <c r="GH4" s="32">
        <v>120</v>
      </c>
      <c r="GI4" s="26">
        <v>0</v>
      </c>
      <c r="GJ4" s="33"/>
      <c r="GK4" s="32">
        <v>0</v>
      </c>
      <c r="GL4" s="32">
        <v>0</v>
      </c>
      <c r="GM4" s="26">
        <v>0</v>
      </c>
      <c r="GN4" s="33"/>
      <c r="GO4" s="31">
        <v>0</v>
      </c>
      <c r="GP4" s="32">
        <v>0</v>
      </c>
      <c r="GQ4" s="26">
        <v>0</v>
      </c>
      <c r="GR4" s="33"/>
    </row>
    <row r="5" spans="1:200" x14ac:dyDescent="0.25">
      <c r="A5" s="26" t="s">
        <v>114</v>
      </c>
      <c r="B5" s="27">
        <v>1</v>
      </c>
      <c r="C5">
        <v>4</v>
      </c>
      <c r="F5" s="28"/>
      <c r="G5" s="35"/>
      <c r="H5" s="35">
        <f t="shared" si="4"/>
        <v>0</v>
      </c>
      <c r="I5" s="29"/>
      <c r="J5" s="28"/>
      <c r="K5" s="35"/>
      <c r="L5" s="36">
        <v>12</v>
      </c>
      <c r="M5" s="36">
        <v>14</v>
      </c>
      <c r="N5" s="35">
        <f t="shared" si="5"/>
        <v>-2</v>
      </c>
      <c r="O5" s="29"/>
      <c r="P5" s="28"/>
      <c r="Q5" s="35"/>
      <c r="R5" s="35">
        <f t="shared" si="6"/>
        <v>0</v>
      </c>
      <c r="S5" s="29"/>
      <c r="T5" s="35"/>
      <c r="X5" s="26">
        <v>0</v>
      </c>
      <c r="Y5" s="29"/>
      <c r="AB5" s="26">
        <v>0</v>
      </c>
      <c r="AC5" s="29"/>
      <c r="AD5" s="28"/>
      <c r="AF5" s="26">
        <v>0</v>
      </c>
      <c r="AG5" s="29"/>
      <c r="AH5" s="28"/>
      <c r="AJ5" s="26">
        <v>0</v>
      </c>
      <c r="AK5" s="29"/>
      <c r="AN5" s="26">
        <v>0</v>
      </c>
      <c r="AO5" s="29"/>
      <c r="AP5" s="28"/>
      <c r="AS5" s="26">
        <v>0</v>
      </c>
      <c r="AT5" s="29"/>
      <c r="AU5" s="28"/>
      <c r="AW5">
        <v>12</v>
      </c>
      <c r="AX5">
        <v>12</v>
      </c>
      <c r="AY5" s="26">
        <v>0</v>
      </c>
      <c r="AZ5" s="29"/>
      <c r="BA5" s="30">
        <v>31</v>
      </c>
      <c r="BC5">
        <v>31</v>
      </c>
      <c r="BD5" s="26">
        <v>0</v>
      </c>
      <c r="BE5" s="29"/>
      <c r="BH5" s="26">
        <v>0</v>
      </c>
      <c r="BI5" s="29"/>
      <c r="BJ5" s="31"/>
      <c r="BL5" s="26">
        <v>0</v>
      </c>
      <c r="BM5" s="29"/>
      <c r="BN5" s="30">
        <v>31</v>
      </c>
      <c r="BO5" s="26">
        <v>30.504999999999999</v>
      </c>
      <c r="BP5" s="26">
        <v>0.49500000000000099</v>
      </c>
      <c r="BQ5" s="29"/>
      <c r="BR5" s="28"/>
      <c r="BT5" s="26">
        <v>0</v>
      </c>
      <c r="BU5" s="29"/>
      <c r="BX5" s="26">
        <v>0</v>
      </c>
      <c r="BY5" s="29"/>
      <c r="CB5" s="26">
        <v>0</v>
      </c>
      <c r="CC5" s="29"/>
      <c r="CD5" s="28"/>
      <c r="CG5" s="26">
        <v>0</v>
      </c>
      <c r="CH5" s="29"/>
      <c r="CI5" s="28"/>
      <c r="CL5" s="26">
        <v>0</v>
      </c>
      <c r="CM5" s="29"/>
      <c r="CN5">
        <v>12</v>
      </c>
      <c r="CO5" s="32">
        <v>10.693199999999999</v>
      </c>
      <c r="CP5" s="26">
        <v>1.3068000000000011</v>
      </c>
      <c r="CQ5" s="29"/>
      <c r="CR5" s="28"/>
      <c r="CU5">
        <v>27</v>
      </c>
      <c r="CV5">
        <v>27</v>
      </c>
      <c r="CW5" s="26">
        <v>0</v>
      </c>
      <c r="CX5" s="29"/>
      <c r="DA5" s="26">
        <v>0</v>
      </c>
      <c r="DB5" s="29"/>
      <c r="DC5" s="28"/>
      <c r="DG5" s="26">
        <v>0</v>
      </c>
      <c r="DH5" s="29"/>
      <c r="DM5" s="26">
        <v>0</v>
      </c>
      <c r="DN5" s="29"/>
      <c r="DQ5" s="26">
        <v>0</v>
      </c>
      <c r="DR5" s="29"/>
      <c r="DS5" s="28"/>
      <c r="DU5" s="26">
        <v>0</v>
      </c>
      <c r="DV5" s="29"/>
      <c r="DW5" s="30">
        <v>27</v>
      </c>
      <c r="DX5">
        <v>24</v>
      </c>
      <c r="DY5" s="26">
        <v>3</v>
      </c>
      <c r="DZ5" s="29"/>
      <c r="EC5" s="26">
        <v>0</v>
      </c>
      <c r="ED5" s="29"/>
      <c r="EE5" s="30">
        <v>20</v>
      </c>
      <c r="EF5">
        <v>21</v>
      </c>
      <c r="EG5" s="26">
        <v>-1</v>
      </c>
      <c r="EH5" s="29"/>
      <c r="EI5" s="28"/>
      <c r="EK5" s="26">
        <v>0</v>
      </c>
      <c r="EL5" s="29"/>
      <c r="EO5" s="26">
        <v>0</v>
      </c>
      <c r="EP5" s="33"/>
      <c r="ES5" s="26">
        <v>0</v>
      </c>
      <c r="ET5" s="29"/>
      <c r="EW5" s="26">
        <v>0</v>
      </c>
      <c r="EX5" s="33"/>
      <c r="FA5" s="26">
        <v>0</v>
      </c>
      <c r="FB5" s="29"/>
      <c r="FC5">
        <v>20</v>
      </c>
      <c r="FD5">
        <v>20</v>
      </c>
      <c r="FE5" s="26">
        <v>0</v>
      </c>
      <c r="FF5" s="33"/>
      <c r="FG5">
        <v>12</v>
      </c>
      <c r="FH5" s="32">
        <v>9.6679999999999957</v>
      </c>
      <c r="FI5" s="26">
        <v>2.3320000000000038</v>
      </c>
      <c r="FJ5" s="29"/>
      <c r="FK5" s="31"/>
      <c r="FM5" s="26">
        <v>0</v>
      </c>
      <c r="FN5" s="33"/>
      <c r="FO5">
        <v>32</v>
      </c>
      <c r="FP5">
        <v>30</v>
      </c>
      <c r="FQ5" s="26">
        <v>2</v>
      </c>
      <c r="FR5" s="33"/>
      <c r="FU5" s="26">
        <v>0</v>
      </c>
      <c r="FV5" s="33"/>
      <c r="FY5" s="26">
        <v>0</v>
      </c>
      <c r="FZ5" s="29"/>
      <c r="GA5">
        <v>20</v>
      </c>
      <c r="GB5">
        <v>20</v>
      </c>
      <c r="GC5">
        <v>20</v>
      </c>
      <c r="GD5">
        <v>20</v>
      </c>
      <c r="GE5" s="26">
        <v>0</v>
      </c>
      <c r="GF5" s="33"/>
      <c r="GG5" s="32">
        <v>0</v>
      </c>
      <c r="GH5" s="32">
        <v>0</v>
      </c>
      <c r="GI5" s="26">
        <v>0</v>
      </c>
      <c r="GJ5" s="33"/>
      <c r="GK5" s="32">
        <v>0</v>
      </c>
      <c r="GL5" s="32">
        <v>0</v>
      </c>
      <c r="GM5" s="26">
        <v>0</v>
      </c>
      <c r="GN5" s="33"/>
      <c r="GO5" s="31">
        <v>0</v>
      </c>
      <c r="GP5" s="32">
        <v>0</v>
      </c>
      <c r="GQ5" s="26">
        <v>0</v>
      </c>
      <c r="GR5" s="33"/>
    </row>
    <row r="6" spans="1:200" x14ac:dyDescent="0.25">
      <c r="A6" s="26" t="s">
        <v>115</v>
      </c>
      <c r="B6" s="27">
        <v>1</v>
      </c>
      <c r="F6" s="28"/>
      <c r="G6" s="35"/>
      <c r="H6" s="35">
        <f t="shared" si="4"/>
        <v>0</v>
      </c>
      <c r="I6" s="29"/>
      <c r="J6" s="28"/>
      <c r="K6" s="35"/>
      <c r="L6" s="35"/>
      <c r="M6" s="35"/>
      <c r="N6" s="35">
        <f t="shared" si="5"/>
        <v>0</v>
      </c>
      <c r="O6" s="29"/>
      <c r="P6" s="28"/>
      <c r="Q6" s="35"/>
      <c r="R6" s="35">
        <f t="shared" si="6"/>
        <v>0</v>
      </c>
      <c r="S6" s="29"/>
      <c r="T6" s="35"/>
      <c r="X6" s="26">
        <v>0</v>
      </c>
      <c r="Y6" s="29"/>
      <c r="AB6" s="26">
        <v>0</v>
      </c>
      <c r="AC6" s="29"/>
      <c r="AD6" s="28"/>
      <c r="AF6" s="26">
        <v>0</v>
      </c>
      <c r="AG6" s="29"/>
      <c r="AH6" s="28"/>
      <c r="AJ6" s="26">
        <v>0</v>
      </c>
      <c r="AK6" s="29"/>
      <c r="AN6" s="26">
        <v>0</v>
      </c>
      <c r="AO6" s="29"/>
      <c r="AP6" s="28"/>
      <c r="AS6" s="26">
        <v>0</v>
      </c>
      <c r="AT6" s="29"/>
      <c r="AU6" s="28"/>
      <c r="AY6" s="26">
        <v>0</v>
      </c>
      <c r="AZ6" s="29"/>
      <c r="BA6" s="28"/>
      <c r="BD6" s="26">
        <v>0</v>
      </c>
      <c r="BE6" s="29"/>
      <c r="BH6" s="26">
        <v>0</v>
      </c>
      <c r="BI6" s="29"/>
      <c r="BJ6" s="31"/>
      <c r="BL6" s="26">
        <v>0</v>
      </c>
      <c r="BM6" s="29"/>
      <c r="BN6" s="28"/>
      <c r="BP6" s="26">
        <v>0</v>
      </c>
      <c r="BQ6" s="29"/>
      <c r="BR6" s="28"/>
      <c r="BT6" s="26">
        <v>0</v>
      </c>
      <c r="BU6" s="29"/>
      <c r="BX6" s="26">
        <v>0</v>
      </c>
      <c r="BY6" s="29"/>
      <c r="CB6" s="26">
        <v>0</v>
      </c>
      <c r="CC6" s="29"/>
      <c r="CD6" s="28"/>
      <c r="CG6" s="26">
        <v>0</v>
      </c>
      <c r="CH6" s="29"/>
      <c r="CI6" s="28"/>
      <c r="CL6" s="26">
        <v>0</v>
      </c>
      <c r="CM6" s="29"/>
      <c r="CP6" s="26">
        <v>0</v>
      </c>
      <c r="CQ6" s="29"/>
      <c r="CR6" s="28"/>
      <c r="CW6" s="26">
        <v>0</v>
      </c>
      <c r="CX6" s="29"/>
      <c r="DA6" s="26">
        <v>0</v>
      </c>
      <c r="DB6" s="29"/>
      <c r="DC6" s="28"/>
      <c r="DG6" s="26">
        <v>0</v>
      </c>
      <c r="DH6" s="29"/>
      <c r="DM6" s="26">
        <v>0</v>
      </c>
      <c r="DN6" s="29"/>
      <c r="DQ6" s="26">
        <v>0</v>
      </c>
      <c r="DR6" s="29"/>
      <c r="DS6" s="28"/>
      <c r="DU6" s="26">
        <v>0</v>
      </c>
      <c r="DV6" s="29"/>
      <c r="DW6" s="28"/>
      <c r="DY6" s="26">
        <v>0</v>
      </c>
      <c r="DZ6" s="29"/>
      <c r="EC6" s="26">
        <v>0</v>
      </c>
      <c r="ED6" s="29"/>
      <c r="EE6" s="28"/>
      <c r="EG6" s="26">
        <v>0</v>
      </c>
      <c r="EH6" s="29"/>
      <c r="EI6" s="28"/>
      <c r="EK6" s="26">
        <v>0</v>
      </c>
      <c r="EL6" s="29"/>
      <c r="EO6" s="26">
        <v>0</v>
      </c>
      <c r="EP6" s="33"/>
      <c r="ES6" s="26">
        <v>0</v>
      </c>
      <c r="ET6" s="29"/>
      <c r="EW6" s="26">
        <v>0</v>
      </c>
      <c r="EX6" s="33"/>
      <c r="FA6" s="26">
        <v>0</v>
      </c>
      <c r="FB6" s="29"/>
      <c r="FE6" s="26">
        <v>0</v>
      </c>
      <c r="FF6" s="33"/>
      <c r="FI6" s="26">
        <v>0</v>
      </c>
      <c r="FJ6" s="29"/>
      <c r="FK6" s="31"/>
      <c r="FM6" s="26">
        <v>0</v>
      </c>
      <c r="FN6" s="33"/>
      <c r="FQ6" s="26">
        <v>0</v>
      </c>
      <c r="FR6" s="33"/>
      <c r="FU6" s="26">
        <v>0</v>
      </c>
      <c r="FV6" s="33"/>
      <c r="FY6" s="26">
        <v>0</v>
      </c>
      <c r="FZ6" s="29"/>
      <c r="GA6" s="27"/>
      <c r="GC6" s="27"/>
      <c r="GE6" s="26">
        <v>0</v>
      </c>
      <c r="GF6" s="33"/>
      <c r="GG6" s="32">
        <v>0</v>
      </c>
      <c r="GH6" s="32">
        <v>0</v>
      </c>
      <c r="GI6" s="26">
        <v>0</v>
      </c>
      <c r="GJ6" s="33"/>
      <c r="GK6" s="32">
        <v>0</v>
      </c>
      <c r="GL6" s="32">
        <v>0</v>
      </c>
      <c r="GM6" s="26">
        <v>0</v>
      </c>
      <c r="GN6" s="33"/>
      <c r="GO6" s="31">
        <v>0</v>
      </c>
      <c r="GP6" s="4">
        <v>64.418000000000006</v>
      </c>
      <c r="GQ6" s="26">
        <v>1.018999999999991</v>
      </c>
      <c r="GR6" s="33"/>
    </row>
    <row r="7" spans="1:200" x14ac:dyDescent="0.25">
      <c r="A7" s="26" t="s">
        <v>116</v>
      </c>
      <c r="B7" s="27">
        <v>1</v>
      </c>
      <c r="F7" s="28"/>
      <c r="G7" s="35"/>
      <c r="H7" s="35">
        <f t="shared" si="4"/>
        <v>0</v>
      </c>
      <c r="I7" s="29"/>
      <c r="J7" s="28"/>
      <c r="K7" s="35"/>
      <c r="L7" s="35"/>
      <c r="M7" s="35"/>
      <c r="N7" s="35">
        <f t="shared" si="5"/>
        <v>0</v>
      </c>
      <c r="O7" s="29"/>
      <c r="P7" s="28"/>
      <c r="Q7" s="35"/>
      <c r="R7" s="35">
        <f t="shared" si="6"/>
        <v>0</v>
      </c>
      <c r="S7" s="29"/>
      <c r="T7" s="35"/>
      <c r="X7" s="26">
        <v>0</v>
      </c>
      <c r="Y7" s="29"/>
      <c r="AB7" s="26">
        <v>0</v>
      </c>
      <c r="AC7" s="29"/>
      <c r="AD7" s="28"/>
      <c r="AF7" s="26">
        <v>0</v>
      </c>
      <c r="AG7" s="29"/>
      <c r="AH7" s="28"/>
      <c r="AJ7" s="26">
        <v>0</v>
      </c>
      <c r="AK7" s="29"/>
      <c r="AN7" s="26">
        <v>0</v>
      </c>
      <c r="AO7" s="29"/>
      <c r="AP7" s="28"/>
      <c r="AS7" s="26">
        <v>0</v>
      </c>
      <c r="AT7" s="29"/>
      <c r="AU7" s="28"/>
      <c r="AY7" s="26">
        <v>0</v>
      </c>
      <c r="AZ7" s="29"/>
      <c r="BA7" s="28"/>
      <c r="BD7" s="26">
        <v>0</v>
      </c>
      <c r="BE7" s="29"/>
      <c r="BH7" s="26">
        <v>0</v>
      </c>
      <c r="BI7" s="29"/>
      <c r="BJ7" s="31"/>
      <c r="BL7" s="26">
        <v>0</v>
      </c>
      <c r="BM7" s="29"/>
      <c r="BN7" s="28"/>
      <c r="BP7" s="26">
        <v>0</v>
      </c>
      <c r="BQ7" s="29"/>
      <c r="BR7" s="28"/>
      <c r="BT7" s="26">
        <v>0</v>
      </c>
      <c r="BU7" s="29"/>
      <c r="BX7" s="26">
        <v>0</v>
      </c>
      <c r="BY7" s="29"/>
      <c r="CB7" s="26">
        <v>0</v>
      </c>
      <c r="CC7" s="29"/>
      <c r="CD7" s="28"/>
      <c r="CG7" s="26">
        <v>0</v>
      </c>
      <c r="CH7" s="29"/>
      <c r="CI7" s="28"/>
      <c r="CL7" s="26">
        <v>0</v>
      </c>
      <c r="CM7" s="29"/>
      <c r="CP7" s="26">
        <v>0</v>
      </c>
      <c r="CQ7" s="29"/>
      <c r="CR7" s="28"/>
      <c r="CW7" s="26">
        <v>0</v>
      </c>
      <c r="CX7" s="29"/>
      <c r="DA7" s="26">
        <v>0</v>
      </c>
      <c r="DB7" s="29"/>
      <c r="DC7" s="28"/>
      <c r="DG7" s="26">
        <v>0</v>
      </c>
      <c r="DH7" s="29"/>
      <c r="DM7" s="26">
        <v>0</v>
      </c>
      <c r="DN7" s="29"/>
      <c r="DQ7" s="26">
        <v>0</v>
      </c>
      <c r="DR7" s="29"/>
      <c r="DS7" s="28"/>
      <c r="DU7" s="26">
        <v>0</v>
      </c>
      <c r="DV7" s="29"/>
      <c r="DW7" s="28"/>
      <c r="DY7" s="26">
        <v>0</v>
      </c>
      <c r="DZ7" s="29"/>
      <c r="EC7" s="26">
        <v>0</v>
      </c>
      <c r="ED7" s="29"/>
      <c r="EE7" s="28"/>
      <c r="EG7" s="26">
        <v>0</v>
      </c>
      <c r="EH7" s="29"/>
      <c r="EI7" s="28"/>
      <c r="EK7" s="26">
        <v>0</v>
      </c>
      <c r="EL7" s="29"/>
      <c r="EO7" s="26">
        <v>0</v>
      </c>
      <c r="EP7" s="33"/>
      <c r="ES7" s="26">
        <v>0</v>
      </c>
      <c r="ET7" s="29"/>
      <c r="EW7" s="26">
        <v>0</v>
      </c>
      <c r="EX7" s="33"/>
      <c r="FA7" s="26">
        <v>0</v>
      </c>
      <c r="FB7" s="29"/>
      <c r="FE7" s="26">
        <v>0</v>
      </c>
      <c r="FF7" s="33"/>
      <c r="FI7" s="26">
        <v>0</v>
      </c>
      <c r="FJ7" s="29"/>
      <c r="FK7" s="31"/>
      <c r="FM7" s="26">
        <v>0</v>
      </c>
      <c r="FN7" s="33"/>
      <c r="FQ7" s="26">
        <v>0</v>
      </c>
      <c r="FR7" s="33"/>
      <c r="FU7" s="26">
        <v>0</v>
      </c>
      <c r="FV7" s="33"/>
      <c r="FY7" s="26">
        <v>0</v>
      </c>
      <c r="FZ7" s="29"/>
      <c r="GA7" s="27"/>
      <c r="GC7" s="27"/>
      <c r="GE7" s="26">
        <v>0</v>
      </c>
      <c r="GF7" s="33"/>
      <c r="GG7" s="32">
        <v>0</v>
      </c>
      <c r="GH7" s="32">
        <v>0</v>
      </c>
      <c r="GI7" s="26">
        <v>0</v>
      </c>
      <c r="GJ7" s="33"/>
      <c r="GK7" s="32">
        <v>0</v>
      </c>
      <c r="GL7" s="32">
        <v>0</v>
      </c>
      <c r="GM7" s="26">
        <v>0</v>
      </c>
      <c r="GN7" s="33"/>
      <c r="GO7" s="31">
        <v>12.08</v>
      </c>
      <c r="GP7" s="32">
        <v>10</v>
      </c>
      <c r="GQ7" s="26">
        <v>2.08</v>
      </c>
      <c r="GR7" s="33"/>
    </row>
    <row r="8" spans="1:200" x14ac:dyDescent="0.25">
      <c r="A8" s="26" t="s">
        <v>117</v>
      </c>
      <c r="B8" s="27">
        <v>1</v>
      </c>
      <c r="C8">
        <v>609</v>
      </c>
      <c r="F8" s="28"/>
      <c r="G8" s="35"/>
      <c r="H8" s="35">
        <f t="shared" si="4"/>
        <v>0</v>
      </c>
      <c r="I8" s="29"/>
      <c r="J8" s="30">
        <v>151</v>
      </c>
      <c r="K8" s="36">
        <v>150</v>
      </c>
      <c r="L8" s="36">
        <v>113</v>
      </c>
      <c r="M8" s="36">
        <v>112</v>
      </c>
      <c r="N8" s="35">
        <f t="shared" si="5"/>
        <v>2</v>
      </c>
      <c r="O8" s="29"/>
      <c r="P8" s="28"/>
      <c r="Q8" s="35"/>
      <c r="R8" s="35">
        <f t="shared" si="6"/>
        <v>0</v>
      </c>
      <c r="S8" s="29"/>
      <c r="T8" s="36">
        <v>203</v>
      </c>
      <c r="U8">
        <v>200</v>
      </c>
      <c r="V8">
        <v>529</v>
      </c>
      <c r="W8">
        <v>529</v>
      </c>
      <c r="X8" s="26">
        <v>3</v>
      </c>
      <c r="Y8" s="29"/>
      <c r="AB8" s="26">
        <v>0</v>
      </c>
      <c r="AC8" s="29"/>
      <c r="AD8" s="30">
        <v>455</v>
      </c>
      <c r="AE8">
        <v>448</v>
      </c>
      <c r="AF8" s="26">
        <v>7</v>
      </c>
      <c r="AG8" s="29"/>
      <c r="AH8" s="28"/>
      <c r="AJ8" s="26">
        <v>0</v>
      </c>
      <c r="AK8" s="29"/>
      <c r="AN8" s="26">
        <v>0</v>
      </c>
      <c r="AO8" s="29"/>
      <c r="AP8" s="30">
        <v>680</v>
      </c>
      <c r="AR8">
        <v>679</v>
      </c>
      <c r="AS8" s="26">
        <v>1</v>
      </c>
      <c r="AT8" s="29"/>
      <c r="AU8" s="30">
        <v>101</v>
      </c>
      <c r="AV8">
        <v>100</v>
      </c>
      <c r="AW8">
        <v>250</v>
      </c>
      <c r="AX8">
        <v>245</v>
      </c>
      <c r="AY8" s="26">
        <v>6</v>
      </c>
      <c r="AZ8" s="29"/>
      <c r="BA8" s="30">
        <v>194</v>
      </c>
      <c r="BC8">
        <v>193</v>
      </c>
      <c r="BD8" s="26">
        <v>1</v>
      </c>
      <c r="BE8" s="29"/>
      <c r="BF8">
        <v>380</v>
      </c>
      <c r="BG8" s="26">
        <v>379.99</v>
      </c>
      <c r="BH8" s="26">
        <v>9.9999999999909051E-3</v>
      </c>
      <c r="BI8" s="29"/>
      <c r="BJ8" s="30">
        <v>16</v>
      </c>
      <c r="BK8" s="26">
        <v>13.61199999999997</v>
      </c>
      <c r="BL8" s="26">
        <v>2.3880000000000301</v>
      </c>
      <c r="BM8" s="29"/>
      <c r="BN8" s="30">
        <v>641</v>
      </c>
      <c r="BO8" s="26">
        <v>641.1733999999999</v>
      </c>
      <c r="BP8" s="26">
        <v>-0.17339999999990141</v>
      </c>
      <c r="BQ8" s="29"/>
      <c r="BR8" s="30">
        <v>181</v>
      </c>
      <c r="BS8">
        <v>183</v>
      </c>
      <c r="BT8" s="26">
        <v>-2</v>
      </c>
      <c r="BU8" s="29"/>
      <c r="BV8">
        <v>221</v>
      </c>
      <c r="BW8" s="32">
        <v>216.81680000000009</v>
      </c>
      <c r="BX8" s="26">
        <v>4.1831999999999141</v>
      </c>
      <c r="BY8" s="29"/>
      <c r="BZ8">
        <v>189</v>
      </c>
      <c r="CA8">
        <v>186</v>
      </c>
      <c r="CB8" s="26">
        <v>3</v>
      </c>
      <c r="CC8" s="29"/>
      <c r="CD8" s="30">
        <v>49</v>
      </c>
      <c r="CF8">
        <v>47</v>
      </c>
      <c r="CG8" s="26">
        <v>2</v>
      </c>
      <c r="CH8" s="29"/>
      <c r="CI8" s="30">
        <v>394</v>
      </c>
      <c r="CK8">
        <v>394</v>
      </c>
      <c r="CL8" s="26">
        <v>0</v>
      </c>
      <c r="CM8" s="29"/>
      <c r="CP8" s="26">
        <v>0</v>
      </c>
      <c r="CQ8" s="29"/>
      <c r="CR8" s="28"/>
      <c r="CS8">
        <v>193</v>
      </c>
      <c r="CT8">
        <v>330</v>
      </c>
      <c r="CU8">
        <v>318</v>
      </c>
      <c r="CV8">
        <v>340</v>
      </c>
      <c r="CW8" s="25">
        <v>-159</v>
      </c>
      <c r="CX8" s="29">
        <v>159</v>
      </c>
      <c r="CY8">
        <v>218</v>
      </c>
      <c r="CZ8" s="32">
        <v>217.82759999999999</v>
      </c>
      <c r="DA8" s="26">
        <v>0.1724000000000103</v>
      </c>
      <c r="DB8" s="29"/>
      <c r="DC8" s="28"/>
      <c r="DG8" s="26">
        <v>0</v>
      </c>
      <c r="DH8" s="29"/>
      <c r="DI8">
        <v>201</v>
      </c>
      <c r="DJ8">
        <v>200</v>
      </c>
      <c r="DK8">
        <v>217</v>
      </c>
      <c r="DL8">
        <v>220</v>
      </c>
      <c r="DM8" s="26">
        <v>-2</v>
      </c>
      <c r="DN8" s="29"/>
      <c r="DO8">
        <v>134</v>
      </c>
      <c r="DP8" s="32">
        <v>132.59880000000001</v>
      </c>
      <c r="DQ8" s="26">
        <v>1.4011999999999889</v>
      </c>
      <c r="DR8" s="29"/>
      <c r="DS8" s="30">
        <v>69</v>
      </c>
      <c r="DT8">
        <v>70</v>
      </c>
      <c r="DU8" s="26">
        <v>-1</v>
      </c>
      <c r="DV8" s="29"/>
      <c r="DW8" s="30">
        <v>442</v>
      </c>
      <c r="DX8">
        <v>440</v>
      </c>
      <c r="DY8" s="26">
        <v>2</v>
      </c>
      <c r="DZ8" s="29"/>
      <c r="EA8">
        <v>281</v>
      </c>
      <c r="EB8">
        <v>280</v>
      </c>
      <c r="EC8" s="26">
        <v>1</v>
      </c>
      <c r="ED8" s="29"/>
      <c r="EE8" s="30">
        <v>162</v>
      </c>
      <c r="EF8">
        <v>160</v>
      </c>
      <c r="EG8" s="26">
        <v>2</v>
      </c>
      <c r="EH8" s="29"/>
      <c r="EI8" s="28"/>
      <c r="EK8" s="26">
        <v>0</v>
      </c>
      <c r="EL8" s="29"/>
      <c r="EO8" s="26">
        <v>0</v>
      </c>
      <c r="EP8" s="33"/>
      <c r="EQ8">
        <v>450</v>
      </c>
      <c r="ER8">
        <v>450</v>
      </c>
      <c r="ES8" s="26">
        <v>0</v>
      </c>
      <c r="ET8" s="29"/>
      <c r="EU8">
        <v>61</v>
      </c>
      <c r="EV8">
        <v>60</v>
      </c>
      <c r="EW8" s="26">
        <v>1</v>
      </c>
      <c r="EX8" s="33"/>
      <c r="EY8">
        <v>253</v>
      </c>
      <c r="EZ8">
        <v>250</v>
      </c>
      <c r="FA8" s="26">
        <v>3</v>
      </c>
      <c r="FB8" s="29"/>
      <c r="FC8">
        <v>151</v>
      </c>
      <c r="FD8">
        <v>150</v>
      </c>
      <c r="FE8" s="26">
        <v>1</v>
      </c>
      <c r="FF8" s="33"/>
      <c r="FI8" s="26">
        <v>0</v>
      </c>
      <c r="FJ8" s="29"/>
      <c r="FK8" s="30">
        <v>259</v>
      </c>
      <c r="FL8" s="32">
        <v>260</v>
      </c>
      <c r="FM8" s="26">
        <v>-1</v>
      </c>
      <c r="FN8" s="33"/>
      <c r="FO8">
        <v>401</v>
      </c>
      <c r="FP8">
        <v>400</v>
      </c>
      <c r="FQ8" s="26">
        <v>1</v>
      </c>
      <c r="FR8" s="33"/>
      <c r="FU8" s="26">
        <v>0</v>
      </c>
      <c r="FV8" s="33"/>
      <c r="FY8" s="26">
        <v>0</v>
      </c>
      <c r="FZ8" s="29"/>
      <c r="GA8">
        <v>249</v>
      </c>
      <c r="GB8">
        <v>250</v>
      </c>
      <c r="GC8">
        <v>170</v>
      </c>
      <c r="GD8">
        <v>170</v>
      </c>
      <c r="GE8" s="26">
        <v>-1</v>
      </c>
      <c r="GF8" s="33"/>
      <c r="GG8" s="32">
        <v>142.67500000000001</v>
      </c>
      <c r="GH8" s="32">
        <v>140</v>
      </c>
      <c r="GI8" s="26">
        <v>2.6750000000000109</v>
      </c>
      <c r="GJ8" s="33"/>
      <c r="GK8" s="32">
        <v>237.42500000000001</v>
      </c>
      <c r="GL8" s="32">
        <v>235.91720000000001</v>
      </c>
      <c r="GM8" s="26">
        <v>1.507800000000032</v>
      </c>
      <c r="GN8" s="33"/>
      <c r="GO8" s="31">
        <v>61.026000000000003</v>
      </c>
      <c r="GP8" s="32">
        <v>60</v>
      </c>
      <c r="GQ8" s="26">
        <v>1.0260000000000029</v>
      </c>
      <c r="GR8" s="33"/>
    </row>
    <row r="9" spans="1:200" x14ac:dyDescent="0.25">
      <c r="A9" s="26" t="s">
        <v>118</v>
      </c>
      <c r="B9" s="27">
        <v>1</v>
      </c>
      <c r="F9" s="28"/>
      <c r="G9" s="35"/>
      <c r="H9" s="35">
        <f t="shared" si="4"/>
        <v>0</v>
      </c>
      <c r="I9" s="29"/>
      <c r="J9" s="28"/>
      <c r="K9" s="35"/>
      <c r="L9" s="35"/>
      <c r="M9" s="35"/>
      <c r="N9" s="35">
        <f t="shared" si="5"/>
        <v>0</v>
      </c>
      <c r="O9" s="29"/>
      <c r="P9" s="28"/>
      <c r="Q9" s="35"/>
      <c r="R9" s="35">
        <f t="shared" si="6"/>
        <v>0</v>
      </c>
      <c r="S9" s="29"/>
      <c r="T9" s="35"/>
      <c r="X9" s="26">
        <v>0</v>
      </c>
      <c r="Y9" s="29"/>
      <c r="AB9" s="26">
        <v>0</v>
      </c>
      <c r="AC9" s="29"/>
      <c r="AD9" s="28"/>
      <c r="AF9" s="26">
        <v>0</v>
      </c>
      <c r="AG9" s="29"/>
      <c r="AH9" s="28"/>
      <c r="AJ9" s="26">
        <v>0</v>
      </c>
      <c r="AK9" s="29"/>
      <c r="AN9" s="26">
        <v>0</v>
      </c>
      <c r="AO9" s="29"/>
      <c r="AP9" s="28"/>
      <c r="AS9" s="26">
        <v>0</v>
      </c>
      <c r="AT9" s="29"/>
      <c r="AU9" s="28"/>
      <c r="AY9" s="26">
        <v>0</v>
      </c>
      <c r="AZ9" s="29"/>
      <c r="BA9" s="28"/>
      <c r="BD9" s="26">
        <v>0</v>
      </c>
      <c r="BE9" s="29"/>
      <c r="BH9" s="26">
        <v>0</v>
      </c>
      <c r="BI9" s="29"/>
      <c r="BJ9" s="31"/>
      <c r="BL9" s="26">
        <v>0</v>
      </c>
      <c r="BM9" s="29"/>
      <c r="BN9" s="28"/>
      <c r="BP9" s="26">
        <v>0</v>
      </c>
      <c r="BQ9" s="29"/>
      <c r="BR9" s="28"/>
      <c r="BT9" s="26">
        <v>0</v>
      </c>
      <c r="BU9" s="29"/>
      <c r="BX9" s="26">
        <v>0</v>
      </c>
      <c r="BY9" s="29"/>
      <c r="CB9" s="26">
        <v>0</v>
      </c>
      <c r="CC9" s="29"/>
      <c r="CD9" s="30">
        <v>4</v>
      </c>
      <c r="CF9">
        <v>5</v>
      </c>
      <c r="CG9" s="26">
        <v>-1</v>
      </c>
      <c r="CH9" s="29"/>
      <c r="CI9" s="28"/>
      <c r="CL9" s="26">
        <v>0</v>
      </c>
      <c r="CM9" s="29"/>
      <c r="CP9" s="26">
        <v>0</v>
      </c>
      <c r="CQ9" s="29"/>
      <c r="CR9" s="28"/>
      <c r="CW9" s="26">
        <v>0</v>
      </c>
      <c r="CX9" s="29"/>
      <c r="DA9" s="26">
        <v>0</v>
      </c>
      <c r="DB9" s="29"/>
      <c r="DC9" s="28"/>
      <c r="DG9" s="26">
        <v>0</v>
      </c>
      <c r="DH9" s="29"/>
      <c r="DM9" s="26">
        <v>0</v>
      </c>
      <c r="DN9" s="29"/>
      <c r="DO9">
        <v>24</v>
      </c>
      <c r="DP9" s="32">
        <v>22.714600000000001</v>
      </c>
      <c r="DQ9" s="26">
        <v>1.285399999999999</v>
      </c>
      <c r="DR9" s="29"/>
      <c r="DS9" s="28"/>
      <c r="DU9" s="26">
        <v>0</v>
      </c>
      <c r="DV9" s="29"/>
      <c r="DW9" s="30">
        <v>4</v>
      </c>
      <c r="DX9">
        <v>4</v>
      </c>
      <c r="DY9" s="26">
        <v>0</v>
      </c>
      <c r="DZ9" s="29"/>
      <c r="EC9" s="26">
        <v>0</v>
      </c>
      <c r="ED9" s="29"/>
      <c r="EE9" s="28"/>
      <c r="EG9" s="26">
        <v>0</v>
      </c>
      <c r="EH9" s="29"/>
      <c r="EI9" s="28"/>
      <c r="EK9" s="26">
        <v>0</v>
      </c>
      <c r="EL9" s="29"/>
      <c r="EO9" s="26">
        <v>0</v>
      </c>
      <c r="EP9" s="33"/>
      <c r="ES9" s="26">
        <v>0</v>
      </c>
      <c r="ET9" s="29"/>
      <c r="EW9" s="26">
        <v>0</v>
      </c>
      <c r="EX9" s="33"/>
      <c r="FA9" s="26">
        <v>0</v>
      </c>
      <c r="FB9" s="29"/>
      <c r="FE9" s="26">
        <v>0</v>
      </c>
      <c r="FF9" s="33"/>
      <c r="FI9" s="26">
        <v>0</v>
      </c>
      <c r="FJ9" s="29"/>
      <c r="FK9" s="31"/>
      <c r="FM9" s="26">
        <v>0</v>
      </c>
      <c r="FN9" s="33"/>
      <c r="FQ9" s="26">
        <v>0</v>
      </c>
      <c r="FR9" s="33"/>
      <c r="FU9" s="26">
        <v>0</v>
      </c>
      <c r="FV9" s="33"/>
      <c r="FY9" s="26">
        <v>0</v>
      </c>
      <c r="FZ9" s="29"/>
      <c r="GA9">
        <v>81</v>
      </c>
      <c r="GB9">
        <v>80</v>
      </c>
      <c r="GC9">
        <v>68</v>
      </c>
      <c r="GD9">
        <v>70</v>
      </c>
      <c r="GE9" s="26">
        <v>-1</v>
      </c>
      <c r="GF9" s="33"/>
      <c r="GG9" s="32">
        <v>32.343000000000004</v>
      </c>
      <c r="GH9" s="32">
        <v>30</v>
      </c>
      <c r="GI9" s="26">
        <v>2.343000000000004</v>
      </c>
      <c r="GJ9" s="33"/>
      <c r="GK9" s="32">
        <v>0</v>
      </c>
      <c r="GL9" s="32">
        <v>0</v>
      </c>
      <c r="GM9" s="26">
        <v>0</v>
      </c>
      <c r="GN9" s="33"/>
      <c r="GO9" s="31">
        <v>0</v>
      </c>
      <c r="GP9" s="32">
        <v>0</v>
      </c>
      <c r="GQ9" s="26">
        <v>0</v>
      </c>
      <c r="GR9" s="33"/>
    </row>
    <row r="10" spans="1:200" x14ac:dyDescent="0.25">
      <c r="A10" s="26" t="s">
        <v>119</v>
      </c>
      <c r="B10" s="27">
        <v>1</v>
      </c>
      <c r="F10" s="28"/>
      <c r="G10" s="35"/>
      <c r="H10" s="35">
        <f t="shared" si="4"/>
        <v>0</v>
      </c>
      <c r="I10" s="29"/>
      <c r="J10" s="28"/>
      <c r="K10" s="35"/>
      <c r="L10" s="35"/>
      <c r="M10" s="35"/>
      <c r="N10" s="35">
        <f t="shared" si="5"/>
        <v>0</v>
      </c>
      <c r="O10" s="29"/>
      <c r="P10" s="28"/>
      <c r="Q10" s="35"/>
      <c r="R10" s="35">
        <f t="shared" si="6"/>
        <v>0</v>
      </c>
      <c r="S10" s="29"/>
      <c r="T10" s="35"/>
      <c r="X10" s="26">
        <v>0</v>
      </c>
      <c r="Y10" s="29"/>
      <c r="AB10" s="26">
        <v>0</v>
      </c>
      <c r="AC10" s="29"/>
      <c r="AD10" s="28"/>
      <c r="AF10" s="26">
        <v>0</v>
      </c>
      <c r="AG10" s="29"/>
      <c r="AH10" s="28"/>
      <c r="AJ10" s="26">
        <v>0</v>
      </c>
      <c r="AK10" s="29"/>
      <c r="AN10" s="26">
        <v>0</v>
      </c>
      <c r="AO10" s="29"/>
      <c r="AP10" s="28"/>
      <c r="AS10" s="26">
        <v>0</v>
      </c>
      <c r="AT10" s="29"/>
      <c r="AU10" s="28"/>
      <c r="AY10" s="26">
        <v>0</v>
      </c>
      <c r="AZ10" s="29"/>
      <c r="BA10" s="28"/>
      <c r="BD10" s="26">
        <v>0</v>
      </c>
      <c r="BE10" s="29"/>
      <c r="BH10" s="26">
        <v>0</v>
      </c>
      <c r="BI10" s="29"/>
      <c r="BJ10" s="31"/>
      <c r="BL10" s="26">
        <v>0</v>
      </c>
      <c r="BM10" s="29"/>
      <c r="BN10" s="28"/>
      <c r="BP10" s="26">
        <v>0</v>
      </c>
      <c r="BQ10" s="29"/>
      <c r="BR10" s="28"/>
      <c r="BT10" s="26">
        <v>0</v>
      </c>
      <c r="BU10" s="29"/>
      <c r="BX10" s="26">
        <v>0</v>
      </c>
      <c r="BY10" s="29"/>
      <c r="CB10" s="26">
        <v>0</v>
      </c>
      <c r="CC10" s="29"/>
      <c r="CD10" s="28"/>
      <c r="CG10" s="26">
        <v>0</v>
      </c>
      <c r="CH10" s="29"/>
      <c r="CI10" s="28"/>
      <c r="CL10" s="26">
        <v>0</v>
      </c>
      <c r="CM10" s="29"/>
      <c r="CP10" s="26">
        <v>0</v>
      </c>
      <c r="CQ10" s="29"/>
      <c r="CR10" s="28"/>
      <c r="CW10" s="26">
        <v>0</v>
      </c>
      <c r="CX10" s="29"/>
      <c r="DA10" s="26">
        <v>0</v>
      </c>
      <c r="DB10" s="29"/>
      <c r="DC10" s="28"/>
      <c r="DG10" s="26">
        <v>0</v>
      </c>
      <c r="DH10" s="29"/>
      <c r="DI10">
        <v>89</v>
      </c>
      <c r="DJ10">
        <v>90</v>
      </c>
      <c r="DK10">
        <v>103</v>
      </c>
      <c r="DL10">
        <v>100</v>
      </c>
      <c r="DM10" s="26">
        <v>2</v>
      </c>
      <c r="DN10" s="29"/>
      <c r="DO10">
        <v>12</v>
      </c>
      <c r="DP10" s="32">
        <v>10.5594</v>
      </c>
      <c r="DQ10" s="26">
        <v>1.4406000000000001</v>
      </c>
      <c r="DR10" s="29"/>
      <c r="DS10" s="30">
        <v>150</v>
      </c>
      <c r="DT10">
        <v>150</v>
      </c>
      <c r="DU10" s="26">
        <v>0</v>
      </c>
      <c r="DV10" s="29"/>
      <c r="DW10" s="30">
        <v>12</v>
      </c>
      <c r="DX10">
        <v>10</v>
      </c>
      <c r="DY10" s="26">
        <v>2</v>
      </c>
      <c r="DZ10" s="29"/>
      <c r="EA10">
        <v>33</v>
      </c>
      <c r="EB10">
        <v>30</v>
      </c>
      <c r="EC10" s="26">
        <v>3</v>
      </c>
      <c r="ED10" s="29"/>
      <c r="EE10" s="30">
        <v>137</v>
      </c>
      <c r="EF10">
        <v>160</v>
      </c>
      <c r="EG10" s="25">
        <v>-23</v>
      </c>
      <c r="EH10" s="29">
        <v>23</v>
      </c>
      <c r="EI10" s="28"/>
      <c r="EK10" s="26">
        <v>0</v>
      </c>
      <c r="EL10" s="29"/>
      <c r="EM10">
        <v>61</v>
      </c>
      <c r="EN10">
        <v>60</v>
      </c>
      <c r="EO10" s="26">
        <v>1</v>
      </c>
      <c r="EP10" s="33"/>
      <c r="EQ10">
        <v>61</v>
      </c>
      <c r="ER10">
        <v>61</v>
      </c>
      <c r="ES10" s="26">
        <v>0</v>
      </c>
      <c r="ET10" s="29"/>
      <c r="EW10" s="26">
        <v>0</v>
      </c>
      <c r="EX10" s="33"/>
      <c r="FA10" s="26">
        <v>0</v>
      </c>
      <c r="FB10" s="29"/>
      <c r="FC10">
        <v>77</v>
      </c>
      <c r="FD10">
        <v>80</v>
      </c>
      <c r="FE10" s="26">
        <v>-3</v>
      </c>
      <c r="FF10" s="33"/>
      <c r="FG10">
        <v>86</v>
      </c>
      <c r="FH10" s="32">
        <v>83.295799999999986</v>
      </c>
      <c r="FI10" s="26">
        <v>2.7042000000000139</v>
      </c>
      <c r="FJ10" s="29"/>
      <c r="FK10" s="31"/>
      <c r="FM10" s="26">
        <v>0</v>
      </c>
      <c r="FN10" s="33"/>
      <c r="FO10">
        <v>60</v>
      </c>
      <c r="FP10">
        <v>59</v>
      </c>
      <c r="FQ10" s="26">
        <v>1</v>
      </c>
      <c r="FR10" s="33"/>
      <c r="FS10">
        <v>41</v>
      </c>
      <c r="FT10">
        <v>40</v>
      </c>
      <c r="FU10" s="26">
        <v>-1</v>
      </c>
      <c r="FV10" s="33"/>
      <c r="FY10" s="26">
        <v>0</v>
      </c>
      <c r="FZ10" s="29"/>
      <c r="GA10">
        <v>48</v>
      </c>
      <c r="GB10">
        <v>50</v>
      </c>
      <c r="GC10">
        <v>48</v>
      </c>
      <c r="GD10">
        <v>50</v>
      </c>
      <c r="GE10" s="26">
        <v>-4</v>
      </c>
      <c r="GF10" s="33"/>
      <c r="GG10" s="32">
        <v>100.88200000000001</v>
      </c>
      <c r="GH10" s="32">
        <v>100</v>
      </c>
      <c r="GI10" s="26">
        <v>0.882000000000005</v>
      </c>
      <c r="GJ10" s="33"/>
      <c r="GN10" s="33"/>
      <c r="GO10" s="31"/>
      <c r="GR10" s="33"/>
    </row>
    <row r="11" spans="1:200" x14ac:dyDescent="0.25">
      <c r="A11" s="26" t="s">
        <v>120</v>
      </c>
      <c r="B11" s="27">
        <v>1</v>
      </c>
      <c r="C11">
        <v>14</v>
      </c>
      <c r="F11" s="28"/>
      <c r="G11" s="35"/>
      <c r="H11" s="35">
        <f t="shared" si="4"/>
        <v>0</v>
      </c>
      <c r="I11" s="29"/>
      <c r="J11" s="30">
        <v>122</v>
      </c>
      <c r="K11" s="36">
        <v>120</v>
      </c>
      <c r="L11" s="36">
        <v>130</v>
      </c>
      <c r="M11" s="36">
        <v>127</v>
      </c>
      <c r="N11" s="35">
        <f t="shared" si="5"/>
        <v>5</v>
      </c>
      <c r="O11" s="29"/>
      <c r="P11" s="28"/>
      <c r="Q11" s="35"/>
      <c r="R11" s="35">
        <f t="shared" si="6"/>
        <v>0</v>
      </c>
      <c r="S11" s="29"/>
      <c r="T11" s="35"/>
      <c r="U11">
        <v>100</v>
      </c>
      <c r="V11">
        <v>247</v>
      </c>
      <c r="W11">
        <v>245</v>
      </c>
      <c r="X11" s="25">
        <v>-98</v>
      </c>
      <c r="Y11" s="29">
        <v>98</v>
      </c>
      <c r="AB11" s="26">
        <v>0</v>
      </c>
      <c r="AC11" s="29"/>
      <c r="AD11" s="30">
        <v>108</v>
      </c>
      <c r="AE11">
        <v>107</v>
      </c>
      <c r="AF11" s="26">
        <v>1</v>
      </c>
      <c r="AG11" s="29"/>
      <c r="AH11" s="30">
        <v>122</v>
      </c>
      <c r="AI11">
        <v>121</v>
      </c>
      <c r="AJ11" s="26">
        <v>1</v>
      </c>
      <c r="AK11" s="29"/>
      <c r="AL11">
        <v>153</v>
      </c>
      <c r="AM11">
        <v>155</v>
      </c>
      <c r="AN11" s="26">
        <v>-2</v>
      </c>
      <c r="AO11" s="29"/>
      <c r="AP11" s="28"/>
      <c r="AS11" s="26">
        <v>0</v>
      </c>
      <c r="AT11" s="29"/>
      <c r="AU11" s="30">
        <v>81</v>
      </c>
      <c r="AV11">
        <v>80</v>
      </c>
      <c r="AW11">
        <v>155</v>
      </c>
      <c r="AX11">
        <v>154</v>
      </c>
      <c r="AY11" s="26">
        <v>2</v>
      </c>
      <c r="AZ11" s="29"/>
      <c r="BA11" s="30">
        <v>165</v>
      </c>
      <c r="BC11">
        <v>166</v>
      </c>
      <c r="BD11" s="26">
        <v>-1</v>
      </c>
      <c r="BE11" s="29"/>
      <c r="BF11">
        <v>117</v>
      </c>
      <c r="BG11" s="26">
        <v>170.65459999999999</v>
      </c>
      <c r="BH11" s="25">
        <v>-53.654599999999988</v>
      </c>
      <c r="BI11" s="29">
        <v>53.654599999999988</v>
      </c>
      <c r="BJ11" s="30">
        <v>20</v>
      </c>
      <c r="BK11" s="26">
        <v>17.89500000000001</v>
      </c>
      <c r="BL11" s="26">
        <v>2.1049999999999902</v>
      </c>
      <c r="BM11" s="29"/>
      <c r="BN11" s="30">
        <v>134</v>
      </c>
      <c r="BO11" s="26">
        <v>131.6874</v>
      </c>
      <c r="BP11" s="26">
        <v>2.3126000000000029</v>
      </c>
      <c r="BQ11" s="29"/>
      <c r="BR11" s="30">
        <v>92</v>
      </c>
      <c r="BS11">
        <v>93</v>
      </c>
      <c r="BT11" s="26">
        <v>-1</v>
      </c>
      <c r="BU11" s="29"/>
      <c r="BV11">
        <v>162</v>
      </c>
      <c r="BW11" s="32">
        <v>161.1116000000001</v>
      </c>
      <c r="BX11" s="26">
        <v>0.88839999999990482</v>
      </c>
      <c r="BY11" s="29"/>
      <c r="BZ11">
        <v>84</v>
      </c>
      <c r="CA11">
        <v>84</v>
      </c>
      <c r="CB11" s="26">
        <v>0</v>
      </c>
      <c r="CC11" s="29"/>
      <c r="CD11" s="30">
        <v>40</v>
      </c>
      <c r="CF11">
        <v>41</v>
      </c>
      <c r="CG11" s="26">
        <v>-1</v>
      </c>
      <c r="CH11" s="29"/>
      <c r="CI11" s="28"/>
      <c r="CL11" s="26">
        <v>0</v>
      </c>
      <c r="CM11" s="29"/>
      <c r="CP11" s="26">
        <v>0</v>
      </c>
      <c r="CQ11" s="29"/>
      <c r="CR11" s="28"/>
      <c r="CS11">
        <v>150</v>
      </c>
      <c r="CT11">
        <v>150</v>
      </c>
      <c r="CU11">
        <v>146</v>
      </c>
      <c r="CV11">
        <v>144</v>
      </c>
      <c r="CW11" s="26">
        <v>2</v>
      </c>
      <c r="CX11" s="29"/>
      <c r="CY11">
        <v>81</v>
      </c>
      <c r="CZ11" s="32">
        <v>80.933599999999984</v>
      </c>
      <c r="DA11" s="26">
        <v>6.640000000001578E-2</v>
      </c>
      <c r="DB11" s="29"/>
      <c r="DC11" s="28"/>
      <c r="DE11">
        <v>142</v>
      </c>
      <c r="DF11">
        <v>142</v>
      </c>
      <c r="DG11" s="26">
        <v>0</v>
      </c>
      <c r="DH11" s="29"/>
      <c r="DK11">
        <v>60</v>
      </c>
      <c r="DL11">
        <v>60</v>
      </c>
      <c r="DM11" s="26">
        <v>0</v>
      </c>
      <c r="DN11" s="29"/>
      <c r="DO11">
        <v>149</v>
      </c>
      <c r="DP11" s="32">
        <v>151.0574</v>
      </c>
      <c r="DQ11" s="26">
        <v>-2.0574000000000008</v>
      </c>
      <c r="DR11" s="29"/>
      <c r="DS11" s="30">
        <v>210</v>
      </c>
      <c r="DT11">
        <v>210</v>
      </c>
      <c r="DU11" s="26">
        <v>0</v>
      </c>
      <c r="DV11" s="29"/>
      <c r="DW11" s="30">
        <v>65</v>
      </c>
      <c r="DX11">
        <v>64</v>
      </c>
      <c r="DY11" s="26">
        <v>1</v>
      </c>
      <c r="DZ11" s="29"/>
      <c r="EA11">
        <v>49</v>
      </c>
      <c r="EB11">
        <v>50</v>
      </c>
      <c r="EC11" s="26">
        <v>-1</v>
      </c>
      <c r="ED11" s="29"/>
      <c r="EE11" s="30">
        <v>151</v>
      </c>
      <c r="EF11">
        <v>149</v>
      </c>
      <c r="EG11" s="26">
        <v>2</v>
      </c>
      <c r="EH11" s="29"/>
      <c r="EI11" s="28"/>
      <c r="EK11" s="26">
        <v>0</v>
      </c>
      <c r="EL11" s="29"/>
      <c r="EM11">
        <v>49</v>
      </c>
      <c r="EN11">
        <v>49</v>
      </c>
      <c r="EO11" s="26">
        <v>0</v>
      </c>
      <c r="EP11" s="33"/>
      <c r="EQ11">
        <v>77</v>
      </c>
      <c r="ER11">
        <v>76</v>
      </c>
      <c r="ES11" s="26">
        <v>1</v>
      </c>
      <c r="ET11" s="29"/>
      <c r="EW11" s="26">
        <v>0</v>
      </c>
      <c r="EX11" s="33"/>
      <c r="EY11">
        <v>81</v>
      </c>
      <c r="EZ11">
        <v>80</v>
      </c>
      <c r="FA11" s="26">
        <v>1</v>
      </c>
      <c r="FB11" s="29"/>
      <c r="FE11" s="26">
        <v>0</v>
      </c>
      <c r="FF11" s="33"/>
      <c r="FI11" s="26">
        <v>0</v>
      </c>
      <c r="FJ11" s="29"/>
      <c r="FK11" s="30">
        <v>109</v>
      </c>
      <c r="FL11" s="32">
        <v>110</v>
      </c>
      <c r="FM11" s="26">
        <v>-1</v>
      </c>
      <c r="FN11" s="33"/>
      <c r="FO11">
        <v>241</v>
      </c>
      <c r="FP11">
        <v>238</v>
      </c>
      <c r="FQ11" s="26">
        <v>3</v>
      </c>
      <c r="FR11" s="33"/>
      <c r="FU11" s="26">
        <v>0</v>
      </c>
      <c r="FV11" s="33"/>
      <c r="FY11" s="26">
        <v>0</v>
      </c>
      <c r="FZ11" s="29"/>
      <c r="GA11">
        <v>102</v>
      </c>
      <c r="GB11">
        <v>100</v>
      </c>
      <c r="GC11">
        <v>88</v>
      </c>
      <c r="GD11">
        <v>89</v>
      </c>
      <c r="GE11" s="26">
        <v>1</v>
      </c>
      <c r="GF11" s="33"/>
      <c r="GG11" s="32">
        <v>129.37100000000001</v>
      </c>
      <c r="GH11" s="32">
        <v>130</v>
      </c>
      <c r="GI11" s="26">
        <v>-0.62899999999999068</v>
      </c>
      <c r="GJ11" s="33"/>
      <c r="GK11" s="32">
        <v>112.304</v>
      </c>
      <c r="GL11" s="32">
        <v>110.68680000000001</v>
      </c>
      <c r="GM11" s="26">
        <v>1.6171999999999971</v>
      </c>
      <c r="GN11" s="33"/>
      <c r="GO11" s="31">
        <v>0</v>
      </c>
      <c r="GP11" s="32">
        <v>0</v>
      </c>
      <c r="GQ11" s="26">
        <v>0</v>
      </c>
      <c r="GR11" s="33"/>
    </row>
    <row r="12" spans="1:200" x14ac:dyDescent="0.25">
      <c r="A12" s="26" t="s">
        <v>121</v>
      </c>
      <c r="B12" s="27">
        <v>1</v>
      </c>
      <c r="C12">
        <v>86</v>
      </c>
      <c r="F12" s="28"/>
      <c r="G12" s="35"/>
      <c r="H12" s="35">
        <f t="shared" si="4"/>
        <v>0</v>
      </c>
      <c r="I12" s="29"/>
      <c r="J12" s="30">
        <v>257</v>
      </c>
      <c r="K12" s="36">
        <v>250</v>
      </c>
      <c r="L12" s="36">
        <v>344</v>
      </c>
      <c r="M12" s="36">
        <v>343</v>
      </c>
      <c r="N12" s="35">
        <f t="shared" si="5"/>
        <v>8</v>
      </c>
      <c r="O12" s="29"/>
      <c r="P12" s="28"/>
      <c r="Q12" s="35"/>
      <c r="R12" s="35">
        <f t="shared" si="6"/>
        <v>0</v>
      </c>
      <c r="S12" s="29"/>
      <c r="T12" s="36">
        <v>150</v>
      </c>
      <c r="U12">
        <v>150</v>
      </c>
      <c r="V12">
        <v>344</v>
      </c>
      <c r="W12">
        <v>344</v>
      </c>
      <c r="X12" s="26">
        <v>0</v>
      </c>
      <c r="Y12" s="29"/>
      <c r="Z12">
        <v>8</v>
      </c>
      <c r="AA12">
        <v>7</v>
      </c>
      <c r="AB12" s="26">
        <v>1</v>
      </c>
      <c r="AC12" s="29"/>
      <c r="AD12" s="30">
        <v>333</v>
      </c>
      <c r="AE12">
        <v>330</v>
      </c>
      <c r="AF12" s="26">
        <v>3</v>
      </c>
      <c r="AG12" s="29"/>
      <c r="AH12" s="30">
        <v>199</v>
      </c>
      <c r="AI12">
        <v>199</v>
      </c>
      <c r="AJ12" s="26">
        <v>0</v>
      </c>
      <c r="AK12" s="29"/>
      <c r="AL12">
        <v>174</v>
      </c>
      <c r="AM12">
        <v>172</v>
      </c>
      <c r="AN12" s="26">
        <v>2</v>
      </c>
      <c r="AO12" s="29"/>
      <c r="AP12" s="28"/>
      <c r="AS12" s="26">
        <v>0</v>
      </c>
      <c r="AT12" s="29"/>
      <c r="AU12" s="30">
        <v>150</v>
      </c>
      <c r="AV12">
        <v>150</v>
      </c>
      <c r="AW12">
        <v>251</v>
      </c>
      <c r="AX12">
        <v>250</v>
      </c>
      <c r="AY12" s="26">
        <v>1</v>
      </c>
      <c r="AZ12" s="29"/>
      <c r="BA12" s="30">
        <v>214</v>
      </c>
      <c r="BC12">
        <v>216</v>
      </c>
      <c r="BD12" s="26">
        <v>-2</v>
      </c>
      <c r="BE12" s="29"/>
      <c r="BF12">
        <v>269</v>
      </c>
      <c r="BG12" s="26">
        <v>270.55499999999989</v>
      </c>
      <c r="BH12" s="26">
        <v>-1.5549999999998929</v>
      </c>
      <c r="BI12" s="29"/>
      <c r="BJ12" s="30">
        <v>49</v>
      </c>
      <c r="BK12" s="26">
        <v>47.744</v>
      </c>
      <c r="BL12" s="26">
        <v>1.256</v>
      </c>
      <c r="BM12" s="29"/>
      <c r="BN12" s="30">
        <v>52</v>
      </c>
      <c r="BO12" s="26">
        <v>50.623000000000019</v>
      </c>
      <c r="BP12" s="26">
        <v>1.3769999999999809</v>
      </c>
      <c r="BQ12" s="29"/>
      <c r="BR12" s="28"/>
      <c r="BT12" s="26">
        <v>0</v>
      </c>
      <c r="BU12" s="29"/>
      <c r="BV12">
        <v>219</v>
      </c>
      <c r="BW12" s="32">
        <v>219.1028</v>
      </c>
      <c r="BX12" s="26">
        <v>-0.102800000000002</v>
      </c>
      <c r="BY12" s="29"/>
      <c r="BZ12">
        <v>244</v>
      </c>
      <c r="CA12">
        <v>241</v>
      </c>
      <c r="CB12" s="26">
        <v>3</v>
      </c>
      <c r="CC12" s="29"/>
      <c r="CD12" s="30">
        <v>97</v>
      </c>
      <c r="CF12">
        <v>95</v>
      </c>
      <c r="CG12" s="26">
        <v>2</v>
      </c>
      <c r="CH12" s="29"/>
      <c r="CI12" s="30">
        <v>92</v>
      </c>
      <c r="CK12">
        <v>92</v>
      </c>
      <c r="CL12" s="26">
        <v>0</v>
      </c>
      <c r="CM12" s="29"/>
      <c r="CN12">
        <v>158</v>
      </c>
      <c r="CO12" s="32">
        <v>157.66000000000011</v>
      </c>
      <c r="CP12" s="26">
        <v>0.33999999999988972</v>
      </c>
      <c r="CQ12" s="29"/>
      <c r="CR12" s="28"/>
      <c r="CS12">
        <v>69</v>
      </c>
      <c r="CT12">
        <v>70</v>
      </c>
      <c r="CU12">
        <v>61</v>
      </c>
      <c r="CV12">
        <v>60</v>
      </c>
      <c r="CW12" s="26">
        <v>0</v>
      </c>
      <c r="CX12" s="29"/>
      <c r="CY12">
        <v>97</v>
      </c>
      <c r="CZ12" s="32">
        <v>97.200600000000037</v>
      </c>
      <c r="DA12" s="26">
        <v>-0.200600000000037</v>
      </c>
      <c r="DB12" s="29"/>
      <c r="DC12" s="28"/>
      <c r="DE12">
        <v>182</v>
      </c>
      <c r="DF12">
        <v>181</v>
      </c>
      <c r="DG12" s="26">
        <v>1</v>
      </c>
      <c r="DH12" s="29"/>
      <c r="DI12">
        <v>69</v>
      </c>
      <c r="DJ12">
        <v>70</v>
      </c>
      <c r="DK12">
        <v>102</v>
      </c>
      <c r="DL12">
        <v>100</v>
      </c>
      <c r="DM12" s="26">
        <v>1</v>
      </c>
      <c r="DN12" s="29"/>
      <c r="DO12">
        <v>32</v>
      </c>
      <c r="DP12" s="32">
        <v>30</v>
      </c>
      <c r="DQ12" s="26">
        <v>2</v>
      </c>
      <c r="DR12" s="29"/>
      <c r="DS12" s="30">
        <v>130</v>
      </c>
      <c r="DT12">
        <v>130</v>
      </c>
      <c r="DU12" s="26">
        <v>0</v>
      </c>
      <c r="DV12" s="29"/>
      <c r="DW12" s="30">
        <v>109</v>
      </c>
      <c r="DX12">
        <v>110</v>
      </c>
      <c r="DY12" s="26">
        <v>-1</v>
      </c>
      <c r="DZ12" s="29"/>
      <c r="EC12" s="26">
        <v>0</v>
      </c>
      <c r="ED12" s="29"/>
      <c r="EE12" s="30">
        <v>270</v>
      </c>
      <c r="EF12">
        <v>270</v>
      </c>
      <c r="EG12" s="26">
        <v>0</v>
      </c>
      <c r="EH12" s="29"/>
      <c r="EI12" s="28"/>
      <c r="EK12" s="26">
        <v>0</v>
      </c>
      <c r="EL12" s="29"/>
      <c r="EM12">
        <v>163</v>
      </c>
      <c r="EN12">
        <v>160</v>
      </c>
      <c r="EO12" s="26">
        <v>3</v>
      </c>
      <c r="EP12" s="33"/>
      <c r="EQ12">
        <v>85</v>
      </c>
      <c r="ER12">
        <v>85</v>
      </c>
      <c r="ES12" s="26">
        <v>0</v>
      </c>
      <c r="ET12" s="29"/>
      <c r="EW12" s="26">
        <v>0</v>
      </c>
      <c r="EX12" s="33"/>
      <c r="FA12" s="26">
        <v>0</v>
      </c>
      <c r="FB12" s="29"/>
      <c r="FE12" s="26">
        <v>0</v>
      </c>
      <c r="FF12" s="33"/>
      <c r="FG12">
        <v>270</v>
      </c>
      <c r="FH12" s="32">
        <v>265.13799999999998</v>
      </c>
      <c r="FI12" s="26">
        <v>4.8620000000000232</v>
      </c>
      <c r="FJ12" s="29"/>
      <c r="FK12" s="30">
        <v>122</v>
      </c>
      <c r="FL12" s="32">
        <v>120</v>
      </c>
      <c r="FM12" s="26">
        <v>2</v>
      </c>
      <c r="FN12" s="33"/>
      <c r="FO12">
        <v>114</v>
      </c>
      <c r="FP12">
        <v>114</v>
      </c>
      <c r="FQ12" s="26">
        <v>0</v>
      </c>
      <c r="FR12" s="33"/>
      <c r="FU12" s="26">
        <v>0</v>
      </c>
      <c r="FV12" s="33"/>
      <c r="FW12">
        <v>300</v>
      </c>
      <c r="FX12">
        <v>300</v>
      </c>
      <c r="FY12" s="26">
        <v>0</v>
      </c>
      <c r="FZ12" s="29"/>
      <c r="GA12">
        <v>102</v>
      </c>
      <c r="GB12">
        <v>100</v>
      </c>
      <c r="GC12">
        <v>82</v>
      </c>
      <c r="GD12">
        <v>80</v>
      </c>
      <c r="GE12" s="26">
        <v>4</v>
      </c>
      <c r="GF12" s="33"/>
      <c r="GG12" s="32">
        <v>121.492</v>
      </c>
      <c r="GH12" s="32">
        <v>120</v>
      </c>
      <c r="GI12" s="26">
        <v>1.492000000000004</v>
      </c>
      <c r="GJ12" s="33"/>
      <c r="GK12" s="32">
        <v>120.499</v>
      </c>
      <c r="GL12" s="32">
        <v>118.935</v>
      </c>
      <c r="GM12" s="26">
        <v>1.563999999999993</v>
      </c>
      <c r="GN12" s="33"/>
      <c r="GO12" s="31">
        <v>12.096</v>
      </c>
      <c r="GP12" s="32">
        <v>10</v>
      </c>
      <c r="GQ12" s="26">
        <v>2.0960000000000001</v>
      </c>
      <c r="GR12" s="33"/>
    </row>
    <row r="13" spans="1:200" x14ac:dyDescent="0.25">
      <c r="A13" s="26" t="s">
        <v>122</v>
      </c>
      <c r="B13" s="27">
        <v>0.25</v>
      </c>
      <c r="F13" s="28"/>
      <c r="G13" s="36">
        <v>10</v>
      </c>
      <c r="H13" s="40">
        <f t="shared" si="4"/>
        <v>-10</v>
      </c>
      <c r="I13" s="29">
        <f>-1*H13*B13</f>
        <v>2.5</v>
      </c>
      <c r="J13" s="30">
        <v>16</v>
      </c>
      <c r="K13" s="36">
        <v>16</v>
      </c>
      <c r="L13" s="36">
        <v>24</v>
      </c>
      <c r="M13" s="36">
        <v>27</v>
      </c>
      <c r="N13" s="35">
        <f t="shared" si="5"/>
        <v>-3</v>
      </c>
      <c r="O13" s="29"/>
      <c r="P13" s="28"/>
      <c r="Q13" s="35"/>
      <c r="R13" s="35">
        <f t="shared" si="6"/>
        <v>0</v>
      </c>
      <c r="S13" s="29"/>
      <c r="T13" s="35"/>
      <c r="V13">
        <v>16</v>
      </c>
      <c r="W13">
        <v>20</v>
      </c>
      <c r="X13" s="26">
        <v>-4</v>
      </c>
      <c r="Y13" s="29"/>
      <c r="Z13">
        <v>32</v>
      </c>
      <c r="AA13">
        <v>31</v>
      </c>
      <c r="AB13" s="26">
        <v>1</v>
      </c>
      <c r="AC13" s="29"/>
      <c r="AD13" s="30">
        <v>8</v>
      </c>
      <c r="AE13">
        <v>8</v>
      </c>
      <c r="AF13" s="26">
        <v>0</v>
      </c>
      <c r="AG13" s="29"/>
      <c r="AH13" s="30">
        <v>32</v>
      </c>
      <c r="AI13">
        <v>32</v>
      </c>
      <c r="AJ13" s="26">
        <v>0</v>
      </c>
      <c r="AK13" s="29"/>
      <c r="AN13" s="26">
        <v>0</v>
      </c>
      <c r="AO13" s="29"/>
      <c r="AP13" s="28"/>
      <c r="AS13" s="26">
        <v>0</v>
      </c>
      <c r="AT13" s="29"/>
      <c r="AU13" s="28"/>
      <c r="AW13">
        <v>8</v>
      </c>
      <c r="AX13">
        <v>8</v>
      </c>
      <c r="AY13" s="26">
        <v>0</v>
      </c>
      <c r="AZ13" s="29"/>
      <c r="BA13" s="30">
        <v>40</v>
      </c>
      <c r="BC13">
        <v>44</v>
      </c>
      <c r="BD13" s="26">
        <v>-4</v>
      </c>
      <c r="BE13" s="29"/>
      <c r="BH13" s="26">
        <v>0</v>
      </c>
      <c r="BI13" s="29"/>
      <c r="BJ13" s="31"/>
      <c r="BL13" s="26">
        <v>0</v>
      </c>
      <c r="BM13" s="29"/>
      <c r="BN13" s="30">
        <v>40</v>
      </c>
      <c r="BO13" s="26">
        <v>41.4</v>
      </c>
      <c r="BP13" s="26">
        <v>-1.399999999999999</v>
      </c>
      <c r="BQ13" s="29"/>
      <c r="BR13" s="28"/>
      <c r="BT13" s="26">
        <v>0</v>
      </c>
      <c r="BU13" s="29"/>
      <c r="BX13" s="26">
        <v>0</v>
      </c>
      <c r="BY13" s="29"/>
      <c r="CB13" s="26">
        <v>0</v>
      </c>
      <c r="CC13" s="29"/>
      <c r="CD13" s="28"/>
      <c r="CG13" s="26">
        <v>0</v>
      </c>
      <c r="CH13" s="29"/>
      <c r="CI13" s="30">
        <v>16</v>
      </c>
      <c r="CK13">
        <v>21</v>
      </c>
      <c r="CL13" s="26">
        <v>-5</v>
      </c>
      <c r="CM13" s="29"/>
      <c r="CP13" s="26">
        <v>0</v>
      </c>
      <c r="CQ13" s="29"/>
      <c r="CR13" s="28"/>
      <c r="CU13">
        <v>24</v>
      </c>
      <c r="CV13">
        <v>27</v>
      </c>
      <c r="CW13" s="26">
        <v>-3</v>
      </c>
      <c r="CX13" s="29"/>
      <c r="CY13">
        <v>16</v>
      </c>
      <c r="CZ13" s="32">
        <v>15</v>
      </c>
      <c r="DA13" s="26">
        <v>1</v>
      </c>
      <c r="DB13" s="29"/>
      <c r="DC13" s="28"/>
      <c r="DG13" s="26">
        <v>0</v>
      </c>
      <c r="DH13" s="29"/>
      <c r="DM13" s="26">
        <v>0</v>
      </c>
      <c r="DN13" s="29"/>
      <c r="DQ13" s="26">
        <v>0</v>
      </c>
      <c r="DR13" s="29"/>
      <c r="DS13" s="28"/>
      <c r="DU13" s="26">
        <v>0</v>
      </c>
      <c r="DV13" s="29"/>
      <c r="DW13" s="28"/>
      <c r="DY13" s="26">
        <v>0</v>
      </c>
      <c r="DZ13" s="29"/>
      <c r="EC13" s="26">
        <v>0</v>
      </c>
      <c r="ED13" s="29"/>
      <c r="EE13" s="30">
        <v>48</v>
      </c>
      <c r="EF13">
        <v>50</v>
      </c>
      <c r="EG13" s="26">
        <v>-2</v>
      </c>
      <c r="EH13" s="29"/>
      <c r="EI13" s="28"/>
      <c r="EK13" s="26">
        <v>0</v>
      </c>
      <c r="EL13" s="29"/>
      <c r="EO13" s="26">
        <v>0</v>
      </c>
      <c r="EP13" s="33"/>
      <c r="EQ13">
        <v>16</v>
      </c>
      <c r="ER13">
        <v>14</v>
      </c>
      <c r="ES13" s="26">
        <v>2</v>
      </c>
      <c r="ET13" s="29"/>
      <c r="EW13" s="26">
        <v>0</v>
      </c>
      <c r="EX13" s="33"/>
      <c r="FA13" s="26">
        <v>0</v>
      </c>
      <c r="FB13" s="29"/>
      <c r="FE13" s="26">
        <v>0</v>
      </c>
      <c r="FF13" s="33"/>
      <c r="FI13" s="26">
        <v>0</v>
      </c>
      <c r="FJ13" s="29"/>
      <c r="FK13" s="31"/>
      <c r="FM13" s="26">
        <v>0</v>
      </c>
      <c r="FN13" s="33"/>
      <c r="FQ13" s="26">
        <v>0</v>
      </c>
      <c r="FR13" s="33"/>
      <c r="FU13" s="26">
        <v>0</v>
      </c>
      <c r="FV13" s="33"/>
      <c r="FY13" s="26">
        <v>0</v>
      </c>
      <c r="FZ13" s="29"/>
      <c r="GA13">
        <v>32</v>
      </c>
      <c r="GB13">
        <v>32</v>
      </c>
      <c r="GC13">
        <v>24</v>
      </c>
      <c r="GD13">
        <v>28</v>
      </c>
      <c r="GE13" s="26">
        <v>-4</v>
      </c>
      <c r="GF13" s="33"/>
      <c r="GG13" s="32">
        <v>48</v>
      </c>
      <c r="GH13" s="32">
        <v>50</v>
      </c>
      <c r="GI13" s="26">
        <v>-2</v>
      </c>
      <c r="GJ13" s="33"/>
      <c r="GK13" s="32">
        <v>48</v>
      </c>
      <c r="GL13" s="32">
        <v>51.6</v>
      </c>
      <c r="GM13" s="26">
        <v>-3.600000000000001</v>
      </c>
      <c r="GN13" s="33"/>
      <c r="GO13" s="31">
        <v>0</v>
      </c>
      <c r="GP13" s="32">
        <v>0</v>
      </c>
      <c r="GQ13" s="26">
        <v>0</v>
      </c>
      <c r="GR13" s="33"/>
    </row>
    <row r="14" spans="1:200" x14ac:dyDescent="0.25">
      <c r="A14" s="26" t="s">
        <v>123</v>
      </c>
      <c r="B14" s="27">
        <v>0.15</v>
      </c>
      <c r="F14" s="28"/>
      <c r="G14" s="35"/>
      <c r="H14" s="35">
        <f t="shared" si="4"/>
        <v>0</v>
      </c>
      <c r="I14" s="29"/>
      <c r="J14" s="28"/>
      <c r="K14" s="35"/>
      <c r="L14" s="35"/>
      <c r="M14" s="35"/>
      <c r="N14" s="35">
        <f t="shared" si="5"/>
        <v>0</v>
      </c>
      <c r="O14" s="29"/>
      <c r="P14" s="28"/>
      <c r="Q14" s="35"/>
      <c r="R14" s="35">
        <f t="shared" si="6"/>
        <v>0</v>
      </c>
      <c r="S14" s="29"/>
      <c r="T14" s="35"/>
      <c r="X14" s="26">
        <v>0</v>
      </c>
      <c r="Y14" s="29"/>
      <c r="AB14" s="26">
        <v>0</v>
      </c>
      <c r="AC14" s="29"/>
      <c r="AD14" s="28"/>
      <c r="AF14" s="26">
        <v>0</v>
      </c>
      <c r="AG14" s="29"/>
      <c r="AH14" s="28"/>
      <c r="AJ14" s="26">
        <v>0</v>
      </c>
      <c r="AK14" s="29"/>
      <c r="AN14" s="26">
        <v>0</v>
      </c>
      <c r="AO14" s="29"/>
      <c r="AP14" s="28"/>
      <c r="AS14" s="26">
        <v>0</v>
      </c>
      <c r="AT14" s="29"/>
      <c r="AU14" s="28"/>
      <c r="AY14" s="26">
        <v>0</v>
      </c>
      <c r="AZ14" s="29"/>
      <c r="BA14" s="28"/>
      <c r="BD14" s="26">
        <v>0</v>
      </c>
      <c r="BE14" s="29"/>
      <c r="BH14" s="26">
        <v>0</v>
      </c>
      <c r="BI14" s="29"/>
      <c r="BJ14" s="31"/>
      <c r="BL14" s="26">
        <v>0</v>
      </c>
      <c r="BM14" s="29"/>
      <c r="BN14" s="28"/>
      <c r="BP14" s="26">
        <v>0</v>
      </c>
      <c r="BQ14" s="29"/>
      <c r="BR14" s="28"/>
      <c r="BT14" s="26">
        <v>0</v>
      </c>
      <c r="BU14" s="29"/>
      <c r="BX14" s="26">
        <v>0</v>
      </c>
      <c r="BY14" s="29"/>
      <c r="CB14" s="26">
        <v>0</v>
      </c>
      <c r="CC14" s="29"/>
      <c r="CD14" s="28"/>
      <c r="CG14" s="26">
        <v>0</v>
      </c>
      <c r="CH14" s="29"/>
      <c r="CI14" s="28"/>
      <c r="CL14" s="26">
        <v>0</v>
      </c>
      <c r="CM14" s="29"/>
      <c r="CP14" s="26">
        <v>0</v>
      </c>
      <c r="CQ14" s="29"/>
      <c r="CR14" s="28"/>
      <c r="CW14" s="26">
        <v>0</v>
      </c>
      <c r="CX14" s="29"/>
      <c r="DA14" s="26">
        <v>0</v>
      </c>
      <c r="DB14" s="29"/>
      <c r="DC14" s="28"/>
      <c r="DG14" s="26">
        <v>0</v>
      </c>
      <c r="DH14" s="29"/>
      <c r="DM14" s="26">
        <v>0</v>
      </c>
      <c r="DN14" s="29"/>
      <c r="DQ14" s="26">
        <v>0</v>
      </c>
      <c r="DR14" s="29"/>
      <c r="DS14" s="28"/>
      <c r="DU14" s="26">
        <v>0</v>
      </c>
      <c r="DV14" s="29"/>
      <c r="DW14" s="28"/>
      <c r="DY14" s="26">
        <v>0</v>
      </c>
      <c r="DZ14" s="29"/>
      <c r="EC14" s="26">
        <v>0</v>
      </c>
      <c r="ED14" s="29"/>
      <c r="EE14" s="28"/>
      <c r="EG14" s="26">
        <v>0</v>
      </c>
      <c r="EH14" s="29"/>
      <c r="EI14" s="28"/>
      <c r="EK14" s="26">
        <v>0</v>
      </c>
      <c r="EL14" s="29"/>
      <c r="EO14" s="26">
        <v>0</v>
      </c>
      <c r="EP14" s="33"/>
      <c r="ES14" s="26">
        <v>0</v>
      </c>
      <c r="ET14" s="29"/>
      <c r="EW14" s="26">
        <v>0</v>
      </c>
      <c r="EX14" s="33"/>
      <c r="FA14" s="26">
        <v>0</v>
      </c>
      <c r="FB14" s="29"/>
      <c r="FE14" s="26">
        <v>0</v>
      </c>
      <c r="FF14" s="33"/>
      <c r="FI14" s="26">
        <v>0</v>
      </c>
      <c r="FJ14" s="29"/>
      <c r="FK14" s="31"/>
      <c r="FM14" s="26">
        <v>0</v>
      </c>
      <c r="FN14" s="33"/>
      <c r="FQ14" s="26">
        <v>0</v>
      </c>
      <c r="FR14" s="33"/>
      <c r="FU14" s="26">
        <v>0</v>
      </c>
      <c r="FV14" s="33"/>
      <c r="FY14" s="26">
        <v>0</v>
      </c>
      <c r="FZ14" s="29"/>
      <c r="GA14" s="27"/>
      <c r="GC14" s="27"/>
      <c r="GE14" s="26">
        <v>0</v>
      </c>
      <c r="GF14" s="33"/>
      <c r="GG14" s="32">
        <v>0</v>
      </c>
      <c r="GH14" s="32">
        <v>0</v>
      </c>
      <c r="GI14" s="26">
        <v>0</v>
      </c>
      <c r="GJ14" s="33"/>
      <c r="GK14" s="32">
        <v>0</v>
      </c>
      <c r="GL14" s="32">
        <v>0</v>
      </c>
      <c r="GM14" s="26">
        <v>0</v>
      </c>
      <c r="GN14" s="33"/>
      <c r="GO14" s="31">
        <v>0</v>
      </c>
      <c r="GP14" s="32">
        <v>0</v>
      </c>
      <c r="GQ14" s="26">
        <v>0</v>
      </c>
      <c r="GR14" s="33"/>
    </row>
    <row r="15" spans="1:200" x14ac:dyDescent="0.25">
      <c r="A15" s="26" t="s">
        <v>124</v>
      </c>
      <c r="B15" s="27">
        <v>0.15</v>
      </c>
      <c r="F15" s="28"/>
      <c r="G15" s="35"/>
      <c r="H15" s="35">
        <f t="shared" si="4"/>
        <v>0</v>
      </c>
      <c r="I15" s="29"/>
      <c r="J15" s="28"/>
      <c r="K15" s="35"/>
      <c r="L15" s="35"/>
      <c r="M15" s="35"/>
      <c r="N15" s="35">
        <f t="shared" si="5"/>
        <v>0</v>
      </c>
      <c r="O15" s="29"/>
      <c r="P15" s="28"/>
      <c r="Q15" s="35"/>
      <c r="R15" s="35">
        <f t="shared" si="6"/>
        <v>0</v>
      </c>
      <c r="S15" s="29"/>
      <c r="T15" s="35"/>
      <c r="X15" s="26">
        <v>0</v>
      </c>
      <c r="Y15" s="29"/>
      <c r="AB15" s="26">
        <v>0</v>
      </c>
      <c r="AC15" s="29"/>
      <c r="AD15" s="28"/>
      <c r="AF15" s="26">
        <v>0</v>
      </c>
      <c r="AG15" s="29"/>
      <c r="AH15" s="28"/>
      <c r="AJ15" s="26">
        <v>0</v>
      </c>
      <c r="AK15" s="29"/>
      <c r="AN15" s="26">
        <v>0</v>
      </c>
      <c r="AO15" s="29"/>
      <c r="AP15" s="28"/>
      <c r="AS15" s="26">
        <v>0</v>
      </c>
      <c r="AT15" s="29"/>
      <c r="AU15" s="28"/>
      <c r="AY15" s="26">
        <v>0</v>
      </c>
      <c r="AZ15" s="29"/>
      <c r="BA15" s="28"/>
      <c r="BD15" s="26">
        <v>0</v>
      </c>
      <c r="BE15" s="29"/>
      <c r="BH15" s="26">
        <v>0</v>
      </c>
      <c r="BI15" s="29"/>
      <c r="BJ15" s="31"/>
      <c r="BL15" s="26">
        <v>0</v>
      </c>
      <c r="BM15" s="29"/>
      <c r="BN15" s="28"/>
      <c r="BP15" s="26">
        <v>0</v>
      </c>
      <c r="BQ15" s="29"/>
      <c r="BR15" s="28"/>
      <c r="BT15" s="26">
        <v>0</v>
      </c>
      <c r="BU15" s="29"/>
      <c r="BX15" s="26">
        <v>0</v>
      </c>
      <c r="BY15" s="29"/>
      <c r="CB15" s="26">
        <v>0</v>
      </c>
      <c r="CC15" s="29"/>
      <c r="CD15" s="28"/>
      <c r="CG15" s="26">
        <v>0</v>
      </c>
      <c r="CH15" s="29"/>
      <c r="CI15" s="28"/>
      <c r="CL15" s="26">
        <v>0</v>
      </c>
      <c r="CM15" s="29"/>
      <c r="CP15" s="26">
        <v>0</v>
      </c>
      <c r="CQ15" s="29"/>
      <c r="CR15" s="28"/>
      <c r="CW15" s="26">
        <v>0</v>
      </c>
      <c r="CX15" s="29"/>
      <c r="DA15" s="26">
        <v>0</v>
      </c>
      <c r="DB15" s="29"/>
      <c r="DC15" s="28"/>
      <c r="DG15" s="26">
        <v>0</v>
      </c>
      <c r="DH15" s="29"/>
      <c r="DM15" s="26">
        <v>0</v>
      </c>
      <c r="DN15" s="29"/>
      <c r="DQ15" s="26">
        <v>0</v>
      </c>
      <c r="DR15" s="29"/>
      <c r="DS15" s="28"/>
      <c r="DU15" s="26">
        <v>0</v>
      </c>
      <c r="DV15" s="29"/>
      <c r="DW15" s="28"/>
      <c r="DY15" s="26">
        <v>0</v>
      </c>
      <c r="DZ15" s="29"/>
      <c r="EC15" s="26">
        <v>0</v>
      </c>
      <c r="ED15" s="29"/>
      <c r="EE15" s="28"/>
      <c r="EG15" s="26">
        <v>0</v>
      </c>
      <c r="EH15" s="29"/>
      <c r="EI15" s="28"/>
      <c r="EK15" s="26">
        <v>0</v>
      </c>
      <c r="EL15" s="29"/>
      <c r="EO15" s="26">
        <v>0</v>
      </c>
      <c r="EP15" s="33"/>
      <c r="ES15" s="26">
        <v>0</v>
      </c>
      <c r="ET15" s="29"/>
      <c r="EW15" s="26">
        <v>0</v>
      </c>
      <c r="EX15" s="33"/>
      <c r="FA15" s="26">
        <v>0</v>
      </c>
      <c r="FB15" s="29"/>
      <c r="FE15" s="26">
        <v>0</v>
      </c>
      <c r="FF15" s="33"/>
      <c r="FI15" s="26">
        <v>0</v>
      </c>
      <c r="FJ15" s="29"/>
      <c r="FK15" s="31"/>
      <c r="FM15" s="26">
        <v>0</v>
      </c>
      <c r="FN15" s="33"/>
      <c r="FQ15" s="26">
        <v>0</v>
      </c>
      <c r="FR15" s="33"/>
      <c r="FU15" s="26">
        <v>0</v>
      </c>
      <c r="FV15" s="33"/>
      <c r="FY15" s="26">
        <v>0</v>
      </c>
      <c r="FZ15" s="29"/>
      <c r="GA15" s="27"/>
      <c r="GC15" s="27"/>
      <c r="GE15" s="26">
        <v>0</v>
      </c>
      <c r="GF15" s="33"/>
      <c r="GG15" s="32">
        <v>0</v>
      </c>
      <c r="GH15" s="32">
        <v>0</v>
      </c>
      <c r="GI15" s="26">
        <v>0</v>
      </c>
      <c r="GJ15" s="33"/>
      <c r="GK15" s="32">
        <v>0</v>
      </c>
      <c r="GL15" s="32">
        <v>0</v>
      </c>
      <c r="GM15" s="26">
        <v>0</v>
      </c>
      <c r="GN15" s="33"/>
      <c r="GO15" s="31">
        <v>0</v>
      </c>
      <c r="GP15" s="32">
        <v>0</v>
      </c>
      <c r="GQ15" s="26">
        <v>0</v>
      </c>
      <c r="GR15" s="33"/>
    </row>
    <row r="16" spans="1:200" x14ac:dyDescent="0.25">
      <c r="A16" s="26" t="s">
        <v>125</v>
      </c>
      <c r="B16" s="27">
        <v>0.15</v>
      </c>
      <c r="F16" s="28"/>
      <c r="G16" s="35"/>
      <c r="H16" s="35">
        <f t="shared" si="4"/>
        <v>0</v>
      </c>
      <c r="I16" s="29"/>
      <c r="J16" s="28"/>
      <c r="K16" s="35"/>
      <c r="L16" s="35"/>
      <c r="M16" s="35"/>
      <c r="N16" s="35">
        <f t="shared" si="5"/>
        <v>0</v>
      </c>
      <c r="O16" s="29"/>
      <c r="P16" s="28"/>
      <c r="Q16" s="35"/>
      <c r="R16" s="35">
        <f t="shared" si="6"/>
        <v>0</v>
      </c>
      <c r="S16" s="29"/>
      <c r="T16" s="35"/>
      <c r="X16" s="26">
        <v>0</v>
      </c>
      <c r="Y16" s="29"/>
      <c r="AB16" s="26">
        <v>0</v>
      </c>
      <c r="AC16" s="29"/>
      <c r="AD16" s="28"/>
      <c r="AF16" s="26">
        <v>0</v>
      </c>
      <c r="AG16" s="29"/>
      <c r="AH16" s="28"/>
      <c r="AJ16" s="26">
        <v>0</v>
      </c>
      <c r="AK16" s="29"/>
      <c r="AN16" s="26">
        <v>0</v>
      </c>
      <c r="AO16" s="29"/>
      <c r="AP16" s="28"/>
      <c r="AS16" s="26">
        <v>0</v>
      </c>
      <c r="AT16" s="29"/>
      <c r="AU16" s="28"/>
      <c r="AY16" s="26">
        <v>0</v>
      </c>
      <c r="AZ16" s="29"/>
      <c r="BA16" s="28"/>
      <c r="BD16" s="26">
        <v>0</v>
      </c>
      <c r="BE16" s="29"/>
      <c r="BH16" s="26">
        <v>0</v>
      </c>
      <c r="BI16" s="29"/>
      <c r="BJ16" s="31"/>
      <c r="BL16" s="26">
        <v>0</v>
      </c>
      <c r="BM16" s="29"/>
      <c r="BN16" s="28"/>
      <c r="BP16" s="26">
        <v>0</v>
      </c>
      <c r="BQ16" s="29"/>
      <c r="BR16" s="28"/>
      <c r="BT16" s="26">
        <v>0</v>
      </c>
      <c r="BU16" s="29"/>
      <c r="BX16" s="26">
        <v>0</v>
      </c>
      <c r="BY16" s="29"/>
      <c r="CB16" s="26">
        <v>0</v>
      </c>
      <c r="CC16" s="29"/>
      <c r="CD16" s="28"/>
      <c r="CG16" s="26">
        <v>0</v>
      </c>
      <c r="CH16" s="29"/>
      <c r="CI16" s="28"/>
      <c r="CL16" s="26">
        <v>0</v>
      </c>
      <c r="CM16" s="29"/>
      <c r="CP16" s="26">
        <v>0</v>
      </c>
      <c r="CQ16" s="29"/>
      <c r="CR16" s="28"/>
      <c r="CW16" s="26">
        <v>0</v>
      </c>
      <c r="CX16" s="29"/>
      <c r="DA16" s="26">
        <v>0</v>
      </c>
      <c r="DB16" s="29"/>
      <c r="DC16" s="28"/>
      <c r="DG16" s="26">
        <v>0</v>
      </c>
      <c r="DH16" s="29"/>
      <c r="DM16" s="26">
        <v>0</v>
      </c>
      <c r="DN16" s="29"/>
      <c r="DQ16" s="26">
        <v>0</v>
      </c>
      <c r="DR16" s="29"/>
      <c r="DS16" s="28"/>
      <c r="DU16" s="26">
        <v>0</v>
      </c>
      <c r="DV16" s="29"/>
      <c r="DW16" s="28"/>
      <c r="DY16" s="26">
        <v>0</v>
      </c>
      <c r="DZ16" s="29"/>
      <c r="EC16" s="26">
        <v>0</v>
      </c>
      <c r="ED16" s="29"/>
      <c r="EE16" s="28"/>
      <c r="EG16" s="26">
        <v>0</v>
      </c>
      <c r="EH16" s="29"/>
      <c r="EI16" s="28"/>
      <c r="EK16" s="26">
        <v>0</v>
      </c>
      <c r="EL16" s="29"/>
      <c r="EO16" s="26">
        <v>0</v>
      </c>
      <c r="EP16" s="33"/>
      <c r="ES16" s="26">
        <v>0</v>
      </c>
      <c r="ET16" s="29"/>
      <c r="EW16" s="26">
        <v>0</v>
      </c>
      <c r="EX16" s="33"/>
      <c r="FA16" s="26">
        <v>0</v>
      </c>
      <c r="FB16" s="29"/>
      <c r="FE16" s="26">
        <v>0</v>
      </c>
      <c r="FF16" s="33"/>
      <c r="FI16" s="26">
        <v>0</v>
      </c>
      <c r="FJ16" s="29"/>
      <c r="FK16" s="31"/>
      <c r="FM16" s="26">
        <v>0</v>
      </c>
      <c r="FN16" s="33"/>
      <c r="FQ16" s="26">
        <v>0</v>
      </c>
      <c r="FR16" s="33"/>
      <c r="FU16" s="26">
        <v>0</v>
      </c>
      <c r="FV16" s="33"/>
      <c r="FY16" s="26">
        <v>0</v>
      </c>
      <c r="FZ16" s="29"/>
      <c r="GA16" s="27"/>
      <c r="GC16" s="27"/>
      <c r="GE16" s="26">
        <v>0</v>
      </c>
      <c r="GF16" s="33"/>
      <c r="GG16" s="32">
        <v>0</v>
      </c>
      <c r="GH16" s="32">
        <v>0</v>
      </c>
      <c r="GI16" s="26">
        <v>0</v>
      </c>
      <c r="GJ16" s="33"/>
      <c r="GK16" s="32">
        <v>0</v>
      </c>
      <c r="GL16" s="32">
        <v>0</v>
      </c>
      <c r="GM16" s="26">
        <v>0</v>
      </c>
      <c r="GN16" s="33"/>
      <c r="GO16" s="31">
        <v>0</v>
      </c>
      <c r="GP16" s="32">
        <v>0</v>
      </c>
      <c r="GQ16" s="26">
        <v>0</v>
      </c>
      <c r="GR16" s="33"/>
    </row>
    <row r="17" spans="1:200" x14ac:dyDescent="0.25">
      <c r="A17" s="26" t="s">
        <v>126</v>
      </c>
      <c r="B17" s="27">
        <v>1</v>
      </c>
      <c r="F17" s="28"/>
      <c r="G17" s="35"/>
      <c r="H17" s="35">
        <f t="shared" si="4"/>
        <v>0</v>
      </c>
      <c r="I17" s="29"/>
      <c r="J17" s="28"/>
      <c r="K17" s="35"/>
      <c r="L17" s="35"/>
      <c r="M17" s="35"/>
      <c r="N17" s="35">
        <f t="shared" si="5"/>
        <v>0</v>
      </c>
      <c r="O17" s="29"/>
      <c r="P17" s="28"/>
      <c r="Q17" s="35"/>
      <c r="R17" s="35">
        <f t="shared" si="6"/>
        <v>0</v>
      </c>
      <c r="S17" s="29"/>
      <c r="T17" s="35"/>
      <c r="X17" s="26">
        <v>0</v>
      </c>
      <c r="Y17" s="29"/>
      <c r="AB17" s="26">
        <v>0</v>
      </c>
      <c r="AC17" s="29"/>
      <c r="AD17" s="28"/>
      <c r="AF17" s="26">
        <v>0</v>
      </c>
      <c r="AG17" s="29"/>
      <c r="AH17" s="28"/>
      <c r="AJ17" s="26">
        <v>0</v>
      </c>
      <c r="AK17" s="29"/>
      <c r="AN17" s="26">
        <v>0</v>
      </c>
      <c r="AO17" s="29"/>
      <c r="AP17" s="28"/>
      <c r="AS17" s="26">
        <v>0</v>
      </c>
      <c r="AT17" s="29"/>
      <c r="AU17" s="28"/>
      <c r="AY17" s="26">
        <v>0</v>
      </c>
      <c r="AZ17" s="29"/>
      <c r="BA17" s="28"/>
      <c r="BD17" s="26">
        <v>0</v>
      </c>
      <c r="BE17" s="29"/>
      <c r="BH17" s="26">
        <v>0</v>
      </c>
      <c r="BI17" s="29"/>
      <c r="BJ17" s="31"/>
      <c r="BL17" s="26">
        <v>0</v>
      </c>
      <c r="BM17" s="29"/>
      <c r="BN17" s="28"/>
      <c r="BP17" s="26">
        <v>0</v>
      </c>
      <c r="BQ17" s="29"/>
      <c r="BR17" s="28"/>
      <c r="BT17" s="26">
        <v>0</v>
      </c>
      <c r="BU17" s="29"/>
      <c r="BX17" s="26">
        <v>0</v>
      </c>
      <c r="BY17" s="29"/>
      <c r="CB17" s="26">
        <v>0</v>
      </c>
      <c r="CC17" s="29"/>
      <c r="CD17" s="28"/>
      <c r="CG17" s="26">
        <v>0</v>
      </c>
      <c r="CH17" s="29"/>
      <c r="CI17" s="28"/>
      <c r="CL17" s="26">
        <v>0</v>
      </c>
      <c r="CM17" s="29"/>
      <c r="CP17" s="26">
        <v>0</v>
      </c>
      <c r="CQ17" s="29"/>
      <c r="CR17" s="28"/>
      <c r="CW17" s="26">
        <v>0</v>
      </c>
      <c r="CX17" s="29"/>
      <c r="DA17" s="26">
        <v>0</v>
      </c>
      <c r="DB17" s="29"/>
      <c r="DC17" s="28"/>
      <c r="DG17" s="26">
        <v>0</v>
      </c>
      <c r="DH17" s="29"/>
      <c r="DM17" s="26">
        <v>0</v>
      </c>
      <c r="DN17" s="29"/>
      <c r="DQ17" s="26">
        <v>0</v>
      </c>
      <c r="DR17" s="29"/>
      <c r="DS17" s="28"/>
      <c r="DU17" s="26">
        <v>0</v>
      </c>
      <c r="DV17" s="29"/>
      <c r="DW17" s="28"/>
      <c r="DY17" s="26">
        <v>0</v>
      </c>
      <c r="DZ17" s="29"/>
      <c r="EC17" s="26">
        <v>0</v>
      </c>
      <c r="ED17" s="29"/>
      <c r="EE17" s="28"/>
      <c r="EG17" s="26">
        <v>0</v>
      </c>
      <c r="EH17" s="29"/>
      <c r="EI17" s="28"/>
      <c r="EK17" s="26">
        <v>0</v>
      </c>
      <c r="EL17" s="29"/>
      <c r="EO17" s="26">
        <v>0</v>
      </c>
      <c r="EP17" s="33"/>
      <c r="ES17" s="26">
        <v>0</v>
      </c>
      <c r="ET17" s="29"/>
      <c r="EW17" s="26">
        <v>0</v>
      </c>
      <c r="EX17" s="33"/>
      <c r="FA17" s="26">
        <v>0</v>
      </c>
      <c r="FB17" s="29"/>
      <c r="FE17" s="26">
        <v>0</v>
      </c>
      <c r="FF17" s="33"/>
      <c r="FI17" s="26">
        <v>0</v>
      </c>
      <c r="FJ17" s="29"/>
      <c r="FK17" s="31"/>
      <c r="FM17" s="26">
        <v>0</v>
      </c>
      <c r="FN17" s="33"/>
      <c r="FQ17" s="26">
        <v>0</v>
      </c>
      <c r="FR17" s="33"/>
      <c r="FU17" s="26">
        <v>0</v>
      </c>
      <c r="FV17" s="33"/>
      <c r="FY17" s="26">
        <v>0</v>
      </c>
      <c r="FZ17" s="29"/>
      <c r="GA17" s="27"/>
      <c r="GC17" s="27"/>
      <c r="GE17" s="26">
        <v>0</v>
      </c>
      <c r="GF17" s="33"/>
      <c r="GG17" s="32">
        <v>0</v>
      </c>
      <c r="GH17" s="32">
        <v>0</v>
      </c>
      <c r="GI17" s="26">
        <v>0</v>
      </c>
      <c r="GJ17" s="33"/>
      <c r="GK17" s="32">
        <v>0</v>
      </c>
      <c r="GL17" s="32">
        <v>0</v>
      </c>
      <c r="GM17" s="26">
        <v>0</v>
      </c>
      <c r="GN17" s="33"/>
      <c r="GO17" s="31">
        <v>0</v>
      </c>
      <c r="GP17" s="32">
        <v>0</v>
      </c>
      <c r="GQ17" s="26">
        <v>0</v>
      </c>
      <c r="GR17" s="33"/>
    </row>
    <row r="18" spans="1:200" x14ac:dyDescent="0.25">
      <c r="A18" s="26" t="s">
        <v>127</v>
      </c>
      <c r="B18" s="27">
        <v>1</v>
      </c>
      <c r="F18" s="28"/>
      <c r="G18" s="35"/>
      <c r="H18" s="35">
        <f t="shared" si="4"/>
        <v>0</v>
      </c>
      <c r="I18" s="29"/>
      <c r="J18" s="28"/>
      <c r="K18" s="35"/>
      <c r="L18" s="35"/>
      <c r="M18" s="35"/>
      <c r="N18" s="35">
        <f t="shared" si="5"/>
        <v>0</v>
      </c>
      <c r="O18" s="29"/>
      <c r="P18" s="28"/>
      <c r="Q18" s="35"/>
      <c r="R18" s="35">
        <f t="shared" si="6"/>
        <v>0</v>
      </c>
      <c r="S18" s="29"/>
      <c r="T18" s="35"/>
      <c r="X18" s="26">
        <v>0</v>
      </c>
      <c r="Y18" s="29"/>
      <c r="AB18" s="26">
        <v>0</v>
      </c>
      <c r="AC18" s="29"/>
      <c r="AD18" s="28"/>
      <c r="AF18" s="26">
        <v>0</v>
      </c>
      <c r="AG18" s="29"/>
      <c r="AH18" s="28"/>
      <c r="AJ18" s="26">
        <v>0</v>
      </c>
      <c r="AK18" s="29"/>
      <c r="AN18" s="26">
        <v>0</v>
      </c>
      <c r="AO18" s="29"/>
      <c r="AP18" s="28"/>
      <c r="AS18" s="26">
        <v>0</v>
      </c>
      <c r="AT18" s="29"/>
      <c r="AU18" s="28"/>
      <c r="AY18" s="26">
        <v>0</v>
      </c>
      <c r="AZ18" s="29"/>
      <c r="BA18" s="28"/>
      <c r="BD18" s="26">
        <v>0</v>
      </c>
      <c r="BE18" s="29"/>
      <c r="BH18" s="26">
        <v>0</v>
      </c>
      <c r="BI18" s="29"/>
      <c r="BJ18" s="31"/>
      <c r="BL18" s="26">
        <v>0</v>
      </c>
      <c r="BM18" s="29"/>
      <c r="BN18" s="28"/>
      <c r="BP18" s="26">
        <v>0</v>
      </c>
      <c r="BQ18" s="29"/>
      <c r="BR18" s="28"/>
      <c r="BT18" s="26">
        <v>0</v>
      </c>
      <c r="BU18" s="29"/>
      <c r="BX18" s="26">
        <v>0</v>
      </c>
      <c r="BY18" s="29"/>
      <c r="CB18" s="26">
        <v>0</v>
      </c>
      <c r="CC18" s="29"/>
      <c r="CD18" s="28"/>
      <c r="CG18" s="26">
        <v>0</v>
      </c>
      <c r="CH18" s="29"/>
      <c r="CI18" s="28"/>
      <c r="CL18" s="26">
        <v>0</v>
      </c>
      <c r="CM18" s="29"/>
      <c r="CP18" s="26">
        <v>0</v>
      </c>
      <c r="CQ18" s="29"/>
      <c r="CR18" s="28"/>
      <c r="CW18" s="26">
        <v>0</v>
      </c>
      <c r="CX18" s="29"/>
      <c r="DA18" s="26">
        <v>0</v>
      </c>
      <c r="DB18" s="29"/>
      <c r="DC18" s="28"/>
      <c r="DG18" s="26">
        <v>0</v>
      </c>
      <c r="DH18" s="29"/>
      <c r="DM18" s="26">
        <v>0</v>
      </c>
      <c r="DN18" s="29"/>
      <c r="DQ18" s="26">
        <v>0</v>
      </c>
      <c r="DR18" s="29"/>
      <c r="DS18" s="28"/>
      <c r="DU18" s="26">
        <v>0</v>
      </c>
      <c r="DV18" s="29"/>
      <c r="DW18" s="28"/>
      <c r="DY18" s="26">
        <v>0</v>
      </c>
      <c r="DZ18" s="29"/>
      <c r="EC18" s="26">
        <v>0</v>
      </c>
      <c r="ED18" s="29"/>
      <c r="EE18" s="28"/>
      <c r="EG18" s="26">
        <v>0</v>
      </c>
      <c r="EH18" s="29"/>
      <c r="EI18" s="28"/>
      <c r="EK18" s="26">
        <v>0</v>
      </c>
      <c r="EL18" s="29"/>
      <c r="EO18" s="26">
        <v>0</v>
      </c>
      <c r="EP18" s="33"/>
      <c r="ES18" s="26">
        <v>0</v>
      </c>
      <c r="ET18" s="29"/>
      <c r="EW18" s="26">
        <v>0</v>
      </c>
      <c r="EX18" s="33"/>
      <c r="FA18" s="26">
        <v>0</v>
      </c>
      <c r="FB18" s="29"/>
      <c r="FE18" s="26">
        <v>0</v>
      </c>
      <c r="FF18" s="33"/>
      <c r="FI18" s="26">
        <v>0</v>
      </c>
      <c r="FJ18" s="29"/>
      <c r="FK18" s="31"/>
      <c r="FM18" s="26">
        <v>0</v>
      </c>
      <c r="FN18" s="33"/>
      <c r="FQ18" s="26">
        <v>0</v>
      </c>
      <c r="FR18" s="33"/>
      <c r="FU18" s="26">
        <v>0</v>
      </c>
      <c r="FV18" s="33"/>
      <c r="FY18" s="26">
        <v>0</v>
      </c>
      <c r="FZ18" s="29"/>
      <c r="GA18" s="27"/>
      <c r="GC18" s="27"/>
      <c r="GE18" s="26">
        <v>0</v>
      </c>
      <c r="GF18" s="33"/>
      <c r="GG18" s="32">
        <v>0</v>
      </c>
      <c r="GH18" s="32">
        <v>0</v>
      </c>
      <c r="GI18" s="26">
        <v>0</v>
      </c>
      <c r="GJ18" s="33"/>
      <c r="GK18" s="32">
        <v>0</v>
      </c>
      <c r="GL18" s="32">
        <v>0</v>
      </c>
      <c r="GM18" s="26">
        <v>0</v>
      </c>
      <c r="GN18" s="33"/>
      <c r="GO18" s="31">
        <v>0</v>
      </c>
      <c r="GP18" s="32">
        <v>0</v>
      </c>
      <c r="GQ18" s="26">
        <v>0</v>
      </c>
      <c r="GR18" s="33"/>
    </row>
    <row r="19" spans="1:200" x14ac:dyDescent="0.25">
      <c r="A19" s="26" t="s">
        <v>128</v>
      </c>
      <c r="B19" s="27">
        <v>1</v>
      </c>
      <c r="F19" s="28"/>
      <c r="G19" s="35"/>
      <c r="H19" s="35">
        <f t="shared" si="4"/>
        <v>0</v>
      </c>
      <c r="I19" s="29"/>
      <c r="J19" s="28"/>
      <c r="K19" s="35"/>
      <c r="L19" s="35"/>
      <c r="M19" s="35"/>
      <c r="N19" s="35">
        <f t="shared" si="5"/>
        <v>0</v>
      </c>
      <c r="O19" s="29"/>
      <c r="P19" s="28"/>
      <c r="Q19" s="35"/>
      <c r="R19" s="35">
        <f t="shared" si="6"/>
        <v>0</v>
      </c>
      <c r="S19" s="29"/>
      <c r="T19" s="35"/>
      <c r="X19" s="26">
        <v>0</v>
      </c>
      <c r="Y19" s="29"/>
      <c r="AB19" s="26">
        <v>0</v>
      </c>
      <c r="AC19" s="29"/>
      <c r="AD19" s="28"/>
      <c r="AF19" s="26">
        <v>0</v>
      </c>
      <c r="AG19" s="29"/>
      <c r="AH19" s="28"/>
      <c r="AJ19" s="26">
        <v>0</v>
      </c>
      <c r="AK19" s="29"/>
      <c r="AN19" s="26">
        <v>0</v>
      </c>
      <c r="AO19" s="29"/>
      <c r="AP19" s="28"/>
      <c r="AS19" s="26">
        <v>0</v>
      </c>
      <c r="AT19" s="29"/>
      <c r="AU19" s="28"/>
      <c r="AY19" s="26">
        <v>0</v>
      </c>
      <c r="AZ19" s="29"/>
      <c r="BA19" s="28"/>
      <c r="BD19" s="26">
        <v>0</v>
      </c>
      <c r="BE19" s="29"/>
      <c r="BH19" s="26">
        <v>0</v>
      </c>
      <c r="BI19" s="29"/>
      <c r="BJ19" s="31"/>
      <c r="BL19" s="26">
        <v>0</v>
      </c>
      <c r="BM19" s="29"/>
      <c r="BN19" s="28"/>
      <c r="BP19" s="26">
        <v>0</v>
      </c>
      <c r="BQ19" s="29"/>
      <c r="BR19" s="28"/>
      <c r="BT19" s="26">
        <v>0</v>
      </c>
      <c r="BU19" s="29"/>
      <c r="BX19" s="26">
        <v>0</v>
      </c>
      <c r="BY19" s="29"/>
      <c r="CB19" s="26">
        <v>0</v>
      </c>
      <c r="CC19" s="29"/>
      <c r="CD19" s="28"/>
      <c r="CG19" s="26">
        <v>0</v>
      </c>
      <c r="CH19" s="29"/>
      <c r="CI19" s="28"/>
      <c r="CL19" s="26">
        <v>0</v>
      </c>
      <c r="CM19" s="29"/>
      <c r="CP19" s="26">
        <v>0</v>
      </c>
      <c r="CQ19" s="29"/>
      <c r="CR19" s="28"/>
      <c r="CW19" s="26">
        <v>0</v>
      </c>
      <c r="CX19" s="29"/>
      <c r="DA19" s="26">
        <v>0</v>
      </c>
      <c r="DB19" s="29"/>
      <c r="DC19" s="28"/>
      <c r="DG19" s="26">
        <v>0</v>
      </c>
      <c r="DH19" s="29"/>
      <c r="DM19" s="26">
        <v>0</v>
      </c>
      <c r="DN19" s="29"/>
      <c r="DQ19" s="26">
        <v>0</v>
      </c>
      <c r="DR19" s="29"/>
      <c r="DS19" s="28"/>
      <c r="DU19" s="26">
        <v>0</v>
      </c>
      <c r="DV19" s="29"/>
      <c r="DW19" s="28"/>
      <c r="DY19" s="26">
        <v>0</v>
      </c>
      <c r="DZ19" s="29"/>
      <c r="EC19" s="26">
        <v>0</v>
      </c>
      <c r="ED19" s="29"/>
      <c r="EE19" s="28"/>
      <c r="EG19" s="26">
        <v>0</v>
      </c>
      <c r="EH19" s="29"/>
      <c r="EI19" s="28"/>
      <c r="EK19" s="26">
        <v>0</v>
      </c>
      <c r="EL19" s="29"/>
      <c r="EO19" s="26">
        <v>0</v>
      </c>
      <c r="EP19" s="33"/>
      <c r="ES19" s="26">
        <v>0</v>
      </c>
      <c r="ET19" s="29"/>
      <c r="EW19" s="26">
        <v>0</v>
      </c>
      <c r="EX19" s="33"/>
      <c r="FA19" s="26">
        <v>0</v>
      </c>
      <c r="FB19" s="29"/>
      <c r="FE19" s="26">
        <v>0</v>
      </c>
      <c r="FF19" s="33"/>
      <c r="FI19" s="26">
        <v>0</v>
      </c>
      <c r="FJ19" s="29"/>
      <c r="FK19" s="31"/>
      <c r="FM19" s="26">
        <v>0</v>
      </c>
      <c r="FN19" s="33"/>
      <c r="FQ19" s="26">
        <v>0</v>
      </c>
      <c r="FR19" s="33"/>
      <c r="FU19" s="26">
        <v>0</v>
      </c>
      <c r="FV19" s="33"/>
      <c r="FY19" s="26">
        <v>0</v>
      </c>
      <c r="FZ19" s="29"/>
      <c r="GA19" s="27"/>
      <c r="GC19" s="27"/>
      <c r="GE19" s="26">
        <v>0</v>
      </c>
      <c r="GF19" s="33"/>
      <c r="GG19" s="32">
        <v>0</v>
      </c>
      <c r="GH19" s="32">
        <v>0</v>
      </c>
      <c r="GI19" s="26">
        <v>0</v>
      </c>
      <c r="GJ19" s="33"/>
      <c r="GK19" s="32">
        <v>0</v>
      </c>
      <c r="GL19" s="32">
        <v>0</v>
      </c>
      <c r="GM19" s="26">
        <v>0</v>
      </c>
      <c r="GN19" s="33"/>
      <c r="GO19" s="31">
        <v>0</v>
      </c>
      <c r="GP19" s="32">
        <v>0</v>
      </c>
      <c r="GQ19" s="26">
        <v>0</v>
      </c>
      <c r="GR19" s="33"/>
    </row>
    <row r="20" spans="1:200" x14ac:dyDescent="0.25">
      <c r="A20" s="26" t="s">
        <v>129</v>
      </c>
      <c r="B20" s="27">
        <v>1</v>
      </c>
      <c r="F20" s="28"/>
      <c r="G20" s="35"/>
      <c r="H20" s="35">
        <f t="shared" si="4"/>
        <v>0</v>
      </c>
      <c r="I20" s="29"/>
      <c r="J20" s="28"/>
      <c r="K20" s="35"/>
      <c r="L20" s="35"/>
      <c r="M20" s="35"/>
      <c r="N20" s="35">
        <f t="shared" si="5"/>
        <v>0</v>
      </c>
      <c r="O20" s="29"/>
      <c r="P20" s="28"/>
      <c r="Q20" s="35"/>
      <c r="R20" s="35">
        <f t="shared" si="6"/>
        <v>0</v>
      </c>
      <c r="S20" s="29"/>
      <c r="T20" s="35"/>
      <c r="X20" s="26">
        <v>0</v>
      </c>
      <c r="Y20" s="29"/>
      <c r="AB20" s="26">
        <v>0</v>
      </c>
      <c r="AC20" s="29"/>
      <c r="AD20" s="28"/>
      <c r="AF20" s="26">
        <v>0</v>
      </c>
      <c r="AG20" s="29"/>
      <c r="AH20" s="28"/>
      <c r="AJ20" s="26">
        <v>0</v>
      </c>
      <c r="AK20" s="29"/>
      <c r="AN20" s="26">
        <v>0</v>
      </c>
      <c r="AO20" s="29"/>
      <c r="AP20" s="28"/>
      <c r="AS20" s="26">
        <v>0</v>
      </c>
      <c r="AT20" s="29"/>
      <c r="AU20" s="28"/>
      <c r="AY20" s="26">
        <v>0</v>
      </c>
      <c r="AZ20" s="29"/>
      <c r="BA20" s="28"/>
      <c r="BD20" s="26">
        <v>0</v>
      </c>
      <c r="BE20" s="29"/>
      <c r="BH20" s="26">
        <v>0</v>
      </c>
      <c r="BI20" s="29"/>
      <c r="BJ20" s="31"/>
      <c r="BL20" s="26">
        <v>0</v>
      </c>
      <c r="BM20" s="29"/>
      <c r="BN20" s="28"/>
      <c r="BP20" s="26">
        <v>0</v>
      </c>
      <c r="BQ20" s="29"/>
      <c r="BR20" s="28"/>
      <c r="BT20" s="26">
        <v>0</v>
      </c>
      <c r="BU20" s="29"/>
      <c r="BX20" s="26">
        <v>0</v>
      </c>
      <c r="BY20" s="29"/>
      <c r="CB20" s="26">
        <v>0</v>
      </c>
      <c r="CC20" s="29"/>
      <c r="CD20" s="28"/>
      <c r="CG20" s="26">
        <v>0</v>
      </c>
      <c r="CH20" s="29"/>
      <c r="CI20" s="28"/>
      <c r="CL20" s="26">
        <v>0</v>
      </c>
      <c r="CM20" s="29"/>
      <c r="CP20" s="26">
        <v>0</v>
      </c>
      <c r="CQ20" s="29"/>
      <c r="CR20" s="28"/>
      <c r="CW20" s="26">
        <v>0</v>
      </c>
      <c r="CX20" s="29"/>
      <c r="DA20" s="26">
        <v>0</v>
      </c>
      <c r="DB20" s="29"/>
      <c r="DC20" s="28"/>
      <c r="DG20" s="26">
        <v>0</v>
      </c>
      <c r="DH20" s="29"/>
      <c r="DM20" s="26">
        <v>0</v>
      </c>
      <c r="DN20" s="29"/>
      <c r="DQ20" s="26">
        <v>0</v>
      </c>
      <c r="DR20" s="29"/>
      <c r="DS20" s="28"/>
      <c r="DU20" s="26">
        <v>0</v>
      </c>
      <c r="DV20" s="29"/>
      <c r="DW20" s="28"/>
      <c r="DY20" s="26">
        <v>0</v>
      </c>
      <c r="DZ20" s="29"/>
      <c r="EC20" s="26">
        <v>0</v>
      </c>
      <c r="ED20" s="29"/>
      <c r="EE20" s="28"/>
      <c r="EG20" s="26">
        <v>0</v>
      </c>
      <c r="EH20" s="29"/>
      <c r="EI20" s="28"/>
      <c r="EK20" s="26">
        <v>0</v>
      </c>
      <c r="EL20" s="29"/>
      <c r="EO20" s="26">
        <v>0</v>
      </c>
      <c r="EP20" s="33"/>
      <c r="ES20" s="26">
        <v>0</v>
      </c>
      <c r="ET20" s="29"/>
      <c r="EW20" s="26">
        <v>0</v>
      </c>
      <c r="EX20" s="33"/>
      <c r="FA20" s="26">
        <v>0</v>
      </c>
      <c r="FB20" s="29"/>
      <c r="FE20" s="26">
        <v>0</v>
      </c>
      <c r="FF20" s="33"/>
      <c r="FI20" s="26">
        <v>0</v>
      </c>
      <c r="FJ20" s="29"/>
      <c r="FK20" s="31"/>
      <c r="FM20" s="26">
        <v>0</v>
      </c>
      <c r="FN20" s="33"/>
      <c r="FQ20" s="26">
        <v>0</v>
      </c>
      <c r="FR20" s="33"/>
      <c r="FU20" s="26">
        <v>0</v>
      </c>
      <c r="FV20" s="33"/>
      <c r="FY20" s="26">
        <v>0</v>
      </c>
      <c r="FZ20" s="29"/>
      <c r="GA20" s="27"/>
      <c r="GC20" s="27"/>
      <c r="GE20" s="26">
        <v>0</v>
      </c>
      <c r="GF20" s="33"/>
      <c r="GG20" s="32">
        <v>0</v>
      </c>
      <c r="GH20" s="32">
        <v>0</v>
      </c>
      <c r="GI20" s="26">
        <v>0</v>
      </c>
      <c r="GJ20" s="33"/>
      <c r="GK20" s="32">
        <v>0</v>
      </c>
      <c r="GL20" s="32">
        <v>0</v>
      </c>
      <c r="GM20" s="26">
        <v>0</v>
      </c>
      <c r="GN20" s="33"/>
      <c r="GO20" s="31">
        <v>0</v>
      </c>
      <c r="GP20" s="32">
        <v>0</v>
      </c>
      <c r="GQ20" s="26">
        <v>0</v>
      </c>
      <c r="GR20" s="33"/>
    </row>
    <row r="21" spans="1:200" x14ac:dyDescent="0.25">
      <c r="A21" s="26" t="s">
        <v>130</v>
      </c>
      <c r="B21" s="27">
        <v>1</v>
      </c>
      <c r="F21" s="28"/>
      <c r="G21" s="35"/>
      <c r="H21" s="35">
        <f t="shared" si="4"/>
        <v>0</v>
      </c>
      <c r="I21" s="29"/>
      <c r="J21" s="28"/>
      <c r="K21" s="35"/>
      <c r="L21" s="35"/>
      <c r="M21" s="35"/>
      <c r="N21" s="35">
        <f t="shared" si="5"/>
        <v>0</v>
      </c>
      <c r="O21" s="29"/>
      <c r="P21" s="28"/>
      <c r="Q21" s="35"/>
      <c r="R21" s="35">
        <f t="shared" si="6"/>
        <v>0</v>
      </c>
      <c r="S21" s="29"/>
      <c r="T21" s="35"/>
      <c r="X21" s="26">
        <v>0</v>
      </c>
      <c r="Y21" s="29"/>
      <c r="AB21" s="26">
        <v>0</v>
      </c>
      <c r="AC21" s="29"/>
      <c r="AD21" s="28"/>
      <c r="AF21" s="26">
        <v>0</v>
      </c>
      <c r="AG21" s="29"/>
      <c r="AH21" s="28"/>
      <c r="AJ21" s="26">
        <v>0</v>
      </c>
      <c r="AK21" s="29"/>
      <c r="AN21" s="26">
        <v>0</v>
      </c>
      <c r="AO21" s="29"/>
      <c r="AP21" s="28"/>
      <c r="AS21" s="26">
        <v>0</v>
      </c>
      <c r="AT21" s="29"/>
      <c r="AU21" s="28"/>
      <c r="AY21" s="26">
        <v>0</v>
      </c>
      <c r="AZ21" s="29"/>
      <c r="BA21" s="28"/>
      <c r="BD21" s="26">
        <v>0</v>
      </c>
      <c r="BE21" s="29"/>
      <c r="BH21" s="26">
        <v>0</v>
      </c>
      <c r="BI21" s="29"/>
      <c r="BJ21" s="31"/>
      <c r="BL21" s="26">
        <v>0</v>
      </c>
      <c r="BM21" s="29"/>
      <c r="BN21" s="28"/>
      <c r="BP21" s="26">
        <v>0</v>
      </c>
      <c r="BQ21" s="29"/>
      <c r="BR21" s="28"/>
      <c r="BT21" s="26">
        <v>0</v>
      </c>
      <c r="BU21" s="29"/>
      <c r="BX21" s="26">
        <v>0</v>
      </c>
      <c r="BY21" s="29"/>
      <c r="CB21" s="26">
        <v>0</v>
      </c>
      <c r="CC21" s="29"/>
      <c r="CD21" s="28"/>
      <c r="CG21" s="26">
        <v>0</v>
      </c>
      <c r="CH21" s="29"/>
      <c r="CI21" s="28"/>
      <c r="CL21" s="26">
        <v>0</v>
      </c>
      <c r="CM21" s="29"/>
      <c r="CP21" s="26">
        <v>0</v>
      </c>
      <c r="CQ21" s="29"/>
      <c r="CR21" s="28"/>
      <c r="CW21" s="26">
        <v>0</v>
      </c>
      <c r="CX21" s="29"/>
      <c r="DA21" s="26">
        <v>0</v>
      </c>
      <c r="DB21" s="29"/>
      <c r="DC21" s="28"/>
      <c r="DG21" s="26">
        <v>0</v>
      </c>
      <c r="DH21" s="29"/>
      <c r="DM21" s="26">
        <v>0</v>
      </c>
      <c r="DN21" s="29"/>
      <c r="DQ21" s="26">
        <v>0</v>
      </c>
      <c r="DR21" s="29"/>
      <c r="DS21" s="28"/>
      <c r="DU21" s="26">
        <v>0</v>
      </c>
      <c r="DV21" s="29"/>
      <c r="DW21" s="28"/>
      <c r="DY21" s="26">
        <v>0</v>
      </c>
      <c r="DZ21" s="29"/>
      <c r="EC21" s="26">
        <v>0</v>
      </c>
      <c r="ED21" s="29"/>
      <c r="EE21" s="30">
        <v>22</v>
      </c>
      <c r="EF21">
        <v>20</v>
      </c>
      <c r="EG21" s="26">
        <v>2</v>
      </c>
      <c r="EH21" s="29"/>
      <c r="EI21" s="30">
        <v>112</v>
      </c>
      <c r="EJ21">
        <v>113</v>
      </c>
      <c r="EK21" s="26">
        <v>-1</v>
      </c>
      <c r="EL21" s="29"/>
      <c r="EM21">
        <v>28</v>
      </c>
      <c r="EN21">
        <v>30</v>
      </c>
      <c r="EO21" s="26">
        <v>-2</v>
      </c>
      <c r="EP21" s="33"/>
      <c r="EQ21">
        <v>96</v>
      </c>
      <c r="ER21">
        <v>97</v>
      </c>
      <c r="ES21" s="26">
        <v>-1</v>
      </c>
      <c r="ET21" s="29"/>
      <c r="EW21" s="26">
        <v>0</v>
      </c>
      <c r="EX21" s="33"/>
      <c r="FA21" s="26">
        <v>0</v>
      </c>
      <c r="FB21" s="29"/>
      <c r="FC21">
        <v>39</v>
      </c>
      <c r="FD21">
        <v>40</v>
      </c>
      <c r="FE21" s="26">
        <v>-1</v>
      </c>
      <c r="FF21" s="33"/>
      <c r="FI21" s="26">
        <v>0</v>
      </c>
      <c r="FJ21" s="29"/>
      <c r="FK21" s="30">
        <v>51</v>
      </c>
      <c r="FL21" s="32">
        <v>50</v>
      </c>
      <c r="FM21" s="26">
        <v>1</v>
      </c>
      <c r="FN21" s="33"/>
      <c r="FO21">
        <v>192</v>
      </c>
      <c r="FP21">
        <v>188</v>
      </c>
      <c r="FQ21" s="26">
        <v>4</v>
      </c>
      <c r="FR21" s="33"/>
      <c r="FU21" s="26">
        <v>0</v>
      </c>
      <c r="FV21" s="33"/>
      <c r="FY21" s="26">
        <v>0</v>
      </c>
      <c r="FZ21" s="29"/>
      <c r="GA21">
        <v>178</v>
      </c>
      <c r="GB21">
        <v>180</v>
      </c>
      <c r="GC21">
        <v>129</v>
      </c>
      <c r="GD21">
        <v>127</v>
      </c>
      <c r="GE21" s="26">
        <v>0</v>
      </c>
      <c r="GF21" s="33"/>
      <c r="GG21" s="32">
        <v>203.31299999999999</v>
      </c>
      <c r="GH21" s="32">
        <v>200</v>
      </c>
      <c r="GI21" s="26">
        <v>3.3129999999999882</v>
      </c>
      <c r="GJ21" s="33"/>
      <c r="GK21" s="32">
        <v>90.265000000000001</v>
      </c>
      <c r="GL21" s="32">
        <v>91.659599999999998</v>
      </c>
      <c r="GM21" s="26">
        <v>-1.394599999999997</v>
      </c>
      <c r="GN21" s="33"/>
      <c r="GO21" s="31">
        <v>11.211</v>
      </c>
      <c r="GP21" s="32">
        <v>10</v>
      </c>
      <c r="GQ21" s="26">
        <v>1.2110000000000001</v>
      </c>
      <c r="GR21" s="33"/>
    </row>
    <row r="22" spans="1:200" x14ac:dyDescent="0.25">
      <c r="A22" s="26" t="s">
        <v>131</v>
      </c>
      <c r="B22" s="27">
        <v>1</v>
      </c>
      <c r="C22">
        <v>153</v>
      </c>
      <c r="F22" s="28"/>
      <c r="G22" s="35"/>
      <c r="H22" s="35">
        <f t="shared" si="4"/>
        <v>0</v>
      </c>
      <c r="I22" s="29"/>
      <c r="J22" s="28"/>
      <c r="K22" s="36">
        <v>80</v>
      </c>
      <c r="L22" s="36">
        <v>91</v>
      </c>
      <c r="M22" s="36">
        <v>89</v>
      </c>
      <c r="N22" s="40">
        <f t="shared" si="5"/>
        <v>-78</v>
      </c>
      <c r="O22" s="29">
        <f>-1*N22-B22</f>
        <v>77</v>
      </c>
      <c r="P22" s="28"/>
      <c r="Q22" s="35"/>
      <c r="R22" s="35">
        <f t="shared" si="6"/>
        <v>0</v>
      </c>
      <c r="S22" s="29"/>
      <c r="T22" s="35"/>
      <c r="V22">
        <v>209</v>
      </c>
      <c r="W22">
        <v>205</v>
      </c>
      <c r="X22" s="26">
        <v>4</v>
      </c>
      <c r="Y22" s="29"/>
      <c r="Z22">
        <v>29</v>
      </c>
      <c r="AA22">
        <v>26</v>
      </c>
      <c r="AB22" s="26">
        <v>3</v>
      </c>
      <c r="AC22" s="29"/>
      <c r="AD22" s="30">
        <v>41</v>
      </c>
      <c r="AE22">
        <v>38</v>
      </c>
      <c r="AF22" s="26">
        <v>3</v>
      </c>
      <c r="AG22" s="29"/>
      <c r="AH22" s="28"/>
      <c r="AJ22" s="26">
        <v>0</v>
      </c>
      <c r="AK22" s="29"/>
      <c r="AL22">
        <v>156</v>
      </c>
      <c r="AM22">
        <v>153</v>
      </c>
      <c r="AN22" s="26">
        <v>3</v>
      </c>
      <c r="AO22" s="29"/>
      <c r="AP22" s="30">
        <v>12</v>
      </c>
      <c r="AR22">
        <v>10</v>
      </c>
      <c r="AS22" s="26">
        <v>2</v>
      </c>
      <c r="AT22" s="29"/>
      <c r="AU22" s="28"/>
      <c r="AW22">
        <v>102</v>
      </c>
      <c r="AX22">
        <v>99</v>
      </c>
      <c r="AY22" s="26">
        <v>3</v>
      </c>
      <c r="AZ22" s="29"/>
      <c r="BA22" s="30">
        <v>41</v>
      </c>
      <c r="BC22">
        <v>40</v>
      </c>
      <c r="BD22" s="26">
        <v>1</v>
      </c>
      <c r="BE22" s="29"/>
      <c r="BF22">
        <v>29</v>
      </c>
      <c r="BG22" s="26">
        <v>27.27200000000002</v>
      </c>
      <c r="BH22" s="26">
        <v>1.72799999999998</v>
      </c>
      <c r="BI22" s="29"/>
      <c r="BJ22" s="30">
        <v>86</v>
      </c>
      <c r="BK22" s="26">
        <v>82.894000000000005</v>
      </c>
      <c r="BL22" s="26">
        <v>3.105999999999995</v>
      </c>
      <c r="BM22" s="29"/>
      <c r="BN22" s="30">
        <v>8</v>
      </c>
      <c r="BO22" s="26">
        <v>7.2147999999999968</v>
      </c>
      <c r="BP22" s="26">
        <v>0.78520000000000323</v>
      </c>
      <c r="BQ22" s="29"/>
      <c r="BR22" s="28"/>
      <c r="BT22" s="26">
        <v>0</v>
      </c>
      <c r="BU22" s="29"/>
      <c r="BV22">
        <v>98</v>
      </c>
      <c r="BW22" s="32">
        <v>94.708600000000004</v>
      </c>
      <c r="BX22" s="26">
        <v>3.2913999999999959</v>
      </c>
      <c r="BY22" s="29"/>
      <c r="CB22" s="26">
        <v>0</v>
      </c>
      <c r="CC22" s="29"/>
      <c r="CD22" s="28"/>
      <c r="CG22" s="26">
        <v>0</v>
      </c>
      <c r="CH22" s="29"/>
      <c r="CI22" s="30">
        <v>4</v>
      </c>
      <c r="CK22">
        <v>5</v>
      </c>
      <c r="CL22" s="26">
        <v>-1</v>
      </c>
      <c r="CM22" s="29"/>
      <c r="CP22" s="26">
        <v>0</v>
      </c>
      <c r="CQ22" s="29"/>
      <c r="CR22" s="28"/>
      <c r="CS22">
        <v>69</v>
      </c>
      <c r="CT22">
        <v>70</v>
      </c>
      <c r="CU22">
        <v>84</v>
      </c>
      <c r="CV22">
        <v>84</v>
      </c>
      <c r="CW22" s="26">
        <v>-1</v>
      </c>
      <c r="CX22" s="29"/>
      <c r="CY22">
        <v>29</v>
      </c>
      <c r="CZ22" s="32">
        <v>26.68559999999999</v>
      </c>
      <c r="DA22" s="26">
        <v>2.3144000000000098</v>
      </c>
      <c r="DB22" s="29"/>
      <c r="DC22" s="28"/>
      <c r="DG22" s="26">
        <v>0</v>
      </c>
      <c r="DH22" s="29"/>
      <c r="DM22" s="26">
        <v>0</v>
      </c>
      <c r="DN22" s="29"/>
      <c r="DO22">
        <v>150</v>
      </c>
      <c r="DP22" s="32">
        <v>150</v>
      </c>
      <c r="DQ22" s="26">
        <v>0</v>
      </c>
      <c r="DR22" s="29"/>
      <c r="DS22" s="28"/>
      <c r="DU22" s="26">
        <v>0</v>
      </c>
      <c r="DV22" s="29"/>
      <c r="DW22" s="30">
        <v>104</v>
      </c>
      <c r="DX22">
        <v>100</v>
      </c>
      <c r="DY22" s="26">
        <v>4</v>
      </c>
      <c r="DZ22" s="29"/>
      <c r="EA22">
        <v>12</v>
      </c>
      <c r="EB22">
        <v>10</v>
      </c>
      <c r="EC22" s="26">
        <v>2</v>
      </c>
      <c r="ED22" s="29"/>
      <c r="EE22" s="28"/>
      <c r="EG22" s="26">
        <v>0</v>
      </c>
      <c r="EH22" s="29"/>
      <c r="EI22" s="30">
        <v>32</v>
      </c>
      <c r="EJ22">
        <v>32</v>
      </c>
      <c r="EK22" s="26">
        <v>0</v>
      </c>
      <c r="EL22" s="29"/>
      <c r="EM22">
        <v>90</v>
      </c>
      <c r="EN22">
        <v>90</v>
      </c>
      <c r="EO22" s="26">
        <v>0</v>
      </c>
      <c r="EP22" s="33"/>
      <c r="EQ22">
        <v>73</v>
      </c>
      <c r="ER22">
        <v>73</v>
      </c>
      <c r="ES22" s="26">
        <v>0</v>
      </c>
      <c r="ET22" s="29"/>
      <c r="EW22" s="26">
        <v>0</v>
      </c>
      <c r="EX22" s="33"/>
      <c r="FA22" s="26">
        <v>0</v>
      </c>
      <c r="FB22" s="29"/>
      <c r="FC22">
        <v>28</v>
      </c>
      <c r="FD22">
        <v>30</v>
      </c>
      <c r="FE22" s="26">
        <v>-2</v>
      </c>
      <c r="FF22" s="33"/>
      <c r="FG22">
        <v>94</v>
      </c>
      <c r="FH22" s="32">
        <v>90.531999999999996</v>
      </c>
      <c r="FI22" s="26">
        <v>3.468000000000004</v>
      </c>
      <c r="FJ22" s="29"/>
      <c r="FK22" s="31"/>
      <c r="FM22" s="26">
        <v>0</v>
      </c>
      <c r="FN22" s="33"/>
      <c r="FO22">
        <v>37</v>
      </c>
      <c r="FP22">
        <v>36</v>
      </c>
      <c r="FQ22" s="26">
        <v>1</v>
      </c>
      <c r="FR22" s="33"/>
      <c r="FU22" s="26">
        <v>0</v>
      </c>
      <c r="FV22" s="33"/>
      <c r="FY22" s="26">
        <v>0</v>
      </c>
      <c r="FZ22" s="29"/>
      <c r="GA22">
        <v>100</v>
      </c>
      <c r="GB22">
        <v>100</v>
      </c>
      <c r="GC22">
        <v>60</v>
      </c>
      <c r="GD22">
        <v>60</v>
      </c>
      <c r="GE22" s="26">
        <v>0</v>
      </c>
      <c r="GF22" s="33"/>
      <c r="GG22" s="32">
        <v>40.777000000000001</v>
      </c>
      <c r="GH22" s="32">
        <v>40</v>
      </c>
      <c r="GI22" s="26">
        <v>0.77700000000000102</v>
      </c>
      <c r="GJ22" s="33"/>
      <c r="GK22" s="32">
        <v>44.72</v>
      </c>
      <c r="GL22" s="32">
        <v>42.702800000000011</v>
      </c>
      <c r="GM22" s="26">
        <v>2.0171999999999879</v>
      </c>
      <c r="GN22" s="33"/>
      <c r="GO22" s="31">
        <v>0</v>
      </c>
      <c r="GP22" s="32">
        <v>0</v>
      </c>
      <c r="GQ22" s="26">
        <v>0</v>
      </c>
      <c r="GR22" s="33"/>
    </row>
    <row r="23" spans="1:200" x14ac:dyDescent="0.25">
      <c r="A23" s="26" t="s">
        <v>132</v>
      </c>
      <c r="B23" s="27">
        <v>0.25</v>
      </c>
      <c r="C23">
        <v>8</v>
      </c>
      <c r="F23" s="28"/>
      <c r="G23" s="35"/>
      <c r="H23" s="35">
        <f t="shared" si="4"/>
        <v>0</v>
      </c>
      <c r="I23" s="29"/>
      <c r="J23" s="28"/>
      <c r="K23" s="35"/>
      <c r="L23" s="36">
        <v>24</v>
      </c>
      <c r="M23" s="36">
        <v>31</v>
      </c>
      <c r="N23" s="35">
        <f t="shared" si="5"/>
        <v>-7</v>
      </c>
      <c r="O23" s="29"/>
      <c r="P23" s="28"/>
      <c r="Q23" s="35"/>
      <c r="R23" s="35">
        <f t="shared" si="6"/>
        <v>0</v>
      </c>
      <c r="S23" s="29"/>
      <c r="T23" s="35"/>
      <c r="V23">
        <v>16</v>
      </c>
      <c r="W23">
        <v>17</v>
      </c>
      <c r="X23" s="26">
        <v>-1</v>
      </c>
      <c r="Y23" s="29"/>
      <c r="Z23">
        <v>8</v>
      </c>
      <c r="AA23">
        <v>9</v>
      </c>
      <c r="AB23" s="26">
        <v>-1</v>
      </c>
      <c r="AC23" s="29"/>
      <c r="AD23" s="30">
        <v>8</v>
      </c>
      <c r="AE23">
        <v>13</v>
      </c>
      <c r="AF23" s="26">
        <v>-5</v>
      </c>
      <c r="AG23" s="29"/>
      <c r="AH23" s="30">
        <v>16</v>
      </c>
      <c r="AI23">
        <v>21</v>
      </c>
      <c r="AJ23" s="26">
        <v>-5</v>
      </c>
      <c r="AK23" s="29"/>
      <c r="AN23" s="26">
        <v>0</v>
      </c>
      <c r="AO23" s="29"/>
      <c r="AP23" s="30">
        <v>8</v>
      </c>
      <c r="AR23">
        <v>8</v>
      </c>
      <c r="AS23" s="26">
        <v>0</v>
      </c>
      <c r="AT23" s="29"/>
      <c r="AU23" s="28"/>
      <c r="AW23">
        <v>8</v>
      </c>
      <c r="AX23">
        <v>6</v>
      </c>
      <c r="AY23" s="26">
        <v>2</v>
      </c>
      <c r="AZ23" s="29"/>
      <c r="BA23" s="30">
        <v>16</v>
      </c>
      <c r="BC23">
        <v>18</v>
      </c>
      <c r="BD23" s="26">
        <v>-2</v>
      </c>
      <c r="BE23" s="29"/>
      <c r="BH23" s="26">
        <v>0</v>
      </c>
      <c r="BI23" s="29"/>
      <c r="BJ23" s="31"/>
      <c r="BL23" s="26">
        <v>0</v>
      </c>
      <c r="BM23" s="29"/>
      <c r="BN23" s="30">
        <v>32</v>
      </c>
      <c r="BO23" s="26">
        <v>30.6</v>
      </c>
      <c r="BP23" s="26">
        <v>1.399999999999999</v>
      </c>
      <c r="BQ23" s="29"/>
      <c r="BR23" s="28"/>
      <c r="BT23" s="26">
        <v>0</v>
      </c>
      <c r="BU23" s="29"/>
      <c r="BV23">
        <v>16</v>
      </c>
      <c r="BW23" s="32">
        <v>14</v>
      </c>
      <c r="BX23" s="26">
        <v>2</v>
      </c>
      <c r="BY23" s="29"/>
      <c r="CA23">
        <v>7</v>
      </c>
      <c r="CB23" s="25">
        <v>-7</v>
      </c>
      <c r="CC23" s="29">
        <v>1.75</v>
      </c>
      <c r="CD23" s="30">
        <v>8</v>
      </c>
      <c r="CF23">
        <v>8</v>
      </c>
      <c r="CG23" s="26">
        <v>0</v>
      </c>
      <c r="CH23" s="29"/>
      <c r="CI23" s="30">
        <v>8</v>
      </c>
      <c r="CK23">
        <v>6</v>
      </c>
      <c r="CL23" s="26">
        <v>2</v>
      </c>
      <c r="CM23" s="29"/>
      <c r="CP23" s="26">
        <v>0</v>
      </c>
      <c r="CQ23" s="29"/>
      <c r="CR23" s="28"/>
      <c r="CU23">
        <v>8</v>
      </c>
      <c r="CV23">
        <v>7</v>
      </c>
      <c r="CW23" s="26">
        <v>1</v>
      </c>
      <c r="CX23" s="29"/>
      <c r="CY23">
        <v>16</v>
      </c>
      <c r="CZ23" s="32">
        <v>17</v>
      </c>
      <c r="DA23" s="26">
        <v>-1</v>
      </c>
      <c r="DB23" s="29"/>
      <c r="DC23" s="28"/>
      <c r="DG23" s="26">
        <v>0</v>
      </c>
      <c r="DH23" s="29"/>
      <c r="DM23" s="26">
        <v>0</v>
      </c>
      <c r="DN23" s="29"/>
      <c r="DQ23" s="26">
        <v>0</v>
      </c>
      <c r="DR23" s="29"/>
      <c r="DS23" s="30">
        <v>8</v>
      </c>
      <c r="DT23">
        <v>8</v>
      </c>
      <c r="DU23" s="26">
        <v>0</v>
      </c>
      <c r="DV23" s="29"/>
      <c r="DW23" s="28"/>
      <c r="DY23" s="26">
        <v>0</v>
      </c>
      <c r="DZ23" s="29"/>
      <c r="EA23">
        <v>24</v>
      </c>
      <c r="EB23">
        <v>24</v>
      </c>
      <c r="EC23" s="26">
        <v>0</v>
      </c>
      <c r="ED23" s="29"/>
      <c r="EE23" s="30">
        <v>16</v>
      </c>
      <c r="EF23">
        <v>16</v>
      </c>
      <c r="EG23" s="26">
        <v>0</v>
      </c>
      <c r="EH23" s="29"/>
      <c r="EI23" s="30">
        <v>8</v>
      </c>
      <c r="EJ23">
        <v>8</v>
      </c>
      <c r="EK23" s="26">
        <v>0</v>
      </c>
      <c r="EL23" s="29"/>
      <c r="EO23" s="26">
        <v>0</v>
      </c>
      <c r="EP23" s="33"/>
      <c r="EQ23">
        <v>16</v>
      </c>
      <c r="ER23">
        <v>14</v>
      </c>
      <c r="ES23" s="26">
        <v>2</v>
      </c>
      <c r="ET23" s="29"/>
      <c r="EW23" s="26">
        <v>0</v>
      </c>
      <c r="EX23" s="33"/>
      <c r="FA23" s="26">
        <v>0</v>
      </c>
      <c r="FB23" s="29"/>
      <c r="FC23">
        <v>8</v>
      </c>
      <c r="FD23">
        <v>8</v>
      </c>
      <c r="FE23" s="26">
        <v>0</v>
      </c>
      <c r="FF23" s="33"/>
      <c r="FI23" s="26">
        <v>0</v>
      </c>
      <c r="FJ23" s="29"/>
      <c r="FK23" s="30">
        <v>8</v>
      </c>
      <c r="FL23" s="32">
        <v>6</v>
      </c>
      <c r="FM23" s="26">
        <v>2</v>
      </c>
      <c r="FN23" s="33"/>
      <c r="FQ23" s="26">
        <v>0</v>
      </c>
      <c r="FR23" s="33"/>
      <c r="FS23">
        <v>16</v>
      </c>
      <c r="FT23">
        <v>16</v>
      </c>
      <c r="FU23" s="26">
        <v>0</v>
      </c>
      <c r="FV23" s="33"/>
      <c r="FY23" s="26">
        <v>0</v>
      </c>
      <c r="FZ23" s="29"/>
      <c r="GA23" s="27"/>
      <c r="GC23">
        <v>48</v>
      </c>
      <c r="GD23">
        <v>50</v>
      </c>
      <c r="GE23" s="26">
        <v>-2</v>
      </c>
      <c r="GF23" s="33"/>
      <c r="GG23" s="32">
        <v>0</v>
      </c>
      <c r="GH23" s="32">
        <v>0</v>
      </c>
      <c r="GI23" s="26">
        <v>0</v>
      </c>
      <c r="GJ23" s="33"/>
      <c r="GK23" s="32">
        <v>0</v>
      </c>
      <c r="GL23" s="32">
        <v>0</v>
      </c>
      <c r="GM23" s="26">
        <v>0</v>
      </c>
      <c r="GN23" s="33"/>
      <c r="GO23" s="31">
        <v>0</v>
      </c>
      <c r="GP23" s="32">
        <v>0</v>
      </c>
      <c r="GQ23" s="26">
        <v>0</v>
      </c>
      <c r="GR23" s="33"/>
    </row>
    <row r="24" spans="1:200" x14ac:dyDescent="0.25">
      <c r="A24" s="26" t="s">
        <v>133</v>
      </c>
      <c r="B24" s="27">
        <v>0.4</v>
      </c>
      <c r="C24">
        <v>46</v>
      </c>
      <c r="F24" s="28"/>
      <c r="G24" s="35"/>
      <c r="H24" s="35">
        <f t="shared" si="4"/>
        <v>0</v>
      </c>
      <c r="I24" s="29"/>
      <c r="J24" s="28"/>
      <c r="K24" s="36">
        <v>24</v>
      </c>
      <c r="L24" s="36">
        <v>24</v>
      </c>
      <c r="M24" s="36">
        <v>25</v>
      </c>
      <c r="N24" s="40">
        <f t="shared" si="5"/>
        <v>-25</v>
      </c>
      <c r="O24" s="29">
        <f>-1*N24-B24</f>
        <v>24.6</v>
      </c>
      <c r="P24" s="30">
        <v>42</v>
      </c>
      <c r="Q24" s="36">
        <v>41</v>
      </c>
      <c r="R24" s="35">
        <f t="shared" si="6"/>
        <v>1</v>
      </c>
      <c r="S24" s="29"/>
      <c r="T24" s="35"/>
      <c r="V24">
        <v>48</v>
      </c>
      <c r="W24">
        <v>46</v>
      </c>
      <c r="X24" s="26">
        <v>2</v>
      </c>
      <c r="Y24" s="29"/>
      <c r="Z24">
        <v>36</v>
      </c>
      <c r="AA24">
        <v>36</v>
      </c>
      <c r="AB24" s="26">
        <v>0</v>
      </c>
      <c r="AC24" s="29"/>
      <c r="AD24" s="28"/>
      <c r="AF24" s="26">
        <v>0</v>
      </c>
      <c r="AG24" s="29"/>
      <c r="AH24" s="30">
        <v>72</v>
      </c>
      <c r="AI24">
        <v>71</v>
      </c>
      <c r="AJ24" s="26">
        <v>1</v>
      </c>
      <c r="AK24" s="29"/>
      <c r="AN24" s="26">
        <v>0</v>
      </c>
      <c r="AO24" s="29"/>
      <c r="AP24" s="28"/>
      <c r="AS24" s="26">
        <v>0</v>
      </c>
      <c r="AT24" s="29"/>
      <c r="AU24" s="28"/>
      <c r="AW24">
        <v>78</v>
      </c>
      <c r="AX24">
        <v>76</v>
      </c>
      <c r="AY24" s="26">
        <v>2</v>
      </c>
      <c r="AZ24" s="29"/>
      <c r="BA24" s="30">
        <v>6</v>
      </c>
      <c r="BC24">
        <v>6</v>
      </c>
      <c r="BD24" s="26">
        <v>0</v>
      </c>
      <c r="BE24" s="29"/>
      <c r="BF24">
        <v>42</v>
      </c>
      <c r="BG24" s="26">
        <v>40.400000000000013</v>
      </c>
      <c r="BH24" s="26">
        <v>1.599999999999987</v>
      </c>
      <c r="BI24" s="29"/>
      <c r="BJ24" s="30">
        <v>12</v>
      </c>
      <c r="BK24" s="26">
        <v>14</v>
      </c>
      <c r="BL24" s="26">
        <v>-2</v>
      </c>
      <c r="BM24" s="29"/>
      <c r="BN24" s="28"/>
      <c r="BP24" s="26">
        <v>0</v>
      </c>
      <c r="BQ24" s="29"/>
      <c r="BR24" s="30">
        <v>30</v>
      </c>
      <c r="BS24">
        <v>28</v>
      </c>
      <c r="BT24" s="26">
        <v>2</v>
      </c>
      <c r="BU24" s="29"/>
      <c r="BX24" s="26">
        <v>0</v>
      </c>
      <c r="BY24" s="29"/>
      <c r="CB24" s="26">
        <v>0</v>
      </c>
      <c r="CC24" s="29"/>
      <c r="CD24" s="28"/>
      <c r="CG24" s="26">
        <v>0</v>
      </c>
      <c r="CH24" s="29"/>
      <c r="CI24" s="28"/>
      <c r="CL24" s="26">
        <v>0</v>
      </c>
      <c r="CM24" s="29"/>
      <c r="CN24">
        <v>18</v>
      </c>
      <c r="CO24" s="32">
        <v>15.60000000000001</v>
      </c>
      <c r="CP24" s="26">
        <v>2.3999999999999901</v>
      </c>
      <c r="CQ24" s="29"/>
      <c r="CR24" s="28"/>
      <c r="CU24">
        <v>42</v>
      </c>
      <c r="CV24">
        <v>41</v>
      </c>
      <c r="CW24" s="26">
        <v>1</v>
      </c>
      <c r="CX24" s="29"/>
      <c r="CY24">
        <v>42</v>
      </c>
      <c r="CZ24" s="32">
        <v>40</v>
      </c>
      <c r="DA24" s="26">
        <v>2</v>
      </c>
      <c r="DB24" s="29"/>
      <c r="DC24" s="28"/>
      <c r="DE24">
        <v>30</v>
      </c>
      <c r="DF24">
        <v>32</v>
      </c>
      <c r="DG24" s="26">
        <v>-2</v>
      </c>
      <c r="DH24" s="29"/>
      <c r="DM24" s="26">
        <v>0</v>
      </c>
      <c r="DN24" s="29"/>
      <c r="DO24">
        <v>12</v>
      </c>
      <c r="DP24" s="32">
        <v>10</v>
      </c>
      <c r="DQ24" s="26">
        <v>2</v>
      </c>
      <c r="DR24" s="29"/>
      <c r="DS24" s="30">
        <v>42</v>
      </c>
      <c r="DT24">
        <v>40</v>
      </c>
      <c r="DU24" s="26">
        <v>2</v>
      </c>
      <c r="DV24" s="29"/>
      <c r="DW24" s="30">
        <v>12</v>
      </c>
      <c r="DX24">
        <v>12</v>
      </c>
      <c r="DY24" s="26">
        <v>0</v>
      </c>
      <c r="DZ24" s="29"/>
      <c r="EA24">
        <v>18</v>
      </c>
      <c r="EB24">
        <v>18</v>
      </c>
      <c r="EC24" s="26">
        <v>0</v>
      </c>
      <c r="ED24" s="29"/>
      <c r="EE24" s="30">
        <v>18</v>
      </c>
      <c r="EF24">
        <v>19</v>
      </c>
      <c r="EG24" s="26">
        <v>-1</v>
      </c>
      <c r="EH24" s="29"/>
      <c r="EI24" s="28"/>
      <c r="EK24" s="26">
        <v>0</v>
      </c>
      <c r="EL24" s="29"/>
      <c r="EO24" s="26">
        <v>0</v>
      </c>
      <c r="EP24" s="33"/>
      <c r="EQ24">
        <v>12</v>
      </c>
      <c r="ER24">
        <v>13</v>
      </c>
      <c r="ES24" s="26">
        <v>-1</v>
      </c>
      <c r="ET24" s="29"/>
      <c r="EW24" s="26">
        <v>0</v>
      </c>
      <c r="EX24" s="33"/>
      <c r="FA24" s="26">
        <v>0</v>
      </c>
      <c r="FB24" s="29"/>
      <c r="FC24">
        <v>18</v>
      </c>
      <c r="FD24">
        <v>20</v>
      </c>
      <c r="FE24" s="26">
        <v>-2</v>
      </c>
      <c r="FF24" s="33"/>
      <c r="FG24">
        <v>48</v>
      </c>
      <c r="FH24" s="32">
        <v>46</v>
      </c>
      <c r="FI24" s="26">
        <v>2</v>
      </c>
      <c r="FJ24" s="29"/>
      <c r="FK24" s="31"/>
      <c r="FM24" s="26">
        <v>0</v>
      </c>
      <c r="FN24" s="33"/>
      <c r="FQ24" s="26">
        <v>0</v>
      </c>
      <c r="FR24" s="33"/>
      <c r="FU24" s="26">
        <v>0</v>
      </c>
      <c r="FV24" s="33"/>
      <c r="FY24" s="26">
        <v>0</v>
      </c>
      <c r="FZ24" s="29"/>
      <c r="GA24">
        <v>78</v>
      </c>
      <c r="GB24">
        <v>80</v>
      </c>
      <c r="GC24">
        <v>72</v>
      </c>
      <c r="GD24">
        <v>70</v>
      </c>
      <c r="GE24" s="26">
        <v>0</v>
      </c>
      <c r="GF24" s="33"/>
      <c r="GG24" s="32">
        <v>78</v>
      </c>
      <c r="GH24" s="32">
        <v>80</v>
      </c>
      <c r="GI24" s="26">
        <v>-2</v>
      </c>
      <c r="GJ24" s="33"/>
      <c r="GK24" s="32">
        <v>0</v>
      </c>
      <c r="GL24" s="32">
        <v>0</v>
      </c>
      <c r="GM24" s="26">
        <v>0</v>
      </c>
      <c r="GN24" s="33"/>
      <c r="GO24" s="31">
        <v>0</v>
      </c>
      <c r="GP24" s="32">
        <v>0</v>
      </c>
      <c r="GQ24" s="26">
        <v>0</v>
      </c>
      <c r="GR24" s="33"/>
    </row>
    <row r="25" spans="1:200" x14ac:dyDescent="0.25">
      <c r="A25" s="26" t="s">
        <v>134</v>
      </c>
      <c r="B25" s="27">
        <v>1</v>
      </c>
      <c r="C25">
        <v>200</v>
      </c>
      <c r="F25" s="28"/>
      <c r="G25" s="35"/>
      <c r="H25" s="35">
        <f t="shared" si="4"/>
        <v>0</v>
      </c>
      <c r="I25" s="29"/>
      <c r="J25" s="30">
        <v>130</v>
      </c>
      <c r="K25" s="36">
        <v>130</v>
      </c>
      <c r="L25" s="36">
        <v>136</v>
      </c>
      <c r="M25" s="36">
        <v>131</v>
      </c>
      <c r="N25" s="35">
        <f t="shared" si="5"/>
        <v>5</v>
      </c>
      <c r="O25" s="29"/>
      <c r="P25" s="28"/>
      <c r="Q25" s="35"/>
      <c r="R25" s="35">
        <f t="shared" si="6"/>
        <v>0</v>
      </c>
      <c r="S25" s="29"/>
      <c r="T25" s="36">
        <v>106</v>
      </c>
      <c r="U25">
        <v>100</v>
      </c>
      <c r="V25">
        <v>185</v>
      </c>
      <c r="W25">
        <v>180</v>
      </c>
      <c r="X25" s="26">
        <v>11</v>
      </c>
      <c r="Y25" s="29"/>
      <c r="Z25">
        <v>60</v>
      </c>
      <c r="AA25">
        <v>59</v>
      </c>
      <c r="AB25" s="26">
        <v>1</v>
      </c>
      <c r="AC25" s="29"/>
      <c r="AD25" s="28"/>
      <c r="AF25" s="26">
        <v>0</v>
      </c>
      <c r="AG25" s="29"/>
      <c r="AH25" s="30">
        <v>36</v>
      </c>
      <c r="AI25">
        <v>34</v>
      </c>
      <c r="AJ25" s="26">
        <v>2</v>
      </c>
      <c r="AK25" s="29"/>
      <c r="AL25">
        <v>241</v>
      </c>
      <c r="AM25">
        <v>227</v>
      </c>
      <c r="AN25" s="26">
        <v>14</v>
      </c>
      <c r="AO25" s="29"/>
      <c r="AP25" s="30">
        <v>25</v>
      </c>
      <c r="AR25">
        <v>22</v>
      </c>
      <c r="AS25" s="26">
        <v>3</v>
      </c>
      <c r="AT25" s="29"/>
      <c r="AU25" s="28"/>
      <c r="AW25">
        <v>153</v>
      </c>
      <c r="AX25">
        <v>146</v>
      </c>
      <c r="AY25" s="26">
        <v>7</v>
      </c>
      <c r="AZ25" s="29"/>
      <c r="BA25" s="30">
        <v>123</v>
      </c>
      <c r="BC25">
        <v>116</v>
      </c>
      <c r="BD25" s="26">
        <v>7</v>
      </c>
      <c r="BE25" s="29"/>
      <c r="BF25">
        <v>66</v>
      </c>
      <c r="BG25" s="26">
        <v>61.462600000000009</v>
      </c>
      <c r="BH25" s="26">
        <v>4.537399999999991</v>
      </c>
      <c r="BI25" s="29"/>
      <c r="BJ25" s="30">
        <v>35</v>
      </c>
      <c r="BK25" s="26">
        <v>35.497</v>
      </c>
      <c r="BL25" s="26">
        <v>-0.49699999999999989</v>
      </c>
      <c r="BM25" s="29"/>
      <c r="BN25" s="30">
        <v>30</v>
      </c>
      <c r="BO25" s="26">
        <v>28.81379999999999</v>
      </c>
      <c r="BP25" s="26">
        <v>1.1862000000000099</v>
      </c>
      <c r="BQ25" s="29"/>
      <c r="BR25" s="30">
        <v>55</v>
      </c>
      <c r="BS25">
        <v>51</v>
      </c>
      <c r="BT25" s="26">
        <v>4</v>
      </c>
      <c r="BU25" s="29"/>
      <c r="BV25">
        <v>85</v>
      </c>
      <c r="BW25" s="32">
        <v>82.756999999999977</v>
      </c>
      <c r="BX25" s="26">
        <v>2.243000000000023</v>
      </c>
      <c r="BY25" s="29"/>
      <c r="BZ25">
        <v>55</v>
      </c>
      <c r="CA25">
        <v>51</v>
      </c>
      <c r="CB25" s="26">
        <v>4</v>
      </c>
      <c r="CC25" s="29"/>
      <c r="CD25" s="30">
        <v>25</v>
      </c>
      <c r="CF25">
        <v>23</v>
      </c>
      <c r="CG25" s="26">
        <v>2</v>
      </c>
      <c r="CH25" s="29"/>
      <c r="CI25" s="30">
        <v>175</v>
      </c>
      <c r="CK25">
        <v>171</v>
      </c>
      <c r="CL25" s="26">
        <v>4</v>
      </c>
      <c r="CM25" s="29"/>
      <c r="CP25" s="26">
        <v>0</v>
      </c>
      <c r="CQ25" s="29"/>
      <c r="CR25" s="28"/>
      <c r="CS25">
        <v>20</v>
      </c>
      <c r="CT25">
        <v>20</v>
      </c>
      <c r="CU25">
        <v>36</v>
      </c>
      <c r="CV25">
        <v>33</v>
      </c>
      <c r="CW25" s="26">
        <v>3</v>
      </c>
      <c r="CX25" s="29"/>
      <c r="CY25">
        <v>106</v>
      </c>
      <c r="CZ25" s="32">
        <v>100.9842</v>
      </c>
      <c r="DA25" s="26">
        <v>5.0157999999999987</v>
      </c>
      <c r="DB25" s="29"/>
      <c r="DC25" s="30">
        <v>107</v>
      </c>
      <c r="DD25">
        <v>100</v>
      </c>
      <c r="DE25">
        <v>122</v>
      </c>
      <c r="DF25">
        <v>118</v>
      </c>
      <c r="DG25" s="26">
        <v>11</v>
      </c>
      <c r="DH25" s="29"/>
      <c r="DM25" s="26">
        <v>0</v>
      </c>
      <c r="DN25" s="29"/>
      <c r="DO25">
        <v>112</v>
      </c>
      <c r="DP25" s="32">
        <v>108.3522</v>
      </c>
      <c r="DQ25" s="26">
        <v>3.6478000000000042</v>
      </c>
      <c r="DR25" s="29"/>
      <c r="DS25" s="30">
        <v>167</v>
      </c>
      <c r="DT25">
        <v>160</v>
      </c>
      <c r="DU25" s="26">
        <v>7</v>
      </c>
      <c r="DV25" s="29"/>
      <c r="DW25" s="28"/>
      <c r="DY25" s="26">
        <v>0</v>
      </c>
      <c r="DZ25" s="29"/>
      <c r="EA25">
        <v>196</v>
      </c>
      <c r="EB25">
        <v>190</v>
      </c>
      <c r="EC25" s="26">
        <v>6</v>
      </c>
      <c r="ED25" s="29"/>
      <c r="EE25" s="28"/>
      <c r="EG25" s="26">
        <v>0</v>
      </c>
      <c r="EH25" s="29"/>
      <c r="EI25" s="30">
        <v>84</v>
      </c>
      <c r="EJ25">
        <v>81</v>
      </c>
      <c r="EK25" s="26">
        <v>3</v>
      </c>
      <c r="EL25" s="29"/>
      <c r="EM25">
        <v>30</v>
      </c>
      <c r="EN25">
        <v>30</v>
      </c>
      <c r="EO25" s="26">
        <v>0</v>
      </c>
      <c r="EP25" s="33"/>
      <c r="EQ25">
        <v>72</v>
      </c>
      <c r="ER25">
        <v>69</v>
      </c>
      <c r="ES25" s="26">
        <v>3</v>
      </c>
      <c r="ET25" s="29"/>
      <c r="EW25" s="26">
        <v>0</v>
      </c>
      <c r="EX25" s="33"/>
      <c r="EY25">
        <v>15</v>
      </c>
      <c r="EZ25">
        <v>16</v>
      </c>
      <c r="FA25" s="26">
        <v>-1</v>
      </c>
      <c r="FB25" s="29"/>
      <c r="FE25" s="26">
        <v>0</v>
      </c>
      <c r="FF25" s="33"/>
      <c r="FI25" s="26">
        <v>0</v>
      </c>
      <c r="FJ25" s="29"/>
      <c r="FK25" s="30">
        <v>106</v>
      </c>
      <c r="FL25" s="32">
        <v>100</v>
      </c>
      <c r="FM25" s="26">
        <v>6</v>
      </c>
      <c r="FN25" s="33"/>
      <c r="FO25">
        <v>123</v>
      </c>
      <c r="FP25">
        <v>115</v>
      </c>
      <c r="FQ25" s="26">
        <v>8</v>
      </c>
      <c r="FR25" s="33"/>
      <c r="FU25" s="26">
        <v>0</v>
      </c>
      <c r="FV25" s="33"/>
      <c r="FW25">
        <v>50</v>
      </c>
      <c r="FX25">
        <v>50</v>
      </c>
      <c r="FY25" s="26">
        <v>0</v>
      </c>
      <c r="FZ25" s="29"/>
      <c r="GA25">
        <v>86</v>
      </c>
      <c r="GB25">
        <v>80</v>
      </c>
      <c r="GC25">
        <v>69</v>
      </c>
      <c r="GD25">
        <v>67</v>
      </c>
      <c r="GE25" s="26">
        <v>8</v>
      </c>
      <c r="GF25" s="33"/>
      <c r="GG25" s="32">
        <v>206.607</v>
      </c>
      <c r="GH25" s="32">
        <v>200</v>
      </c>
      <c r="GI25" s="26">
        <v>6.6069999999999993</v>
      </c>
      <c r="GJ25" s="33"/>
      <c r="GK25" s="32">
        <v>96.805999999999997</v>
      </c>
      <c r="GL25" s="32">
        <v>90.151200000000003</v>
      </c>
      <c r="GM25" s="26">
        <v>6.6547999999999936</v>
      </c>
      <c r="GN25" s="33"/>
      <c r="GO25" s="31">
        <v>0</v>
      </c>
      <c r="GP25" s="32">
        <v>0</v>
      </c>
      <c r="GQ25" s="26">
        <v>0</v>
      </c>
      <c r="GR25" s="33"/>
    </row>
    <row r="26" spans="1:200" x14ac:dyDescent="0.25">
      <c r="A26" s="26" t="s">
        <v>135</v>
      </c>
      <c r="B26" s="27">
        <v>0.12</v>
      </c>
      <c r="C26">
        <v>103</v>
      </c>
      <c r="F26" s="28"/>
      <c r="G26" s="35"/>
      <c r="H26" s="35">
        <f t="shared" si="4"/>
        <v>0</v>
      </c>
      <c r="I26" s="29"/>
      <c r="J26" s="30">
        <v>16</v>
      </c>
      <c r="K26" s="36">
        <v>17</v>
      </c>
      <c r="L26" s="35"/>
      <c r="M26" s="35"/>
      <c r="N26" s="35">
        <f t="shared" si="5"/>
        <v>-1</v>
      </c>
      <c r="O26" s="29"/>
      <c r="P26" s="30">
        <v>48</v>
      </c>
      <c r="Q26" s="36">
        <v>46</v>
      </c>
      <c r="R26" s="35">
        <f t="shared" si="6"/>
        <v>2</v>
      </c>
      <c r="S26" s="29"/>
      <c r="T26" s="35"/>
      <c r="X26" s="26">
        <v>0</v>
      </c>
      <c r="Y26" s="29"/>
      <c r="Z26">
        <v>8</v>
      </c>
      <c r="AA26">
        <v>6</v>
      </c>
      <c r="AB26" s="26">
        <v>2</v>
      </c>
      <c r="AC26" s="29"/>
      <c r="AD26" s="30">
        <v>56</v>
      </c>
      <c r="AE26">
        <v>58</v>
      </c>
      <c r="AF26" s="26">
        <v>-2</v>
      </c>
      <c r="AG26" s="29"/>
      <c r="AH26" s="28"/>
      <c r="AJ26" s="26">
        <v>0</v>
      </c>
      <c r="AK26" s="29"/>
      <c r="AL26">
        <v>16</v>
      </c>
      <c r="AM26">
        <v>15</v>
      </c>
      <c r="AN26" s="26">
        <v>1</v>
      </c>
      <c r="AO26" s="29"/>
      <c r="AP26" s="28"/>
      <c r="AS26" s="26">
        <v>0</v>
      </c>
      <c r="AT26" s="29"/>
      <c r="AU26" s="28"/>
      <c r="AY26" s="26">
        <v>0</v>
      </c>
      <c r="AZ26" s="29"/>
      <c r="BA26" s="30">
        <v>72</v>
      </c>
      <c r="BC26">
        <v>73</v>
      </c>
      <c r="BD26" s="26">
        <v>-1</v>
      </c>
      <c r="BE26" s="29"/>
      <c r="BF26">
        <v>8</v>
      </c>
      <c r="BG26" s="26">
        <v>10</v>
      </c>
      <c r="BH26" s="26">
        <v>-2</v>
      </c>
      <c r="BI26" s="29"/>
      <c r="BJ26" s="30">
        <v>48</v>
      </c>
      <c r="BK26" s="26">
        <v>49</v>
      </c>
      <c r="BL26" s="26">
        <v>-1</v>
      </c>
      <c r="BM26" s="29"/>
      <c r="BN26" s="28"/>
      <c r="BP26" s="26">
        <v>0</v>
      </c>
      <c r="BQ26" s="29"/>
      <c r="BR26" s="28"/>
      <c r="BT26" s="26">
        <v>0</v>
      </c>
      <c r="BU26" s="29"/>
      <c r="BX26" s="26">
        <v>0</v>
      </c>
      <c r="BY26" s="29"/>
      <c r="BZ26">
        <v>32</v>
      </c>
      <c r="CA26">
        <v>30</v>
      </c>
      <c r="CB26" s="26">
        <v>2</v>
      </c>
      <c r="CC26" s="29"/>
      <c r="CD26" s="30">
        <v>48</v>
      </c>
      <c r="CF26">
        <v>52</v>
      </c>
      <c r="CG26" s="26">
        <v>-4</v>
      </c>
      <c r="CH26" s="29"/>
      <c r="CI26" s="28"/>
      <c r="CL26" s="26">
        <v>0</v>
      </c>
      <c r="CM26" s="29"/>
      <c r="CN26">
        <v>32</v>
      </c>
      <c r="CO26" s="32">
        <v>36</v>
      </c>
      <c r="CP26" s="26">
        <v>-4</v>
      </c>
      <c r="CQ26" s="29"/>
      <c r="CR26" s="28"/>
      <c r="CU26">
        <v>48</v>
      </c>
      <c r="CV26">
        <v>51</v>
      </c>
      <c r="CW26" s="26">
        <v>-3</v>
      </c>
      <c r="CX26" s="29"/>
      <c r="DA26" s="26">
        <v>0</v>
      </c>
      <c r="DB26" s="29"/>
      <c r="DC26" s="28"/>
      <c r="DG26" s="26">
        <v>0</v>
      </c>
      <c r="DH26" s="29"/>
      <c r="DM26" s="26">
        <v>0</v>
      </c>
      <c r="DN26" s="29"/>
      <c r="DO26">
        <v>80</v>
      </c>
      <c r="DP26" s="32">
        <v>80</v>
      </c>
      <c r="DQ26" s="26">
        <v>0</v>
      </c>
      <c r="DR26" s="29"/>
      <c r="DS26" s="28"/>
      <c r="DU26" s="26">
        <v>0</v>
      </c>
      <c r="DV26" s="29"/>
      <c r="DW26" s="30">
        <v>24</v>
      </c>
      <c r="DX26">
        <v>29</v>
      </c>
      <c r="DY26" s="26">
        <v>-5</v>
      </c>
      <c r="DZ26" s="29"/>
      <c r="EC26" s="26">
        <v>0</v>
      </c>
      <c r="ED26" s="29"/>
      <c r="EE26" s="28"/>
      <c r="EG26" s="26">
        <v>0</v>
      </c>
      <c r="EH26" s="29"/>
      <c r="EI26" s="30">
        <v>56</v>
      </c>
      <c r="EJ26">
        <v>55</v>
      </c>
      <c r="EK26" s="26">
        <v>1</v>
      </c>
      <c r="EL26" s="29"/>
      <c r="EM26">
        <v>32</v>
      </c>
      <c r="EN26">
        <v>30</v>
      </c>
      <c r="EO26" s="26">
        <v>2</v>
      </c>
      <c r="EP26" s="33"/>
      <c r="EQ26">
        <v>32</v>
      </c>
      <c r="ER26">
        <v>32</v>
      </c>
      <c r="ES26" s="26">
        <v>0</v>
      </c>
      <c r="ET26" s="29"/>
      <c r="EW26" s="26">
        <v>0</v>
      </c>
      <c r="EX26" s="33"/>
      <c r="EY26">
        <v>40</v>
      </c>
      <c r="EZ26">
        <v>40</v>
      </c>
      <c r="FA26" s="26">
        <v>0</v>
      </c>
      <c r="FB26" s="29"/>
      <c r="FE26" s="26">
        <v>0</v>
      </c>
      <c r="FF26" s="33"/>
      <c r="FG26">
        <v>8</v>
      </c>
      <c r="FH26" s="32">
        <v>12.6</v>
      </c>
      <c r="FI26" s="26">
        <v>-4.5999999999999996</v>
      </c>
      <c r="FJ26" s="29"/>
      <c r="FK26" s="31"/>
      <c r="FM26" s="26">
        <v>0</v>
      </c>
      <c r="FN26" s="33"/>
      <c r="FQ26" s="26">
        <v>0</v>
      </c>
      <c r="FR26" s="33"/>
      <c r="FU26" s="26">
        <v>0</v>
      </c>
      <c r="FV26" s="33"/>
      <c r="FY26" s="26">
        <v>0</v>
      </c>
      <c r="FZ26" s="29"/>
      <c r="GA26">
        <v>48</v>
      </c>
      <c r="GB26">
        <v>50</v>
      </c>
      <c r="GC26">
        <v>40</v>
      </c>
      <c r="GD26">
        <v>40</v>
      </c>
      <c r="GE26" s="26">
        <v>-2</v>
      </c>
      <c r="GF26" s="33"/>
      <c r="GG26" s="32">
        <v>0</v>
      </c>
      <c r="GH26" s="32">
        <v>0</v>
      </c>
      <c r="GI26" s="26">
        <v>0</v>
      </c>
      <c r="GJ26" s="33"/>
      <c r="GK26" s="32">
        <v>0</v>
      </c>
      <c r="GL26" s="32">
        <v>0</v>
      </c>
      <c r="GM26" s="26">
        <v>0</v>
      </c>
      <c r="GN26" s="33"/>
      <c r="GO26" s="31">
        <v>0</v>
      </c>
      <c r="GP26" s="32">
        <v>0</v>
      </c>
      <c r="GQ26" s="26">
        <v>0</v>
      </c>
      <c r="GR26" s="33"/>
    </row>
    <row r="27" spans="1:200" x14ac:dyDescent="0.25">
      <c r="A27" s="26" t="s">
        <v>136</v>
      </c>
      <c r="B27" s="27">
        <v>1</v>
      </c>
      <c r="F27" s="28"/>
      <c r="G27" s="35"/>
      <c r="H27" s="35">
        <f t="shared" si="4"/>
        <v>0</v>
      </c>
      <c r="I27" s="29"/>
      <c r="J27" s="28"/>
      <c r="K27" s="35"/>
      <c r="L27" s="35"/>
      <c r="M27" s="35"/>
      <c r="N27" s="35">
        <f t="shared" si="5"/>
        <v>0</v>
      </c>
      <c r="O27" s="29"/>
      <c r="P27" s="28"/>
      <c r="Q27" s="35"/>
      <c r="R27" s="35">
        <f t="shared" si="6"/>
        <v>0</v>
      </c>
      <c r="S27" s="29"/>
      <c r="T27" s="35"/>
      <c r="X27" s="26">
        <v>0</v>
      </c>
      <c r="Y27" s="29"/>
      <c r="AB27" s="26">
        <v>0</v>
      </c>
      <c r="AC27" s="29"/>
      <c r="AD27" s="28"/>
      <c r="AF27" s="26">
        <v>0</v>
      </c>
      <c r="AG27" s="29"/>
      <c r="AH27" s="28"/>
      <c r="AJ27" s="26">
        <v>0</v>
      </c>
      <c r="AK27" s="29"/>
      <c r="AN27" s="26">
        <v>0</v>
      </c>
      <c r="AO27" s="29"/>
      <c r="AP27" s="28"/>
      <c r="AS27" s="26">
        <v>0</v>
      </c>
      <c r="AT27" s="29"/>
      <c r="AU27" s="28"/>
      <c r="AY27" s="26">
        <v>0</v>
      </c>
      <c r="AZ27" s="29"/>
      <c r="BA27" s="28"/>
      <c r="BD27" s="26">
        <v>0</v>
      </c>
      <c r="BE27" s="29"/>
      <c r="BH27" s="26">
        <v>0</v>
      </c>
      <c r="BI27" s="29"/>
      <c r="BJ27" s="31"/>
      <c r="BL27" s="26">
        <v>0</v>
      </c>
      <c r="BM27" s="29"/>
      <c r="BN27" s="28"/>
      <c r="BP27" s="26">
        <v>0</v>
      </c>
      <c r="BQ27" s="29"/>
      <c r="BR27" s="28"/>
      <c r="BT27" s="26">
        <v>0</v>
      </c>
      <c r="BU27" s="29"/>
      <c r="BX27" s="26">
        <v>0</v>
      </c>
      <c r="BY27" s="29"/>
      <c r="CB27" s="26">
        <v>0</v>
      </c>
      <c r="CC27" s="29"/>
      <c r="CD27" s="28"/>
      <c r="CG27" s="26">
        <v>0</v>
      </c>
      <c r="CH27" s="29"/>
      <c r="CI27" s="28"/>
      <c r="CL27" s="26">
        <v>0</v>
      </c>
      <c r="CM27" s="29"/>
      <c r="CP27" s="26">
        <v>0</v>
      </c>
      <c r="CQ27" s="29"/>
      <c r="CR27" s="28"/>
      <c r="CW27" s="26">
        <v>0</v>
      </c>
      <c r="CX27" s="29"/>
      <c r="DA27" s="26">
        <v>0</v>
      </c>
      <c r="DB27" s="29"/>
      <c r="DC27" s="28"/>
      <c r="DG27" s="26">
        <v>0</v>
      </c>
      <c r="DH27" s="29"/>
      <c r="DM27" s="26">
        <v>0</v>
      </c>
      <c r="DN27" s="29"/>
      <c r="DQ27" s="26">
        <v>0</v>
      </c>
      <c r="DR27" s="29"/>
      <c r="DS27" s="28"/>
      <c r="DU27" s="26">
        <v>0</v>
      </c>
      <c r="DV27" s="29"/>
      <c r="DW27" s="28"/>
      <c r="DY27" s="26">
        <v>0</v>
      </c>
      <c r="DZ27" s="29"/>
      <c r="EC27" s="26">
        <v>0</v>
      </c>
      <c r="ED27" s="29"/>
      <c r="EE27" s="28"/>
      <c r="EG27" s="26">
        <v>0</v>
      </c>
      <c r="EH27" s="29"/>
      <c r="EI27" s="28"/>
      <c r="EK27" s="26">
        <v>0</v>
      </c>
      <c r="EL27" s="29"/>
      <c r="EO27" s="26">
        <v>0</v>
      </c>
      <c r="EP27" s="33"/>
      <c r="ES27" s="26">
        <v>0</v>
      </c>
      <c r="ET27" s="29"/>
      <c r="EV27">
        <v>75</v>
      </c>
      <c r="EW27" s="25">
        <v>-75</v>
      </c>
      <c r="EX27" s="33">
        <v>75</v>
      </c>
      <c r="EY27">
        <v>41</v>
      </c>
      <c r="EZ27">
        <v>40</v>
      </c>
      <c r="FA27" s="26">
        <v>1</v>
      </c>
      <c r="FB27" s="29"/>
      <c r="FE27" s="26">
        <v>0</v>
      </c>
      <c r="FF27" s="33"/>
      <c r="FI27" s="26">
        <v>0</v>
      </c>
      <c r="FJ27" s="29"/>
      <c r="FK27" s="30">
        <v>30</v>
      </c>
      <c r="FL27" s="32">
        <v>30</v>
      </c>
      <c r="FM27" s="26">
        <v>0</v>
      </c>
      <c r="FN27" s="33"/>
      <c r="FO27">
        <v>54</v>
      </c>
      <c r="FP27">
        <v>52</v>
      </c>
      <c r="FQ27" s="26">
        <v>2</v>
      </c>
      <c r="FR27" s="33"/>
      <c r="FU27" s="26">
        <v>0</v>
      </c>
      <c r="FV27" s="33"/>
      <c r="FY27" s="26">
        <v>0</v>
      </c>
      <c r="FZ27" s="29"/>
      <c r="GA27">
        <v>73</v>
      </c>
      <c r="GB27">
        <v>70</v>
      </c>
      <c r="GC27">
        <v>60</v>
      </c>
      <c r="GD27">
        <v>58</v>
      </c>
      <c r="GE27" s="26">
        <v>5</v>
      </c>
      <c r="GF27" s="33"/>
      <c r="GG27" s="32">
        <v>51.337000000000003</v>
      </c>
      <c r="GH27" s="32">
        <v>50</v>
      </c>
      <c r="GI27" s="26">
        <v>1.3370000000000031</v>
      </c>
      <c r="GJ27" s="33"/>
      <c r="GK27" s="32">
        <v>0</v>
      </c>
      <c r="GL27" s="32">
        <v>0</v>
      </c>
      <c r="GM27" s="26">
        <v>0</v>
      </c>
      <c r="GN27" s="33"/>
      <c r="GO27" s="6">
        <v>65.436999999999998</v>
      </c>
      <c r="GP27" s="32">
        <v>0</v>
      </c>
      <c r="GQ27" s="26">
        <v>0</v>
      </c>
      <c r="GR27" s="33"/>
    </row>
    <row r="28" spans="1:200" x14ac:dyDescent="0.25">
      <c r="A28" s="26" t="s">
        <v>137</v>
      </c>
      <c r="B28" s="27">
        <v>0.25</v>
      </c>
      <c r="F28" s="30">
        <v>40</v>
      </c>
      <c r="G28" s="36">
        <v>41</v>
      </c>
      <c r="H28" s="35">
        <f t="shared" si="4"/>
        <v>-1</v>
      </c>
      <c r="I28" s="29"/>
      <c r="J28" s="28"/>
      <c r="K28" s="36">
        <v>16</v>
      </c>
      <c r="L28" s="35"/>
      <c r="M28" s="36">
        <v>16</v>
      </c>
      <c r="N28" s="40">
        <f t="shared" si="5"/>
        <v>-32</v>
      </c>
      <c r="O28" s="29">
        <f>-1*N28-B28</f>
        <v>31.75</v>
      </c>
      <c r="P28" s="28"/>
      <c r="Q28" s="35"/>
      <c r="R28" s="35">
        <f t="shared" si="6"/>
        <v>0</v>
      </c>
      <c r="S28" s="29"/>
      <c r="T28" s="35"/>
      <c r="V28">
        <v>40</v>
      </c>
      <c r="W28">
        <v>38</v>
      </c>
      <c r="X28" s="26">
        <v>2</v>
      </c>
      <c r="Y28" s="29"/>
      <c r="Z28">
        <v>24</v>
      </c>
      <c r="AA28">
        <v>22</v>
      </c>
      <c r="AB28" s="26">
        <v>2</v>
      </c>
      <c r="AC28" s="29"/>
      <c r="AD28" s="28"/>
      <c r="AF28" s="26">
        <v>0</v>
      </c>
      <c r="AG28" s="29"/>
      <c r="AH28" s="30">
        <v>40</v>
      </c>
      <c r="AI28">
        <v>41</v>
      </c>
      <c r="AJ28" s="26">
        <v>-1</v>
      </c>
      <c r="AK28" s="29"/>
      <c r="AN28" s="26">
        <v>0</v>
      </c>
      <c r="AO28" s="29"/>
      <c r="AP28" s="28"/>
      <c r="AS28" s="26">
        <v>0</v>
      </c>
      <c r="AT28" s="29"/>
      <c r="AU28" s="28"/>
      <c r="AX28">
        <v>8</v>
      </c>
      <c r="AY28" s="25">
        <v>-8</v>
      </c>
      <c r="AZ28" s="29">
        <v>2</v>
      </c>
      <c r="BA28" s="30">
        <v>40</v>
      </c>
      <c r="BC28">
        <v>43</v>
      </c>
      <c r="BD28" s="26">
        <v>-3</v>
      </c>
      <c r="BE28" s="29"/>
      <c r="BH28" s="26">
        <v>0</v>
      </c>
      <c r="BI28" s="29"/>
      <c r="BJ28" s="30">
        <v>8</v>
      </c>
      <c r="BK28" s="26">
        <v>8</v>
      </c>
      <c r="BL28" s="26">
        <v>0</v>
      </c>
      <c r="BM28" s="29"/>
      <c r="BN28" s="30">
        <v>32</v>
      </c>
      <c r="BO28" s="26">
        <v>32.200000000000003</v>
      </c>
      <c r="BP28" s="26">
        <v>-0.20000000000000279</v>
      </c>
      <c r="BQ28" s="29"/>
      <c r="BR28" s="28"/>
      <c r="BT28" s="26">
        <v>0</v>
      </c>
      <c r="BU28" s="29"/>
      <c r="BV28">
        <v>8</v>
      </c>
      <c r="BW28" s="32">
        <v>8.6000000000000014</v>
      </c>
      <c r="BX28" s="26">
        <v>-0.60000000000000142</v>
      </c>
      <c r="BY28" s="29"/>
      <c r="CB28" s="26">
        <v>0</v>
      </c>
      <c r="CC28" s="29"/>
      <c r="CD28" s="28"/>
      <c r="CG28" s="26">
        <v>0</v>
      </c>
      <c r="CH28" s="29"/>
      <c r="CI28" s="28"/>
      <c r="CL28" s="26">
        <v>0</v>
      </c>
      <c r="CM28" s="29"/>
      <c r="CP28" s="26">
        <v>0</v>
      </c>
      <c r="CQ28" s="29"/>
      <c r="CR28" s="28"/>
      <c r="CU28">
        <v>56</v>
      </c>
      <c r="CV28">
        <v>59</v>
      </c>
      <c r="CW28" s="26">
        <v>-3</v>
      </c>
      <c r="CX28" s="29"/>
      <c r="DA28" s="26">
        <v>0</v>
      </c>
      <c r="DB28" s="29"/>
      <c r="DC28" s="28"/>
      <c r="DG28" s="26">
        <v>0</v>
      </c>
      <c r="DH28" s="29"/>
      <c r="DM28" s="26">
        <v>0</v>
      </c>
      <c r="DN28" s="29"/>
      <c r="DQ28" s="26">
        <v>0</v>
      </c>
      <c r="DR28" s="29"/>
      <c r="DS28" s="30">
        <v>40</v>
      </c>
      <c r="DT28">
        <v>40</v>
      </c>
      <c r="DU28" s="26">
        <v>0</v>
      </c>
      <c r="DV28" s="29"/>
      <c r="DW28" s="28"/>
      <c r="DY28" s="26">
        <v>0</v>
      </c>
      <c r="DZ28" s="29"/>
      <c r="EA28">
        <v>8</v>
      </c>
      <c r="EB28">
        <v>8</v>
      </c>
      <c r="EC28" s="26">
        <v>0</v>
      </c>
      <c r="ED28" s="29"/>
      <c r="EE28" s="30">
        <v>8</v>
      </c>
      <c r="EF28">
        <v>12</v>
      </c>
      <c r="EG28" s="26">
        <v>-4</v>
      </c>
      <c r="EH28" s="29"/>
      <c r="EI28" s="28"/>
      <c r="EK28" s="26">
        <v>0</v>
      </c>
      <c r="EL28" s="29"/>
      <c r="EO28" s="26">
        <v>0</v>
      </c>
      <c r="EP28" s="33"/>
      <c r="ES28" s="26">
        <v>0</v>
      </c>
      <c r="ET28" s="29"/>
      <c r="EW28" s="26">
        <v>0</v>
      </c>
      <c r="EX28" s="33"/>
      <c r="FA28" s="26">
        <v>0</v>
      </c>
      <c r="FB28" s="29"/>
      <c r="FE28" s="26">
        <v>0</v>
      </c>
      <c r="FF28" s="33"/>
      <c r="FI28" s="26">
        <v>0</v>
      </c>
      <c r="FJ28" s="29"/>
      <c r="FK28" s="31"/>
      <c r="FM28" s="26">
        <v>0</v>
      </c>
      <c r="FN28" s="33"/>
      <c r="FQ28" s="26">
        <v>0</v>
      </c>
      <c r="FR28" s="33"/>
      <c r="FU28" s="26">
        <v>0</v>
      </c>
      <c r="FV28" s="33"/>
      <c r="FY28" s="26">
        <v>0</v>
      </c>
      <c r="FZ28" s="29"/>
      <c r="GA28">
        <v>32</v>
      </c>
      <c r="GB28">
        <v>30</v>
      </c>
      <c r="GC28">
        <v>32</v>
      </c>
      <c r="GD28">
        <v>30</v>
      </c>
      <c r="GE28" s="26">
        <v>4</v>
      </c>
      <c r="GF28" s="33"/>
      <c r="GG28" s="32">
        <v>48</v>
      </c>
      <c r="GH28" s="32">
        <v>50</v>
      </c>
      <c r="GI28" s="26">
        <v>-2</v>
      </c>
      <c r="GJ28" s="33"/>
      <c r="GK28" s="32">
        <v>32</v>
      </c>
      <c r="GL28" s="32">
        <v>31.2</v>
      </c>
      <c r="GM28" s="26">
        <v>0.79999999999999716</v>
      </c>
      <c r="GN28" s="33"/>
      <c r="GO28" s="31">
        <v>0</v>
      </c>
      <c r="GP28" s="32">
        <v>0</v>
      </c>
      <c r="GQ28" s="26">
        <v>0</v>
      </c>
      <c r="GR28" s="33"/>
    </row>
    <row r="29" spans="1:200" x14ac:dyDescent="0.25">
      <c r="A29" s="26" t="s">
        <v>138</v>
      </c>
      <c r="B29" s="27">
        <v>0.25</v>
      </c>
      <c r="C29" s="26">
        <v>10</v>
      </c>
      <c r="F29" s="28"/>
      <c r="G29" s="35"/>
      <c r="H29" s="35">
        <f t="shared" si="4"/>
        <v>0</v>
      </c>
      <c r="I29" s="29"/>
      <c r="J29" s="28"/>
      <c r="K29" s="35"/>
      <c r="L29" s="35"/>
      <c r="M29" s="35"/>
      <c r="N29" s="35">
        <f t="shared" si="5"/>
        <v>0</v>
      </c>
      <c r="O29" s="29"/>
      <c r="P29" s="30">
        <v>24</v>
      </c>
      <c r="Q29" s="36">
        <v>24</v>
      </c>
      <c r="R29" s="35">
        <f t="shared" si="6"/>
        <v>0</v>
      </c>
      <c r="S29" s="29"/>
      <c r="T29" s="35"/>
      <c r="X29" s="26">
        <v>0</v>
      </c>
      <c r="Y29" s="29"/>
      <c r="AA29">
        <v>32</v>
      </c>
      <c r="AB29" s="25">
        <v>-32</v>
      </c>
      <c r="AC29" s="29">
        <v>8</v>
      </c>
      <c r="AD29" s="28"/>
      <c r="AF29" s="26">
        <v>0</v>
      </c>
      <c r="AG29" s="29"/>
      <c r="AH29" s="28"/>
      <c r="AI29">
        <v>32</v>
      </c>
      <c r="AJ29" s="25">
        <v>-32</v>
      </c>
      <c r="AK29" s="29">
        <v>8</v>
      </c>
      <c r="AN29" s="26">
        <v>0</v>
      </c>
      <c r="AO29" s="29"/>
      <c r="AP29" s="28"/>
      <c r="AS29" s="26">
        <v>0</v>
      </c>
      <c r="AT29" s="29"/>
      <c r="AU29" s="28"/>
      <c r="AY29" s="26">
        <v>0</v>
      </c>
      <c r="AZ29" s="29"/>
      <c r="BA29" s="28"/>
      <c r="BE29" s="33"/>
      <c r="BI29" s="29"/>
      <c r="BJ29" s="30"/>
      <c r="BM29" s="29"/>
      <c r="BN29" s="30"/>
      <c r="BQ29" s="29"/>
      <c r="BR29" s="28"/>
      <c r="BU29" s="29"/>
      <c r="BY29" s="29"/>
      <c r="CC29" s="29"/>
      <c r="CD29" s="28"/>
      <c r="CH29" s="29"/>
      <c r="CI29" s="28"/>
      <c r="CM29" s="29"/>
      <c r="CQ29" s="29"/>
      <c r="CR29" s="28"/>
      <c r="CX29" s="29"/>
      <c r="DB29" s="29"/>
      <c r="DC29" s="28"/>
      <c r="DF29" s="27"/>
      <c r="DH29" s="29"/>
      <c r="DN29" s="29"/>
      <c r="DO29" s="32"/>
      <c r="DR29" s="29"/>
      <c r="DS29" s="30"/>
      <c r="DV29" s="29"/>
      <c r="DW29" s="28"/>
      <c r="DZ29" s="29"/>
      <c r="ED29" s="29"/>
      <c r="EE29" s="30"/>
      <c r="EH29" s="29"/>
      <c r="EI29" s="28"/>
      <c r="EL29" s="29"/>
      <c r="EP29" s="33"/>
      <c r="ET29" s="29"/>
      <c r="EX29" s="33"/>
      <c r="FB29" s="29"/>
      <c r="FF29" s="33"/>
      <c r="FJ29" s="29"/>
      <c r="FK29" s="31"/>
      <c r="FN29" s="33"/>
      <c r="FR29" s="33"/>
      <c r="FV29" s="33"/>
      <c r="FZ29" s="29"/>
      <c r="GF29" s="33"/>
      <c r="GG29" s="32"/>
      <c r="GH29" s="32"/>
      <c r="GJ29" s="33"/>
      <c r="GK29" s="32"/>
      <c r="GL29" s="32"/>
      <c r="GN29" s="33"/>
      <c r="GO29" s="31"/>
      <c r="GP29" s="32"/>
      <c r="GR29" s="33"/>
    </row>
    <row r="30" spans="1:200" x14ac:dyDescent="0.25">
      <c r="A30" s="26" t="s">
        <v>139</v>
      </c>
      <c r="B30" s="27">
        <v>1</v>
      </c>
      <c r="F30" s="28"/>
      <c r="G30" s="35"/>
      <c r="H30" s="35">
        <f t="shared" si="4"/>
        <v>0</v>
      </c>
      <c r="I30" s="29"/>
      <c r="J30" s="28"/>
      <c r="K30" s="35"/>
      <c r="L30" s="35"/>
      <c r="M30" s="35"/>
      <c r="N30" s="35">
        <f t="shared" si="5"/>
        <v>0</v>
      </c>
      <c r="O30" s="29"/>
      <c r="P30" s="28"/>
      <c r="Q30" s="35"/>
      <c r="R30" s="35">
        <f t="shared" si="6"/>
        <v>0</v>
      </c>
      <c r="S30" s="29"/>
      <c r="T30" s="35"/>
      <c r="X30" s="26">
        <v>0</v>
      </c>
      <c r="Y30" s="29"/>
      <c r="AB30" s="26">
        <v>0</v>
      </c>
      <c r="AC30" s="29"/>
      <c r="AD30" s="28"/>
      <c r="AF30" s="26">
        <v>0</v>
      </c>
      <c r="AG30" s="29"/>
      <c r="AH30" s="28"/>
      <c r="AJ30" s="26">
        <v>0</v>
      </c>
      <c r="AK30" s="29"/>
      <c r="AN30" s="26">
        <v>0</v>
      </c>
      <c r="AO30" s="29"/>
      <c r="AP30" s="28"/>
      <c r="AS30" s="26">
        <v>0</v>
      </c>
      <c r="AT30" s="29"/>
      <c r="AU30" s="28"/>
      <c r="AY30" s="26">
        <v>0</v>
      </c>
      <c r="AZ30" s="29"/>
      <c r="BA30" s="28"/>
      <c r="BD30" s="26">
        <v>0</v>
      </c>
      <c r="BE30" s="29"/>
      <c r="BH30" s="26">
        <v>0</v>
      </c>
      <c r="BI30" s="29"/>
      <c r="BJ30" s="31"/>
      <c r="BL30" s="26">
        <v>0</v>
      </c>
      <c r="BM30" s="29"/>
      <c r="BN30" s="28"/>
      <c r="BP30" s="26">
        <v>0</v>
      </c>
      <c r="BQ30" s="29"/>
      <c r="BR30" s="28"/>
      <c r="BT30" s="26">
        <v>0</v>
      </c>
      <c r="BU30" s="29"/>
      <c r="BX30" s="26">
        <v>0</v>
      </c>
      <c r="BY30" s="29"/>
      <c r="CB30" s="26">
        <v>0</v>
      </c>
      <c r="CC30" s="29"/>
      <c r="CD30" s="28"/>
      <c r="CG30" s="26">
        <v>0</v>
      </c>
      <c r="CH30" s="29"/>
      <c r="CI30" s="28"/>
      <c r="CL30" s="26">
        <v>0</v>
      </c>
      <c r="CM30" s="29"/>
      <c r="CP30" s="26">
        <v>0</v>
      </c>
      <c r="CQ30" s="29"/>
      <c r="CR30" s="28"/>
      <c r="CW30" s="26">
        <v>0</v>
      </c>
      <c r="CX30" s="29"/>
      <c r="DA30" s="26">
        <v>0</v>
      </c>
      <c r="DB30" s="29"/>
      <c r="DC30" s="28"/>
      <c r="DG30" s="26">
        <v>0</v>
      </c>
      <c r="DH30" s="29"/>
      <c r="DK30">
        <v>41</v>
      </c>
      <c r="DL30">
        <v>40</v>
      </c>
      <c r="DM30" s="26">
        <v>1</v>
      </c>
      <c r="DN30" s="29"/>
      <c r="DQ30" s="26">
        <v>0</v>
      </c>
      <c r="DR30" s="29"/>
      <c r="DS30" s="28"/>
      <c r="DU30" s="26">
        <v>0</v>
      </c>
      <c r="DV30" s="29"/>
      <c r="DW30" s="28"/>
      <c r="DY30" s="26">
        <v>0</v>
      </c>
      <c r="DZ30" s="29"/>
      <c r="EA30">
        <v>4</v>
      </c>
      <c r="EB30">
        <v>5</v>
      </c>
      <c r="EC30" s="26">
        <v>-1</v>
      </c>
      <c r="ED30" s="29"/>
      <c r="EE30" s="30">
        <v>36</v>
      </c>
      <c r="EF30">
        <v>36</v>
      </c>
      <c r="EG30" s="26">
        <v>0</v>
      </c>
      <c r="EH30" s="29"/>
      <c r="EI30" s="28"/>
      <c r="EK30" s="26">
        <v>0</v>
      </c>
      <c r="EL30" s="29"/>
      <c r="EO30" s="26">
        <v>0</v>
      </c>
      <c r="EP30" s="33"/>
      <c r="EQ30">
        <v>20</v>
      </c>
      <c r="ER30">
        <v>18</v>
      </c>
      <c r="ES30" s="26">
        <v>2</v>
      </c>
      <c r="ET30" s="29"/>
      <c r="EW30" s="26">
        <v>0</v>
      </c>
      <c r="EX30" s="33"/>
      <c r="FA30" s="26">
        <v>0</v>
      </c>
      <c r="FB30" s="29"/>
      <c r="FE30" s="26">
        <v>0</v>
      </c>
      <c r="FF30" s="33"/>
      <c r="FG30">
        <v>16</v>
      </c>
      <c r="FH30" s="32">
        <v>14.9476</v>
      </c>
      <c r="FI30" s="26">
        <v>1.0524</v>
      </c>
      <c r="FJ30" s="29"/>
      <c r="FK30" s="31"/>
      <c r="FM30" s="26">
        <v>0</v>
      </c>
      <c r="FN30" s="33"/>
      <c r="FQ30" s="26">
        <v>0</v>
      </c>
      <c r="FR30" s="33"/>
      <c r="FS30">
        <v>12</v>
      </c>
      <c r="FT30">
        <v>10</v>
      </c>
      <c r="FU30" s="26">
        <v>-2</v>
      </c>
      <c r="FV30" s="33"/>
      <c r="FY30" s="26">
        <v>0</v>
      </c>
      <c r="FZ30" s="29"/>
      <c r="GA30" s="27"/>
      <c r="GC30">
        <v>63</v>
      </c>
      <c r="GD30">
        <v>63</v>
      </c>
      <c r="GE30" s="26">
        <v>0</v>
      </c>
      <c r="GF30" s="33"/>
      <c r="GG30" s="32">
        <v>52.051000000000002</v>
      </c>
      <c r="GH30" s="32">
        <v>50</v>
      </c>
      <c r="GI30" s="26">
        <v>2.0510000000000019</v>
      </c>
      <c r="GJ30" s="33"/>
      <c r="GK30" s="32">
        <v>0</v>
      </c>
      <c r="GL30" s="32">
        <v>0</v>
      </c>
      <c r="GM30" s="26">
        <v>0</v>
      </c>
      <c r="GN30" s="33"/>
      <c r="GO30" s="31">
        <v>0</v>
      </c>
      <c r="GP30" s="32">
        <v>0</v>
      </c>
      <c r="GQ30" s="26">
        <v>0</v>
      </c>
      <c r="GR30" s="33"/>
    </row>
    <row r="31" spans="1:200" x14ac:dyDescent="0.25">
      <c r="A31" s="26" t="s">
        <v>140</v>
      </c>
      <c r="B31" s="27">
        <v>0.4</v>
      </c>
      <c r="C31">
        <v>49</v>
      </c>
      <c r="F31" s="28"/>
      <c r="G31" s="35"/>
      <c r="H31" s="35">
        <f t="shared" si="4"/>
        <v>0</v>
      </c>
      <c r="I31" s="29"/>
      <c r="J31" s="28"/>
      <c r="K31" s="35"/>
      <c r="L31" s="36">
        <v>40</v>
      </c>
      <c r="M31" s="36">
        <v>39</v>
      </c>
      <c r="N31" s="35">
        <f t="shared" si="5"/>
        <v>1</v>
      </c>
      <c r="O31" s="29"/>
      <c r="P31" s="30">
        <v>32</v>
      </c>
      <c r="Q31" s="36">
        <v>35</v>
      </c>
      <c r="R31" s="35">
        <f t="shared" si="6"/>
        <v>-3</v>
      </c>
      <c r="S31" s="29"/>
      <c r="T31" s="35"/>
      <c r="V31">
        <v>40</v>
      </c>
      <c r="W31">
        <v>42</v>
      </c>
      <c r="X31" s="26">
        <v>-2</v>
      </c>
      <c r="Y31" s="29"/>
      <c r="AB31" s="26">
        <v>0</v>
      </c>
      <c r="AC31" s="29"/>
      <c r="AD31" s="30">
        <v>16</v>
      </c>
      <c r="AE31">
        <v>14</v>
      </c>
      <c r="AF31" s="26">
        <v>2</v>
      </c>
      <c r="AG31" s="29"/>
      <c r="AH31" s="30">
        <v>56</v>
      </c>
      <c r="AI31">
        <v>56</v>
      </c>
      <c r="AJ31" s="26">
        <v>0</v>
      </c>
      <c r="AK31" s="29"/>
      <c r="AN31" s="26">
        <v>0</v>
      </c>
      <c r="AO31" s="29"/>
      <c r="AP31" s="28"/>
      <c r="AS31" s="26">
        <v>0</v>
      </c>
      <c r="AT31" s="29"/>
      <c r="AU31" s="28"/>
      <c r="AW31">
        <v>40</v>
      </c>
      <c r="AX31">
        <v>41</v>
      </c>
      <c r="AY31" s="26">
        <v>-1</v>
      </c>
      <c r="AZ31" s="29"/>
      <c r="BA31" s="30">
        <v>32</v>
      </c>
      <c r="BC31">
        <v>31</v>
      </c>
      <c r="BD31" s="26">
        <v>1</v>
      </c>
      <c r="BE31" s="29"/>
      <c r="BF31">
        <v>32</v>
      </c>
      <c r="BG31" s="26">
        <v>32.599999999999987</v>
      </c>
      <c r="BH31" s="26">
        <v>-0.59999999999998721</v>
      </c>
      <c r="BI31" s="29"/>
      <c r="BJ31" s="31"/>
      <c r="BL31" s="26">
        <v>0</v>
      </c>
      <c r="BM31" s="29"/>
      <c r="BN31" s="28"/>
      <c r="BP31" s="26">
        <v>0</v>
      </c>
      <c r="BQ31" s="29"/>
      <c r="BR31" s="30">
        <v>48</v>
      </c>
      <c r="BS31">
        <v>48</v>
      </c>
      <c r="BT31" s="26">
        <v>0</v>
      </c>
      <c r="BU31" s="29"/>
      <c r="BX31" s="26">
        <v>0</v>
      </c>
      <c r="BY31" s="29"/>
      <c r="BZ31">
        <v>32</v>
      </c>
      <c r="CA31">
        <v>30</v>
      </c>
      <c r="CB31" s="26">
        <v>2</v>
      </c>
      <c r="CC31" s="29"/>
      <c r="CD31" s="30">
        <v>8</v>
      </c>
      <c r="CF31">
        <v>9</v>
      </c>
      <c r="CG31" s="26">
        <v>-1</v>
      </c>
      <c r="CH31" s="29"/>
      <c r="CI31" s="28"/>
      <c r="CL31" s="26">
        <v>0</v>
      </c>
      <c r="CM31" s="29"/>
      <c r="CN31">
        <v>48</v>
      </c>
      <c r="CO31" s="32">
        <v>50</v>
      </c>
      <c r="CP31" s="26">
        <v>-2</v>
      </c>
      <c r="CQ31" s="29"/>
      <c r="CR31" s="28"/>
      <c r="CW31" s="26">
        <v>0</v>
      </c>
      <c r="CX31" s="29"/>
      <c r="CY31">
        <v>32</v>
      </c>
      <c r="CZ31" s="32">
        <v>36.600000000000009</v>
      </c>
      <c r="DA31" s="26">
        <v>-4.6000000000000094</v>
      </c>
      <c r="DB31" s="29"/>
      <c r="DC31" s="28"/>
      <c r="DG31" s="26">
        <v>0</v>
      </c>
      <c r="DH31" s="29"/>
      <c r="DI31">
        <v>16</v>
      </c>
      <c r="DJ31">
        <v>20</v>
      </c>
      <c r="DK31">
        <v>56</v>
      </c>
      <c r="DL31">
        <v>60</v>
      </c>
      <c r="DM31" s="26">
        <v>-8</v>
      </c>
      <c r="DN31" s="29"/>
      <c r="DQ31" s="26">
        <v>0</v>
      </c>
      <c r="DR31" s="29"/>
      <c r="DS31" s="30">
        <v>40</v>
      </c>
      <c r="DT31">
        <v>42</v>
      </c>
      <c r="DU31" s="26">
        <v>-2</v>
      </c>
      <c r="DV31" s="29"/>
      <c r="DW31" s="30">
        <v>24</v>
      </c>
      <c r="DX31">
        <v>24</v>
      </c>
      <c r="DY31" s="26">
        <v>0</v>
      </c>
      <c r="DZ31" s="29"/>
      <c r="EA31">
        <v>16</v>
      </c>
      <c r="EB31">
        <v>15</v>
      </c>
      <c r="EC31" s="26">
        <v>1</v>
      </c>
      <c r="ED31" s="29"/>
      <c r="EE31" s="30">
        <v>24</v>
      </c>
      <c r="EF31">
        <v>27</v>
      </c>
      <c r="EG31" s="26">
        <v>-3</v>
      </c>
      <c r="EH31" s="29"/>
      <c r="EI31" s="28"/>
      <c r="EK31" s="26">
        <v>0</v>
      </c>
      <c r="EL31" s="29"/>
      <c r="EO31" s="26">
        <v>0</v>
      </c>
      <c r="EP31" s="33"/>
      <c r="EQ31">
        <v>32</v>
      </c>
      <c r="ER31">
        <v>34</v>
      </c>
      <c r="ES31" s="26">
        <v>-2</v>
      </c>
      <c r="ET31" s="29"/>
      <c r="EU31">
        <v>16</v>
      </c>
      <c r="EV31">
        <v>16</v>
      </c>
      <c r="EW31" s="26">
        <v>0</v>
      </c>
      <c r="EX31" s="33"/>
      <c r="EY31">
        <v>16</v>
      </c>
      <c r="EZ31">
        <v>16</v>
      </c>
      <c r="FA31" s="26">
        <v>0</v>
      </c>
      <c r="FB31" s="29"/>
      <c r="FE31" s="26">
        <v>0</v>
      </c>
      <c r="FF31" s="33"/>
      <c r="FI31" s="26">
        <v>0</v>
      </c>
      <c r="FJ31" s="29"/>
      <c r="FK31" s="31"/>
      <c r="FM31" s="26">
        <v>0</v>
      </c>
      <c r="FN31" s="33"/>
      <c r="FO31">
        <v>40</v>
      </c>
      <c r="FP31">
        <v>40</v>
      </c>
      <c r="FQ31" s="26">
        <v>0</v>
      </c>
      <c r="FR31" s="33"/>
      <c r="FU31" s="26">
        <v>0</v>
      </c>
      <c r="FV31" s="33"/>
      <c r="FY31" s="26">
        <v>0</v>
      </c>
      <c r="FZ31" s="29"/>
      <c r="GA31" s="27"/>
      <c r="GC31" s="27"/>
      <c r="GE31" s="26">
        <v>0</v>
      </c>
      <c r="GF31" s="33"/>
      <c r="GG31" s="32">
        <v>0</v>
      </c>
      <c r="GH31" s="32">
        <v>0</v>
      </c>
      <c r="GI31" s="26">
        <v>0</v>
      </c>
      <c r="GJ31" s="33"/>
      <c r="GK31" s="32">
        <v>0</v>
      </c>
      <c r="GL31" s="32">
        <v>0</v>
      </c>
      <c r="GM31" s="26">
        <v>0</v>
      </c>
      <c r="GN31" s="33"/>
      <c r="GO31" s="31">
        <v>0</v>
      </c>
      <c r="GP31" s="32">
        <v>0</v>
      </c>
      <c r="GQ31" s="26">
        <v>0</v>
      </c>
      <c r="GR31" s="33"/>
    </row>
    <row r="32" spans="1:200" x14ac:dyDescent="0.25">
      <c r="A32" s="26" t="s">
        <v>141</v>
      </c>
      <c r="B32" s="27">
        <v>1</v>
      </c>
      <c r="F32" s="28"/>
      <c r="G32" s="35"/>
      <c r="H32" s="35">
        <f t="shared" si="4"/>
        <v>0</v>
      </c>
      <c r="I32" s="29"/>
      <c r="J32" s="28"/>
      <c r="K32" s="35"/>
      <c r="L32" s="35"/>
      <c r="M32" s="35"/>
      <c r="N32" s="35">
        <f t="shared" si="5"/>
        <v>0</v>
      </c>
      <c r="O32" s="29"/>
      <c r="P32" s="28"/>
      <c r="Q32" s="35"/>
      <c r="R32" s="35">
        <f t="shared" si="6"/>
        <v>0</v>
      </c>
      <c r="S32" s="29"/>
      <c r="T32" s="35"/>
      <c r="X32" s="26">
        <v>0</v>
      </c>
      <c r="Y32" s="29"/>
      <c r="AB32" s="26">
        <v>0</v>
      </c>
      <c r="AC32" s="29"/>
      <c r="AD32" s="28"/>
      <c r="AF32" s="26">
        <v>0</v>
      </c>
      <c r="AG32" s="29"/>
      <c r="AH32" s="28"/>
      <c r="AJ32" s="26">
        <v>0</v>
      </c>
      <c r="AK32" s="29"/>
      <c r="AN32" s="26">
        <v>0</v>
      </c>
      <c r="AO32" s="29"/>
      <c r="AP32" s="28"/>
      <c r="AS32" s="26">
        <v>0</v>
      </c>
      <c r="AT32" s="29"/>
      <c r="AU32" s="28"/>
      <c r="AY32" s="26">
        <v>0</v>
      </c>
      <c r="AZ32" s="29"/>
      <c r="BA32" s="28"/>
      <c r="BD32" s="26">
        <v>0</v>
      </c>
      <c r="BE32" s="29"/>
      <c r="BH32" s="26">
        <v>0</v>
      </c>
      <c r="BI32" s="29"/>
      <c r="BJ32" s="31"/>
      <c r="BL32" s="26">
        <v>0</v>
      </c>
      <c r="BM32" s="29"/>
      <c r="BN32" s="28"/>
      <c r="BP32" s="26">
        <v>0</v>
      </c>
      <c r="BQ32" s="29"/>
      <c r="BR32" s="28"/>
      <c r="BT32" s="26">
        <v>0</v>
      </c>
      <c r="BU32" s="29"/>
      <c r="BX32" s="26">
        <v>0</v>
      </c>
      <c r="BY32" s="29"/>
      <c r="CB32" s="26">
        <v>0</v>
      </c>
      <c r="CC32" s="29"/>
      <c r="CD32" s="28"/>
      <c r="CG32" s="26">
        <v>0</v>
      </c>
      <c r="CH32" s="29"/>
      <c r="CI32" s="28"/>
      <c r="CL32" s="26">
        <v>0</v>
      </c>
      <c r="CM32" s="29"/>
      <c r="CP32" s="26">
        <v>0</v>
      </c>
      <c r="CQ32" s="29"/>
      <c r="CR32" s="28"/>
      <c r="CW32" s="26">
        <v>0</v>
      </c>
      <c r="CX32" s="29"/>
      <c r="DA32" s="26">
        <v>0</v>
      </c>
      <c r="DB32" s="29"/>
      <c r="DC32" s="28"/>
      <c r="DG32" s="26">
        <v>0</v>
      </c>
      <c r="DH32" s="29"/>
      <c r="DM32" s="26">
        <v>0</v>
      </c>
      <c r="DN32" s="29"/>
      <c r="DQ32" s="26">
        <v>0</v>
      </c>
      <c r="DR32" s="29"/>
      <c r="DS32" s="28"/>
      <c r="DU32" s="26">
        <v>0</v>
      </c>
      <c r="DV32" s="29"/>
      <c r="DW32" s="28"/>
      <c r="DY32" s="26">
        <v>0</v>
      </c>
      <c r="DZ32" s="29"/>
      <c r="EC32" s="26">
        <v>0</v>
      </c>
      <c r="ED32" s="29"/>
      <c r="EE32" s="28"/>
      <c r="EG32" s="26">
        <v>0</v>
      </c>
      <c r="EH32" s="29"/>
      <c r="EI32" s="28"/>
      <c r="EK32" s="26">
        <v>0</v>
      </c>
      <c r="EL32" s="29"/>
      <c r="EO32" s="26">
        <v>0</v>
      </c>
      <c r="EP32" s="33"/>
      <c r="ES32" s="26">
        <v>0</v>
      </c>
      <c r="ET32" s="29"/>
      <c r="EW32" s="26">
        <v>0</v>
      </c>
      <c r="EX32" s="33"/>
      <c r="FA32" s="26">
        <v>0</v>
      </c>
      <c r="FB32" s="29"/>
      <c r="FE32" s="26">
        <v>0</v>
      </c>
      <c r="FF32" s="33"/>
      <c r="FI32" s="26">
        <v>0</v>
      </c>
      <c r="FJ32" s="29"/>
      <c r="FK32" s="31"/>
      <c r="FM32" s="26">
        <v>0</v>
      </c>
      <c r="FN32" s="33"/>
      <c r="FQ32" s="26">
        <v>0</v>
      </c>
      <c r="FR32" s="33"/>
      <c r="FU32" s="26">
        <v>0</v>
      </c>
      <c r="FV32" s="33"/>
      <c r="FY32" s="26">
        <v>0</v>
      </c>
      <c r="FZ32" s="29"/>
      <c r="GA32" s="27"/>
      <c r="GC32" s="27"/>
      <c r="GE32" s="26">
        <v>0</v>
      </c>
      <c r="GF32" s="33"/>
      <c r="GG32" s="32">
        <v>41.133000000000003</v>
      </c>
      <c r="GH32" s="32">
        <v>40</v>
      </c>
      <c r="GI32" s="26">
        <v>1.1330000000000029</v>
      </c>
      <c r="GJ32" s="33"/>
      <c r="GK32" s="32">
        <v>16.57</v>
      </c>
      <c r="GL32" s="32">
        <v>16.695399999999999</v>
      </c>
      <c r="GM32" s="26">
        <v>-0.12540000000000259</v>
      </c>
      <c r="GN32" s="33"/>
      <c r="GO32" s="31">
        <v>0</v>
      </c>
      <c r="GP32" s="32">
        <v>0</v>
      </c>
      <c r="GQ32" s="26">
        <v>0</v>
      </c>
      <c r="GR32" s="33"/>
    </row>
    <row r="33" spans="1:200" x14ac:dyDescent="0.25">
      <c r="A33" s="26" t="s">
        <v>142</v>
      </c>
      <c r="B33" s="27">
        <v>1</v>
      </c>
      <c r="C33">
        <v>172</v>
      </c>
      <c r="F33" s="28"/>
      <c r="G33" s="35"/>
      <c r="H33" s="35">
        <f t="shared" si="4"/>
        <v>0</v>
      </c>
      <c r="I33" s="29"/>
      <c r="J33" s="30">
        <v>202</v>
      </c>
      <c r="K33" s="36">
        <v>200</v>
      </c>
      <c r="L33" s="36">
        <v>212</v>
      </c>
      <c r="M33" s="36">
        <v>209</v>
      </c>
      <c r="N33" s="35">
        <f t="shared" si="5"/>
        <v>5</v>
      </c>
      <c r="O33" s="29"/>
      <c r="P33" s="28"/>
      <c r="Q33" s="35"/>
      <c r="R33" s="35">
        <f t="shared" si="6"/>
        <v>0</v>
      </c>
      <c r="S33" s="29"/>
      <c r="T33" s="36">
        <v>102</v>
      </c>
      <c r="U33">
        <v>100</v>
      </c>
      <c r="V33">
        <v>216</v>
      </c>
      <c r="W33">
        <v>213</v>
      </c>
      <c r="X33" s="26">
        <v>5</v>
      </c>
      <c r="Y33" s="29"/>
      <c r="AB33" s="26">
        <v>0</v>
      </c>
      <c r="AC33" s="29"/>
      <c r="AD33" s="30">
        <v>351</v>
      </c>
      <c r="AE33">
        <v>348</v>
      </c>
      <c r="AF33" s="26">
        <v>3</v>
      </c>
      <c r="AG33" s="29"/>
      <c r="AH33" s="30">
        <v>32</v>
      </c>
      <c r="AI33">
        <v>30</v>
      </c>
      <c r="AJ33" s="26">
        <v>2</v>
      </c>
      <c r="AK33" s="29"/>
      <c r="AL33">
        <v>44</v>
      </c>
      <c r="AM33">
        <v>45</v>
      </c>
      <c r="AN33" s="26">
        <v>-1</v>
      </c>
      <c r="AO33" s="29"/>
      <c r="AP33" s="30">
        <v>182</v>
      </c>
      <c r="AR33">
        <v>188</v>
      </c>
      <c r="AS33" s="26">
        <v>-6</v>
      </c>
      <c r="AT33" s="29"/>
      <c r="AU33" s="30">
        <v>101</v>
      </c>
      <c r="AV33">
        <v>100</v>
      </c>
      <c r="AW33">
        <v>213</v>
      </c>
      <c r="AX33">
        <v>214</v>
      </c>
      <c r="AY33" s="26">
        <v>0</v>
      </c>
      <c r="AZ33" s="29"/>
      <c r="BA33" s="30">
        <v>85</v>
      </c>
      <c r="BC33">
        <v>85</v>
      </c>
      <c r="BD33" s="26">
        <v>0</v>
      </c>
      <c r="BE33" s="29"/>
      <c r="BF33">
        <v>285</v>
      </c>
      <c r="BG33" s="26">
        <v>280.87920000000003</v>
      </c>
      <c r="BH33" s="26">
        <v>4.1207999999999743</v>
      </c>
      <c r="BI33" s="29"/>
      <c r="BJ33" s="30">
        <v>20</v>
      </c>
      <c r="BK33" s="26">
        <v>18.277999999999992</v>
      </c>
      <c r="BL33" s="26">
        <v>1.722000000000008</v>
      </c>
      <c r="BM33" s="29"/>
      <c r="BN33" s="30">
        <v>190</v>
      </c>
      <c r="BO33" s="26">
        <v>189.19659999999999</v>
      </c>
      <c r="BP33" s="26">
        <v>0.80340000000001055</v>
      </c>
      <c r="BQ33" s="29"/>
      <c r="BR33" s="30">
        <v>73</v>
      </c>
      <c r="BS33">
        <v>74</v>
      </c>
      <c r="BT33" s="26">
        <v>-1</v>
      </c>
      <c r="BU33" s="29"/>
      <c r="BV33">
        <v>151</v>
      </c>
      <c r="BW33" s="32">
        <v>149.68299999999999</v>
      </c>
      <c r="BX33" s="26">
        <v>1.3170000000000071</v>
      </c>
      <c r="BY33" s="29"/>
      <c r="BZ33">
        <v>139</v>
      </c>
      <c r="CA33">
        <v>139</v>
      </c>
      <c r="CB33" s="26">
        <v>0</v>
      </c>
      <c r="CC33" s="29"/>
      <c r="CD33" s="30">
        <v>66</v>
      </c>
      <c r="CF33">
        <v>66</v>
      </c>
      <c r="CG33" s="26">
        <v>0</v>
      </c>
      <c r="CH33" s="29"/>
      <c r="CI33" s="28"/>
      <c r="CL33" s="26">
        <v>0</v>
      </c>
      <c r="CM33" s="29"/>
      <c r="CN33">
        <v>94</v>
      </c>
      <c r="CO33" s="32">
        <v>91.46899999999998</v>
      </c>
      <c r="CP33" s="26">
        <v>2.5310000000000201</v>
      </c>
      <c r="CQ33" s="29"/>
      <c r="CR33" s="28"/>
      <c r="CS33">
        <v>122</v>
      </c>
      <c r="CT33">
        <v>120</v>
      </c>
      <c r="CU33">
        <v>114</v>
      </c>
      <c r="CV33">
        <v>111</v>
      </c>
      <c r="CW33" s="26">
        <v>5</v>
      </c>
      <c r="CX33" s="29"/>
      <c r="DA33" s="26">
        <v>0</v>
      </c>
      <c r="DB33" s="29"/>
      <c r="DC33" s="30">
        <v>81</v>
      </c>
      <c r="DD33">
        <v>80</v>
      </c>
      <c r="DE33">
        <v>89</v>
      </c>
      <c r="DF33">
        <v>93</v>
      </c>
      <c r="DG33" s="26">
        <v>-3</v>
      </c>
      <c r="DH33" s="29"/>
      <c r="DI33">
        <v>41</v>
      </c>
      <c r="DJ33">
        <v>40</v>
      </c>
      <c r="DK33">
        <v>41</v>
      </c>
      <c r="DL33">
        <v>40</v>
      </c>
      <c r="DM33" s="26">
        <v>2</v>
      </c>
      <c r="DN33" s="29"/>
      <c r="DO33">
        <v>57</v>
      </c>
      <c r="DP33" s="32">
        <v>57.975200000000001</v>
      </c>
      <c r="DQ33" s="26">
        <v>-0.97520000000000095</v>
      </c>
      <c r="DR33" s="29"/>
      <c r="DS33" s="30">
        <v>218</v>
      </c>
      <c r="DT33">
        <v>220</v>
      </c>
      <c r="DU33" s="26">
        <v>-2</v>
      </c>
      <c r="DV33" s="29"/>
      <c r="DW33" s="28"/>
      <c r="DY33" s="26">
        <v>0</v>
      </c>
      <c r="DZ33" s="29"/>
      <c r="EA33">
        <v>33</v>
      </c>
      <c r="EB33">
        <v>30</v>
      </c>
      <c r="EC33" s="26">
        <v>3</v>
      </c>
      <c r="ED33" s="29"/>
      <c r="EE33" s="30">
        <v>213</v>
      </c>
      <c r="EF33">
        <v>210</v>
      </c>
      <c r="EG33" s="26">
        <v>3</v>
      </c>
      <c r="EH33" s="29"/>
      <c r="EI33" s="30">
        <v>90</v>
      </c>
      <c r="EJ33">
        <v>90</v>
      </c>
      <c r="EK33" s="26">
        <v>0</v>
      </c>
      <c r="EL33" s="29"/>
      <c r="EM33">
        <v>109</v>
      </c>
      <c r="EN33">
        <v>108</v>
      </c>
      <c r="EO33" s="26">
        <v>1</v>
      </c>
      <c r="EP33" s="33"/>
      <c r="EQ33">
        <v>49</v>
      </c>
      <c r="ER33">
        <v>49</v>
      </c>
      <c r="ES33" s="26">
        <v>0</v>
      </c>
      <c r="ET33" s="29"/>
      <c r="EU33">
        <v>41</v>
      </c>
      <c r="EV33">
        <v>40</v>
      </c>
      <c r="EW33" s="26">
        <v>1</v>
      </c>
      <c r="EX33" s="33"/>
      <c r="EY33">
        <v>69</v>
      </c>
      <c r="EZ33">
        <v>70</v>
      </c>
      <c r="FA33" s="26">
        <v>-1</v>
      </c>
      <c r="FB33" s="29"/>
      <c r="FC33">
        <v>37</v>
      </c>
      <c r="FD33">
        <v>38</v>
      </c>
      <c r="FE33" s="26">
        <v>-1</v>
      </c>
      <c r="FF33" s="33"/>
      <c r="FI33" s="26">
        <v>0</v>
      </c>
      <c r="FJ33" s="29"/>
      <c r="FK33" s="30">
        <v>81</v>
      </c>
      <c r="FL33" s="32">
        <v>80</v>
      </c>
      <c r="FM33" s="26">
        <v>1</v>
      </c>
      <c r="FN33" s="33"/>
      <c r="FO33">
        <v>194</v>
      </c>
      <c r="FP33">
        <v>194</v>
      </c>
      <c r="FQ33" s="26">
        <v>0</v>
      </c>
      <c r="FR33" s="33"/>
      <c r="FS33">
        <v>61</v>
      </c>
      <c r="FT33">
        <v>59</v>
      </c>
      <c r="FU33" s="26">
        <v>-2</v>
      </c>
      <c r="FV33" s="33"/>
      <c r="FW33">
        <v>69</v>
      </c>
      <c r="FX33">
        <v>70</v>
      </c>
      <c r="FY33" s="26">
        <v>-1</v>
      </c>
      <c r="FZ33" s="29"/>
      <c r="GA33">
        <v>130</v>
      </c>
      <c r="GB33">
        <v>130</v>
      </c>
      <c r="GC33">
        <v>102</v>
      </c>
      <c r="GD33">
        <v>100</v>
      </c>
      <c r="GE33" s="26">
        <v>2</v>
      </c>
      <c r="GF33" s="33"/>
      <c r="GG33" s="32">
        <v>122.01</v>
      </c>
      <c r="GH33" s="32">
        <v>120</v>
      </c>
      <c r="GI33" s="26">
        <v>2.0100000000000051</v>
      </c>
      <c r="GJ33" s="33"/>
      <c r="GK33" s="32">
        <v>73.069000000000003</v>
      </c>
      <c r="GL33" s="32">
        <v>73.456199999999995</v>
      </c>
      <c r="GM33" s="26">
        <v>-0.38719999999999288</v>
      </c>
      <c r="GN33" s="33"/>
      <c r="GO33" s="31">
        <v>0</v>
      </c>
      <c r="GP33" s="32">
        <v>0</v>
      </c>
      <c r="GQ33" s="26">
        <v>0</v>
      </c>
      <c r="GR33" s="33"/>
    </row>
    <row r="34" spans="1:200" x14ac:dyDescent="0.25">
      <c r="A34" s="26" t="s">
        <v>143</v>
      </c>
      <c r="B34" s="27">
        <v>0.22</v>
      </c>
      <c r="F34" s="30">
        <v>8</v>
      </c>
      <c r="G34" s="36">
        <v>8</v>
      </c>
      <c r="H34" s="35">
        <f t="shared" si="4"/>
        <v>0</v>
      </c>
      <c r="I34" s="29"/>
      <c r="J34" s="28"/>
      <c r="K34" s="35"/>
      <c r="L34" s="36">
        <v>24</v>
      </c>
      <c r="M34" s="36">
        <v>29</v>
      </c>
      <c r="N34" s="35">
        <f t="shared" si="5"/>
        <v>-5</v>
      </c>
      <c r="O34" s="29"/>
      <c r="P34" s="28"/>
      <c r="Q34" s="35"/>
      <c r="R34" s="35">
        <f t="shared" si="6"/>
        <v>0</v>
      </c>
      <c r="S34" s="29"/>
      <c r="T34" s="35"/>
      <c r="V34">
        <v>16</v>
      </c>
      <c r="W34">
        <v>16</v>
      </c>
      <c r="X34" s="26">
        <v>0</v>
      </c>
      <c r="Y34" s="29"/>
      <c r="AB34" s="26">
        <v>0</v>
      </c>
      <c r="AC34" s="29"/>
      <c r="AD34" s="28"/>
      <c r="AE34">
        <v>39</v>
      </c>
      <c r="AF34" s="25">
        <v>-39</v>
      </c>
      <c r="AG34" s="29">
        <v>8.58</v>
      </c>
      <c r="AH34" s="28"/>
      <c r="AJ34" s="26">
        <v>0</v>
      </c>
      <c r="AK34" s="29"/>
      <c r="AL34">
        <v>8</v>
      </c>
      <c r="AM34">
        <v>8</v>
      </c>
      <c r="AN34" s="26">
        <v>0</v>
      </c>
      <c r="AO34" s="29"/>
      <c r="AP34" s="30">
        <v>40</v>
      </c>
      <c r="AR34">
        <v>41</v>
      </c>
      <c r="AS34" s="26">
        <v>-1</v>
      </c>
      <c r="AT34" s="29"/>
      <c r="AU34" s="28"/>
      <c r="AY34" s="26">
        <v>0</v>
      </c>
      <c r="AZ34" s="29"/>
      <c r="BA34" s="28"/>
      <c r="BD34" s="26">
        <v>0</v>
      </c>
      <c r="BE34" s="29"/>
      <c r="BH34" s="26">
        <v>0</v>
      </c>
      <c r="BI34" s="29"/>
      <c r="BJ34" s="31"/>
      <c r="BL34" s="26">
        <v>0</v>
      </c>
      <c r="BM34" s="29"/>
      <c r="BN34" s="30">
        <v>56</v>
      </c>
      <c r="BO34" s="26">
        <v>58.8</v>
      </c>
      <c r="BP34" s="26">
        <v>-2.7999999999999972</v>
      </c>
      <c r="BQ34" s="29"/>
      <c r="BR34" s="28"/>
      <c r="BT34" s="26">
        <v>0</v>
      </c>
      <c r="BU34" s="29"/>
      <c r="BX34" s="26">
        <v>0</v>
      </c>
      <c r="BY34" s="29"/>
      <c r="CB34" s="26">
        <v>0</v>
      </c>
      <c r="CC34" s="29"/>
      <c r="CD34" s="28"/>
      <c r="CG34" s="26">
        <v>0</v>
      </c>
      <c r="CH34" s="29"/>
      <c r="CI34" s="30">
        <v>72</v>
      </c>
      <c r="CK34">
        <v>73</v>
      </c>
      <c r="CL34" s="26">
        <v>-1</v>
      </c>
      <c r="CM34" s="29"/>
      <c r="CN34">
        <v>64</v>
      </c>
      <c r="CO34" s="32">
        <v>68</v>
      </c>
      <c r="CP34" s="26">
        <v>-4</v>
      </c>
      <c r="CQ34" s="29"/>
      <c r="CR34" s="28"/>
      <c r="CW34" s="26">
        <v>0</v>
      </c>
      <c r="CX34" s="29"/>
      <c r="CY34">
        <v>64</v>
      </c>
      <c r="CZ34" s="32">
        <v>65</v>
      </c>
      <c r="DA34" s="26">
        <v>-1</v>
      </c>
      <c r="DB34" s="29"/>
      <c r="DC34" s="28"/>
      <c r="DG34" s="26">
        <v>0</v>
      </c>
      <c r="DH34" s="29"/>
      <c r="DK34">
        <v>40</v>
      </c>
      <c r="DL34">
        <v>40</v>
      </c>
      <c r="DM34" s="26">
        <v>0</v>
      </c>
      <c r="DN34" s="29"/>
      <c r="DO34">
        <v>32</v>
      </c>
      <c r="DP34" s="32">
        <v>35</v>
      </c>
      <c r="DQ34" s="26">
        <v>-3</v>
      </c>
      <c r="DR34" s="29"/>
      <c r="DS34" s="30">
        <v>24</v>
      </c>
      <c r="DT34">
        <v>24</v>
      </c>
      <c r="DU34" s="26">
        <v>0</v>
      </c>
      <c r="DV34" s="29"/>
      <c r="DW34" s="30">
        <v>8</v>
      </c>
      <c r="DX34">
        <v>8</v>
      </c>
      <c r="DY34" s="26">
        <v>0</v>
      </c>
      <c r="DZ34" s="29"/>
      <c r="EA34">
        <v>8</v>
      </c>
      <c r="EB34">
        <v>8</v>
      </c>
      <c r="EC34" s="26">
        <v>0</v>
      </c>
      <c r="ED34" s="29"/>
      <c r="EE34" s="30">
        <v>16</v>
      </c>
      <c r="EF34">
        <v>20</v>
      </c>
      <c r="EG34" s="26">
        <v>-4</v>
      </c>
      <c r="EH34" s="29"/>
      <c r="EI34" s="28"/>
      <c r="EK34" s="26">
        <v>0</v>
      </c>
      <c r="EL34" s="29"/>
      <c r="EO34" s="26">
        <v>0</v>
      </c>
      <c r="EP34" s="33"/>
      <c r="ES34" s="26">
        <v>0</v>
      </c>
      <c r="ET34" s="29"/>
      <c r="EW34" s="26">
        <v>0</v>
      </c>
      <c r="EX34" s="33"/>
      <c r="FA34" s="26">
        <v>0</v>
      </c>
      <c r="FB34" s="29"/>
      <c r="FE34" s="26">
        <v>0</v>
      </c>
      <c r="FF34" s="33"/>
      <c r="FI34" s="26">
        <v>0</v>
      </c>
      <c r="FJ34" s="29"/>
      <c r="FK34" s="31"/>
      <c r="FM34" s="26">
        <v>0</v>
      </c>
      <c r="FN34" s="33"/>
      <c r="FQ34" s="26">
        <v>0</v>
      </c>
      <c r="FR34" s="33"/>
      <c r="FU34" s="26">
        <v>0</v>
      </c>
      <c r="FV34" s="33"/>
      <c r="FY34" s="26">
        <v>0</v>
      </c>
      <c r="FZ34" s="29"/>
      <c r="GA34">
        <v>32</v>
      </c>
      <c r="GB34">
        <v>32</v>
      </c>
      <c r="GC34">
        <v>16</v>
      </c>
      <c r="GD34">
        <v>18</v>
      </c>
      <c r="GE34" s="26">
        <v>-2</v>
      </c>
      <c r="GF34" s="33"/>
      <c r="GG34" s="32">
        <v>48</v>
      </c>
      <c r="GH34" s="32">
        <v>50</v>
      </c>
      <c r="GI34" s="26">
        <v>-2</v>
      </c>
      <c r="GJ34" s="33"/>
      <c r="GK34" s="32">
        <v>64</v>
      </c>
      <c r="GL34" s="32">
        <v>68</v>
      </c>
      <c r="GM34" s="26">
        <v>-4</v>
      </c>
      <c r="GN34" s="33"/>
      <c r="GO34" s="31">
        <v>0</v>
      </c>
      <c r="GP34" s="32">
        <v>0</v>
      </c>
      <c r="GQ34" s="26">
        <v>0</v>
      </c>
      <c r="GR34" s="33"/>
    </row>
    <row r="35" spans="1:200" x14ac:dyDescent="0.25">
      <c r="A35" s="26" t="s">
        <v>144</v>
      </c>
      <c r="B35" s="27">
        <v>1</v>
      </c>
      <c r="F35" s="28"/>
      <c r="G35" s="35"/>
      <c r="H35" s="35">
        <f t="shared" si="4"/>
        <v>0</v>
      </c>
      <c r="I35" s="29"/>
      <c r="J35" s="28"/>
      <c r="K35" s="35"/>
      <c r="L35" s="35"/>
      <c r="M35" s="35"/>
      <c r="N35" s="35">
        <f t="shared" si="5"/>
        <v>0</v>
      </c>
      <c r="O35" s="29"/>
      <c r="P35" s="28"/>
      <c r="Q35" s="35"/>
      <c r="R35" s="35">
        <f t="shared" si="6"/>
        <v>0</v>
      </c>
      <c r="S35" s="29"/>
      <c r="T35" s="35"/>
      <c r="X35" s="26">
        <v>0</v>
      </c>
      <c r="Y35" s="29"/>
      <c r="AB35" s="26">
        <v>0</v>
      </c>
      <c r="AC35" s="29"/>
      <c r="AD35" s="28"/>
      <c r="AF35" s="26">
        <v>0</v>
      </c>
      <c r="AG35" s="29"/>
      <c r="AH35" s="28"/>
      <c r="AJ35" s="26">
        <v>0</v>
      </c>
      <c r="AK35" s="29"/>
      <c r="AN35" s="26">
        <v>0</v>
      </c>
      <c r="AO35" s="29"/>
      <c r="AP35" s="28"/>
      <c r="AS35" s="26">
        <v>0</v>
      </c>
      <c r="AT35" s="29"/>
      <c r="AU35" s="28"/>
      <c r="AY35" s="26">
        <v>0</v>
      </c>
      <c r="AZ35" s="29"/>
      <c r="BA35" s="28"/>
      <c r="BD35" s="26">
        <v>0</v>
      </c>
      <c r="BE35" s="29"/>
      <c r="BH35" s="26">
        <v>0</v>
      </c>
      <c r="BI35" s="29"/>
      <c r="BJ35" s="31"/>
      <c r="BL35" s="26">
        <v>0</v>
      </c>
      <c r="BM35" s="29"/>
      <c r="BN35" s="28"/>
      <c r="BP35" s="26">
        <v>0</v>
      </c>
      <c r="BQ35" s="29"/>
      <c r="BR35" s="28"/>
      <c r="BT35" s="26">
        <v>0</v>
      </c>
      <c r="BU35" s="29"/>
      <c r="BX35" s="26">
        <v>0</v>
      </c>
      <c r="BY35" s="29"/>
      <c r="CB35" s="26">
        <v>0</v>
      </c>
      <c r="CC35" s="29"/>
      <c r="CD35" s="28"/>
      <c r="CG35" s="26">
        <v>0</v>
      </c>
      <c r="CH35" s="29"/>
      <c r="CI35" s="28"/>
      <c r="CL35" s="26">
        <v>0</v>
      </c>
      <c r="CM35" s="29"/>
      <c r="CP35" s="26">
        <v>0</v>
      </c>
      <c r="CQ35" s="29"/>
      <c r="CR35" s="28"/>
      <c r="CW35" s="26">
        <v>0</v>
      </c>
      <c r="CX35" s="29"/>
      <c r="DA35" s="26">
        <v>0</v>
      </c>
      <c r="DB35" s="29"/>
      <c r="DC35" s="28"/>
      <c r="DG35" s="26">
        <v>0</v>
      </c>
      <c r="DH35" s="29"/>
      <c r="DM35" s="26">
        <v>0</v>
      </c>
      <c r="DN35" s="29"/>
      <c r="DQ35" s="26">
        <v>0</v>
      </c>
      <c r="DR35" s="29"/>
      <c r="DS35" s="28"/>
      <c r="DU35" s="26">
        <v>0</v>
      </c>
      <c r="DV35" s="29"/>
      <c r="DW35" s="28"/>
      <c r="DY35" s="26">
        <v>0</v>
      </c>
      <c r="DZ35" s="29"/>
      <c r="EC35" s="26">
        <v>0</v>
      </c>
      <c r="ED35" s="29"/>
      <c r="EE35" s="28"/>
      <c r="EG35" s="26">
        <v>0</v>
      </c>
      <c r="EH35" s="29"/>
      <c r="EI35" s="28"/>
      <c r="EK35" s="26">
        <v>0</v>
      </c>
      <c r="EL35" s="29"/>
      <c r="EO35" s="26">
        <v>0</v>
      </c>
      <c r="EP35" s="33"/>
      <c r="ES35" s="26">
        <v>0</v>
      </c>
      <c r="ET35" s="29"/>
      <c r="EW35" s="26">
        <v>0</v>
      </c>
      <c r="EX35" s="33"/>
      <c r="FA35" s="26">
        <v>0</v>
      </c>
      <c r="FB35" s="29"/>
      <c r="FE35" s="26">
        <v>0</v>
      </c>
      <c r="FF35" s="33"/>
      <c r="FI35" s="26">
        <v>0</v>
      </c>
      <c r="FJ35" s="29"/>
      <c r="FK35" s="31"/>
      <c r="FM35" s="26">
        <v>0</v>
      </c>
      <c r="FN35" s="33"/>
      <c r="FQ35" s="26">
        <v>0</v>
      </c>
      <c r="FR35" s="33"/>
      <c r="FU35" s="26">
        <v>0</v>
      </c>
      <c r="FV35" s="33"/>
      <c r="FY35" s="26">
        <v>0</v>
      </c>
      <c r="FZ35" s="29"/>
      <c r="GA35" s="27"/>
      <c r="GC35" s="27"/>
      <c r="GE35" s="26">
        <v>0</v>
      </c>
      <c r="GF35" s="33"/>
      <c r="GG35" s="32">
        <v>0</v>
      </c>
      <c r="GH35" s="32">
        <v>0</v>
      </c>
      <c r="GI35" s="26">
        <v>0</v>
      </c>
      <c r="GJ35" s="33"/>
      <c r="GK35" s="32">
        <v>0</v>
      </c>
      <c r="GL35" s="32">
        <v>0</v>
      </c>
      <c r="GM35" s="26">
        <v>0</v>
      </c>
      <c r="GN35" s="33"/>
      <c r="GO35" s="31">
        <v>0</v>
      </c>
      <c r="GP35" s="32">
        <v>0</v>
      </c>
      <c r="GQ35" s="26">
        <v>0</v>
      </c>
      <c r="GR35" s="33"/>
    </row>
    <row r="36" spans="1:200" x14ac:dyDescent="0.25">
      <c r="A36" s="26" t="s">
        <v>145</v>
      </c>
      <c r="B36" s="27">
        <v>0.4</v>
      </c>
      <c r="F36" s="28"/>
      <c r="G36" s="35"/>
      <c r="H36" s="35">
        <f t="shared" si="4"/>
        <v>0</v>
      </c>
      <c r="I36" s="29"/>
      <c r="J36" s="28"/>
      <c r="K36" s="36">
        <v>30</v>
      </c>
      <c r="L36" s="36">
        <v>32</v>
      </c>
      <c r="M36" s="36">
        <v>32</v>
      </c>
      <c r="N36" s="40">
        <f t="shared" si="5"/>
        <v>-30</v>
      </c>
      <c r="O36" s="29">
        <f>-1*N36-B36</f>
        <v>29.6</v>
      </c>
      <c r="P36" s="28"/>
      <c r="Q36" s="35"/>
      <c r="R36" s="35">
        <f t="shared" si="6"/>
        <v>0</v>
      </c>
      <c r="S36" s="29"/>
      <c r="T36" s="35"/>
      <c r="X36" s="26">
        <v>0</v>
      </c>
      <c r="Y36" s="29"/>
      <c r="Z36">
        <v>56</v>
      </c>
      <c r="AA36">
        <v>54</v>
      </c>
      <c r="AB36" s="26">
        <v>2</v>
      </c>
      <c r="AC36" s="29"/>
      <c r="AD36" s="28"/>
      <c r="AF36" s="26">
        <v>0</v>
      </c>
      <c r="AG36" s="29"/>
      <c r="AH36" s="30">
        <v>32</v>
      </c>
      <c r="AI36" s="26">
        <v>32</v>
      </c>
      <c r="AJ36" s="26">
        <v>0</v>
      </c>
      <c r="AK36" s="29"/>
      <c r="AN36" s="26">
        <v>0</v>
      </c>
      <c r="AO36" s="29"/>
      <c r="AP36" s="28"/>
      <c r="AS36" s="26">
        <v>0</v>
      </c>
      <c r="AT36" s="29"/>
      <c r="AU36" s="28"/>
      <c r="AY36" s="26">
        <v>0</v>
      </c>
      <c r="AZ36" s="29"/>
      <c r="BA36" s="28"/>
      <c r="BD36" s="26">
        <v>0</v>
      </c>
      <c r="BE36" s="29"/>
      <c r="BH36" s="26">
        <v>0</v>
      </c>
      <c r="BI36" s="29"/>
      <c r="BJ36" s="31"/>
      <c r="BL36" s="26">
        <v>0</v>
      </c>
      <c r="BM36" s="29"/>
      <c r="BN36" s="28"/>
      <c r="BP36" s="26">
        <v>0</v>
      </c>
      <c r="BQ36" s="29"/>
      <c r="BR36" s="28"/>
      <c r="BT36" s="26">
        <v>0</v>
      </c>
      <c r="BU36" s="29"/>
      <c r="BX36" s="26">
        <v>0</v>
      </c>
      <c r="BY36" s="29"/>
      <c r="CB36" s="26">
        <v>0</v>
      </c>
      <c r="CC36" s="29"/>
      <c r="CD36" s="28"/>
      <c r="CG36" s="26">
        <v>0</v>
      </c>
      <c r="CH36" s="29"/>
      <c r="CI36" s="28"/>
      <c r="CL36" s="26">
        <v>0</v>
      </c>
      <c r="CM36" s="29"/>
      <c r="CP36" s="26">
        <v>0</v>
      </c>
      <c r="CQ36" s="29"/>
      <c r="CR36" s="28"/>
      <c r="CW36" s="26">
        <v>0</v>
      </c>
      <c r="CX36" s="29"/>
      <c r="DA36" s="26">
        <v>0</v>
      </c>
      <c r="DB36" s="29"/>
      <c r="DC36" s="28"/>
      <c r="DG36" s="26">
        <v>0</v>
      </c>
      <c r="DH36" s="29"/>
      <c r="DM36" s="26">
        <v>0</v>
      </c>
      <c r="DN36" s="29"/>
      <c r="DQ36" s="26">
        <v>0</v>
      </c>
      <c r="DR36" s="29"/>
      <c r="DS36" s="28"/>
      <c r="DU36" s="26">
        <v>0</v>
      </c>
      <c r="DV36" s="29"/>
      <c r="DW36" s="28"/>
      <c r="DY36" s="26">
        <v>0</v>
      </c>
      <c r="DZ36" s="29"/>
      <c r="EC36" s="26">
        <v>0</v>
      </c>
      <c r="ED36" s="29"/>
      <c r="EE36" s="28"/>
      <c r="EG36" s="26">
        <v>0</v>
      </c>
      <c r="EH36" s="29"/>
      <c r="EI36" s="28"/>
      <c r="EK36" s="26">
        <v>0</v>
      </c>
      <c r="EL36" s="29"/>
      <c r="EO36" s="26">
        <v>0</v>
      </c>
      <c r="EP36" s="33"/>
      <c r="ES36" s="26">
        <v>0</v>
      </c>
      <c r="ET36" s="29"/>
      <c r="EW36" s="26">
        <v>0</v>
      </c>
      <c r="EX36" s="33"/>
      <c r="FA36" s="26">
        <v>0</v>
      </c>
      <c r="FB36" s="29"/>
      <c r="FE36" s="26">
        <v>0</v>
      </c>
      <c r="FF36" s="33"/>
      <c r="FI36" s="26">
        <v>0</v>
      </c>
      <c r="FJ36" s="29"/>
      <c r="FK36" s="31"/>
      <c r="FM36" s="26">
        <v>0</v>
      </c>
      <c r="FN36" s="33"/>
      <c r="FQ36" s="26">
        <v>0</v>
      </c>
      <c r="FR36" s="33"/>
      <c r="FU36" s="26">
        <v>0</v>
      </c>
      <c r="FV36" s="33"/>
      <c r="FY36" s="26">
        <v>0</v>
      </c>
      <c r="FZ36" s="29"/>
      <c r="GA36" s="27"/>
      <c r="GC36" s="27"/>
      <c r="GE36" s="26">
        <v>0</v>
      </c>
      <c r="GF36" s="33"/>
      <c r="GG36" s="32">
        <v>0</v>
      </c>
      <c r="GH36" s="32">
        <v>0</v>
      </c>
      <c r="GI36" s="26">
        <v>0</v>
      </c>
      <c r="GJ36" s="33"/>
      <c r="GK36" s="32">
        <v>0</v>
      </c>
      <c r="GL36" s="32">
        <v>0</v>
      </c>
      <c r="GM36" s="26">
        <v>0</v>
      </c>
      <c r="GN36" s="33"/>
      <c r="GO36" s="31">
        <v>0</v>
      </c>
      <c r="GP36" s="32">
        <v>0</v>
      </c>
      <c r="GQ36" s="26">
        <v>0</v>
      </c>
      <c r="GR36" s="33"/>
    </row>
    <row r="37" spans="1:200" x14ac:dyDescent="0.25">
      <c r="A37" s="26" t="s">
        <v>146</v>
      </c>
      <c r="B37" s="27">
        <v>1</v>
      </c>
      <c r="F37" s="28"/>
      <c r="G37" s="35"/>
      <c r="H37" s="35">
        <f t="shared" si="4"/>
        <v>0</v>
      </c>
      <c r="I37" s="29"/>
      <c r="J37" s="28"/>
      <c r="K37" s="35"/>
      <c r="L37" s="35"/>
      <c r="M37" s="35"/>
      <c r="N37" s="35">
        <f t="shared" si="5"/>
        <v>0</v>
      </c>
      <c r="O37" s="29"/>
      <c r="P37" s="28"/>
      <c r="Q37" s="35"/>
      <c r="R37" s="35">
        <f t="shared" si="6"/>
        <v>0</v>
      </c>
      <c r="S37" s="29"/>
      <c r="T37" s="35"/>
      <c r="X37" s="26">
        <v>0</v>
      </c>
      <c r="Y37" s="29"/>
      <c r="AB37" s="26">
        <v>0</v>
      </c>
      <c r="AC37" s="29"/>
      <c r="AD37" s="28"/>
      <c r="AF37" s="26">
        <v>0</v>
      </c>
      <c r="AG37" s="29"/>
      <c r="AH37" s="28"/>
      <c r="AJ37" s="26">
        <v>0</v>
      </c>
      <c r="AK37" s="29"/>
      <c r="AN37" s="26">
        <v>0</v>
      </c>
      <c r="AO37" s="29"/>
      <c r="AP37" s="28"/>
      <c r="AS37" s="26">
        <v>0</v>
      </c>
      <c r="AT37" s="29"/>
      <c r="AU37" s="28"/>
      <c r="AY37" s="26">
        <v>0</v>
      </c>
      <c r="AZ37" s="29"/>
      <c r="BA37" s="28"/>
      <c r="BD37" s="26">
        <v>0</v>
      </c>
      <c r="BE37" s="29"/>
      <c r="BH37" s="26">
        <v>0</v>
      </c>
      <c r="BI37" s="29"/>
      <c r="BJ37" s="31"/>
      <c r="BL37" s="26">
        <v>0</v>
      </c>
      <c r="BM37" s="29"/>
      <c r="BN37" s="28"/>
      <c r="BP37" s="26">
        <v>0</v>
      </c>
      <c r="BQ37" s="29"/>
      <c r="BR37" s="28"/>
      <c r="BT37" s="26">
        <v>0</v>
      </c>
      <c r="BU37" s="29"/>
      <c r="BX37" s="26">
        <v>0</v>
      </c>
      <c r="BY37" s="29"/>
      <c r="CB37" s="26">
        <v>0</v>
      </c>
      <c r="CC37" s="29"/>
      <c r="CD37" s="28"/>
      <c r="CG37" s="26">
        <v>0</v>
      </c>
      <c r="CH37" s="29"/>
      <c r="CI37" s="28"/>
      <c r="CL37" s="26">
        <v>0</v>
      </c>
      <c r="CM37" s="29"/>
      <c r="CP37" s="26">
        <v>0</v>
      </c>
      <c r="CQ37" s="29"/>
      <c r="CR37" s="28"/>
      <c r="CW37" s="26">
        <v>0</v>
      </c>
      <c r="CX37" s="29"/>
      <c r="DA37" s="26">
        <v>0</v>
      </c>
      <c r="DB37" s="29"/>
      <c r="DC37" s="28"/>
      <c r="DG37" s="26">
        <v>0</v>
      </c>
      <c r="DH37" s="29"/>
      <c r="DM37" s="26">
        <v>0</v>
      </c>
      <c r="DN37" s="29"/>
      <c r="DQ37" s="26">
        <v>0</v>
      </c>
      <c r="DR37" s="29"/>
      <c r="DS37" s="28"/>
      <c r="DU37" s="26">
        <v>0</v>
      </c>
      <c r="DV37" s="29"/>
      <c r="DW37" s="28"/>
      <c r="DY37" s="26">
        <v>0</v>
      </c>
      <c r="DZ37" s="29"/>
      <c r="EC37" s="26">
        <v>0</v>
      </c>
      <c r="ED37" s="29"/>
      <c r="EE37" s="28"/>
      <c r="EG37" s="26">
        <v>0</v>
      </c>
      <c r="EH37" s="29"/>
      <c r="EI37" s="28"/>
      <c r="EK37" s="26">
        <v>0</v>
      </c>
      <c r="EL37" s="29"/>
      <c r="EO37" s="26">
        <v>0</v>
      </c>
      <c r="EP37" s="33"/>
      <c r="ES37" s="26">
        <v>0</v>
      </c>
      <c r="ET37" s="29"/>
      <c r="EW37" s="26">
        <v>0</v>
      </c>
      <c r="EX37" s="33"/>
      <c r="FA37" s="26">
        <v>0</v>
      </c>
      <c r="FB37" s="29"/>
      <c r="FE37" s="26">
        <v>0</v>
      </c>
      <c r="FF37" s="33"/>
      <c r="FI37" s="26">
        <v>0</v>
      </c>
      <c r="FJ37" s="29"/>
      <c r="FK37" s="31"/>
      <c r="FM37" s="26">
        <v>0</v>
      </c>
      <c r="FN37" s="33"/>
      <c r="FQ37" s="26">
        <v>0</v>
      </c>
      <c r="FR37" s="33"/>
      <c r="FU37" s="26">
        <v>0</v>
      </c>
      <c r="FV37" s="33"/>
      <c r="FY37" s="26">
        <v>0</v>
      </c>
      <c r="FZ37" s="29"/>
      <c r="GA37" s="27"/>
      <c r="GC37" s="27"/>
      <c r="GE37" s="26">
        <v>0</v>
      </c>
      <c r="GF37" s="33"/>
      <c r="GG37" s="32">
        <v>0</v>
      </c>
      <c r="GH37" s="32">
        <v>0</v>
      </c>
      <c r="GI37" s="26">
        <v>0</v>
      </c>
      <c r="GJ37" s="33"/>
      <c r="GK37" s="32">
        <v>0</v>
      </c>
      <c r="GL37" s="32">
        <v>0</v>
      </c>
      <c r="GM37" s="26">
        <v>0</v>
      </c>
      <c r="GN37" s="33"/>
      <c r="GO37" s="31">
        <v>0</v>
      </c>
      <c r="GP37" s="32">
        <v>0</v>
      </c>
      <c r="GQ37" s="26">
        <v>0</v>
      </c>
      <c r="GR37" s="33"/>
    </row>
    <row r="38" spans="1:200" x14ac:dyDescent="0.25">
      <c r="A38" s="26" t="s">
        <v>147</v>
      </c>
      <c r="B38" s="27">
        <v>1</v>
      </c>
      <c r="F38" s="28"/>
      <c r="G38" s="35"/>
      <c r="H38" s="35">
        <f t="shared" si="4"/>
        <v>0</v>
      </c>
      <c r="I38" s="29"/>
      <c r="J38" s="28"/>
      <c r="K38" s="35"/>
      <c r="L38" s="35"/>
      <c r="M38" s="35"/>
      <c r="N38" s="35">
        <f t="shared" si="5"/>
        <v>0</v>
      </c>
      <c r="O38" s="29"/>
      <c r="P38" s="28"/>
      <c r="Q38" s="35"/>
      <c r="R38" s="35">
        <f t="shared" si="6"/>
        <v>0</v>
      </c>
      <c r="S38" s="29"/>
      <c r="T38" s="35"/>
      <c r="X38" s="26">
        <v>0</v>
      </c>
      <c r="Y38" s="29"/>
      <c r="AB38" s="26">
        <v>0</v>
      </c>
      <c r="AC38" s="29"/>
      <c r="AD38" s="28"/>
      <c r="AF38" s="26">
        <v>0</v>
      </c>
      <c r="AG38" s="29"/>
      <c r="AH38" s="28"/>
      <c r="AJ38" s="26">
        <v>0</v>
      </c>
      <c r="AK38" s="29"/>
      <c r="AN38" s="26">
        <v>0</v>
      </c>
      <c r="AO38" s="29"/>
      <c r="AP38" s="28"/>
      <c r="AS38" s="26">
        <v>0</v>
      </c>
      <c r="AT38" s="29"/>
      <c r="AU38" s="28"/>
      <c r="AY38" s="26">
        <v>0</v>
      </c>
      <c r="AZ38" s="29"/>
      <c r="BA38" s="28"/>
      <c r="BD38" s="26">
        <v>0</v>
      </c>
      <c r="BE38" s="29"/>
      <c r="BH38" s="26">
        <v>0</v>
      </c>
      <c r="BI38" s="29"/>
      <c r="BJ38" s="31"/>
      <c r="BL38" s="26">
        <v>0</v>
      </c>
      <c r="BM38" s="29"/>
      <c r="BN38" s="28"/>
      <c r="BP38" s="26">
        <v>0</v>
      </c>
      <c r="BQ38" s="29"/>
      <c r="BR38" s="28"/>
      <c r="BT38" s="26">
        <v>0</v>
      </c>
      <c r="BU38" s="29"/>
      <c r="BX38" s="26">
        <v>0</v>
      </c>
      <c r="BY38" s="29"/>
      <c r="CB38" s="26">
        <v>0</v>
      </c>
      <c r="CC38" s="29"/>
      <c r="CD38" s="28"/>
      <c r="CG38" s="26">
        <v>0</v>
      </c>
      <c r="CH38" s="29"/>
      <c r="CI38" s="28"/>
      <c r="CL38" s="26">
        <v>0</v>
      </c>
      <c r="CM38" s="29"/>
      <c r="CP38" s="26">
        <v>0</v>
      </c>
      <c r="CQ38" s="29"/>
      <c r="CR38" s="28"/>
      <c r="CW38" s="26">
        <v>0</v>
      </c>
      <c r="CX38" s="29"/>
      <c r="DA38" s="26">
        <v>0</v>
      </c>
      <c r="DB38" s="29"/>
      <c r="DC38" s="28"/>
      <c r="DG38" s="26">
        <v>0</v>
      </c>
      <c r="DH38" s="29"/>
      <c r="DM38" s="26">
        <v>0</v>
      </c>
      <c r="DN38" s="29"/>
      <c r="DQ38" s="26">
        <v>0</v>
      </c>
      <c r="DR38" s="29"/>
      <c r="DS38" s="28"/>
      <c r="DU38" s="26">
        <v>0</v>
      </c>
      <c r="DV38" s="29"/>
      <c r="DW38" s="28"/>
      <c r="DY38" s="26">
        <v>0</v>
      </c>
      <c r="DZ38" s="29"/>
      <c r="EC38" s="26">
        <v>0</v>
      </c>
      <c r="ED38" s="29"/>
      <c r="EE38" s="28"/>
      <c r="EG38" s="26">
        <v>0</v>
      </c>
      <c r="EH38" s="29"/>
      <c r="EI38" s="28"/>
      <c r="EK38" s="26">
        <v>0</v>
      </c>
      <c r="EL38" s="29"/>
      <c r="EO38" s="26">
        <v>0</v>
      </c>
      <c r="EP38" s="33"/>
      <c r="ES38" s="26">
        <v>0</v>
      </c>
      <c r="ET38" s="29"/>
      <c r="EW38" s="26">
        <v>0</v>
      </c>
      <c r="EX38" s="33"/>
      <c r="FA38" s="26">
        <v>0</v>
      </c>
      <c r="FB38" s="29"/>
      <c r="FE38" s="26">
        <v>0</v>
      </c>
      <c r="FF38" s="33"/>
      <c r="FI38" s="26">
        <v>0</v>
      </c>
      <c r="FJ38" s="29"/>
      <c r="FK38" s="31"/>
      <c r="FM38" s="26">
        <v>0</v>
      </c>
      <c r="FN38" s="33"/>
      <c r="FQ38" s="26">
        <v>0</v>
      </c>
      <c r="FR38" s="33"/>
      <c r="FU38" s="26">
        <v>0</v>
      </c>
      <c r="FV38" s="33"/>
      <c r="FY38" s="26">
        <v>0</v>
      </c>
      <c r="FZ38" s="29"/>
      <c r="GA38" s="27"/>
      <c r="GC38" s="27"/>
      <c r="GE38" s="26">
        <v>0</v>
      </c>
      <c r="GF38" s="33"/>
      <c r="GG38" s="32">
        <v>0</v>
      </c>
      <c r="GH38" s="32">
        <v>0</v>
      </c>
      <c r="GI38" s="26">
        <v>0</v>
      </c>
      <c r="GJ38" s="33"/>
      <c r="GK38" s="32">
        <v>0</v>
      </c>
      <c r="GL38" s="32">
        <v>0</v>
      </c>
      <c r="GM38" s="26">
        <v>0</v>
      </c>
      <c r="GN38" s="33"/>
      <c r="GO38" s="31">
        <v>0</v>
      </c>
      <c r="GP38" s="32">
        <v>0</v>
      </c>
      <c r="GQ38" s="26">
        <v>0</v>
      </c>
      <c r="GR38" s="33"/>
    </row>
    <row r="39" spans="1:200" x14ac:dyDescent="0.25">
      <c r="A39" s="26" t="s">
        <v>148</v>
      </c>
      <c r="B39" s="27">
        <v>0.4</v>
      </c>
      <c r="F39" s="28"/>
      <c r="G39" s="35"/>
      <c r="H39" s="35">
        <f t="shared" si="4"/>
        <v>0</v>
      </c>
      <c r="I39" s="29"/>
      <c r="J39" s="28"/>
      <c r="K39" s="35"/>
      <c r="L39" s="35"/>
      <c r="M39" s="35"/>
      <c r="N39" s="35">
        <f t="shared" si="5"/>
        <v>0</v>
      </c>
      <c r="O39" s="29"/>
      <c r="P39" s="28"/>
      <c r="Q39" s="35"/>
      <c r="R39" s="35">
        <f t="shared" si="6"/>
        <v>0</v>
      </c>
      <c r="S39" s="29"/>
      <c r="T39" s="35"/>
      <c r="X39" s="26">
        <v>0</v>
      </c>
      <c r="Y39" s="29"/>
      <c r="AB39" s="26">
        <v>0</v>
      </c>
      <c r="AC39" s="29"/>
      <c r="AD39" s="28"/>
      <c r="AF39" s="26">
        <v>0</v>
      </c>
      <c r="AG39" s="29"/>
      <c r="AH39" s="28"/>
      <c r="AJ39" s="26">
        <v>0</v>
      </c>
      <c r="AK39" s="29"/>
      <c r="AN39" s="26">
        <v>0</v>
      </c>
      <c r="AO39" s="29"/>
      <c r="AP39" s="28"/>
      <c r="AS39" s="26">
        <v>0</v>
      </c>
      <c r="AT39" s="29"/>
      <c r="AU39" s="28"/>
      <c r="AY39" s="26">
        <v>0</v>
      </c>
      <c r="AZ39" s="29"/>
      <c r="BA39" s="28"/>
      <c r="BD39" s="26">
        <v>0</v>
      </c>
      <c r="BE39" s="29"/>
      <c r="BH39" s="26">
        <v>0</v>
      </c>
      <c r="BI39" s="29"/>
      <c r="BJ39" s="31"/>
      <c r="BL39" s="26">
        <v>0</v>
      </c>
      <c r="BM39" s="29"/>
      <c r="BN39" s="28"/>
      <c r="BP39" s="26">
        <v>0</v>
      </c>
      <c r="BQ39" s="29"/>
      <c r="BR39" s="28"/>
      <c r="BT39" s="26">
        <v>0</v>
      </c>
      <c r="BU39" s="29"/>
      <c r="BX39" s="26">
        <v>0</v>
      </c>
      <c r="BY39" s="29"/>
      <c r="CB39" s="26">
        <v>0</v>
      </c>
      <c r="CC39" s="29"/>
      <c r="CD39" s="28"/>
      <c r="CG39" s="26">
        <v>0</v>
      </c>
      <c r="CH39" s="29"/>
      <c r="CI39" s="28"/>
      <c r="CL39" s="26">
        <v>0</v>
      </c>
      <c r="CM39" s="29"/>
      <c r="CP39" s="26">
        <v>0</v>
      </c>
      <c r="CQ39" s="29"/>
      <c r="CR39" s="28"/>
      <c r="CW39" s="26">
        <v>0</v>
      </c>
      <c r="CX39" s="29"/>
      <c r="DA39" s="26">
        <v>0</v>
      </c>
      <c r="DB39" s="29"/>
      <c r="DC39" s="28"/>
      <c r="DG39" s="26">
        <v>0</v>
      </c>
      <c r="DH39" s="29"/>
      <c r="DM39" s="26">
        <v>0</v>
      </c>
      <c r="DN39" s="29"/>
      <c r="DQ39" s="26">
        <v>0</v>
      </c>
      <c r="DR39" s="29"/>
      <c r="DS39" s="28"/>
      <c r="DU39" s="26">
        <v>0</v>
      </c>
      <c r="DV39" s="29"/>
      <c r="DW39" s="28"/>
      <c r="DY39" s="26">
        <v>0</v>
      </c>
      <c r="DZ39" s="29"/>
      <c r="EC39" s="26">
        <v>0</v>
      </c>
      <c r="ED39" s="29"/>
      <c r="EE39" s="28"/>
      <c r="EG39" s="26">
        <v>0</v>
      </c>
      <c r="EH39" s="29"/>
      <c r="EI39" s="28"/>
      <c r="EK39" s="26">
        <v>0</v>
      </c>
      <c r="EL39" s="29"/>
      <c r="EO39" s="26">
        <v>0</v>
      </c>
      <c r="EP39" s="33"/>
      <c r="ES39" s="26">
        <v>0</v>
      </c>
      <c r="ET39" s="29"/>
      <c r="EW39" s="26">
        <v>0</v>
      </c>
      <c r="EX39" s="33"/>
      <c r="FA39" s="26">
        <v>0</v>
      </c>
      <c r="FB39" s="29"/>
      <c r="FE39" s="26">
        <v>0</v>
      </c>
      <c r="FF39" s="33"/>
      <c r="FI39" s="26">
        <v>0</v>
      </c>
      <c r="FJ39" s="29"/>
      <c r="FK39" s="31"/>
      <c r="FM39" s="26">
        <v>0</v>
      </c>
      <c r="FN39" s="33"/>
      <c r="FQ39" s="26">
        <v>0</v>
      </c>
      <c r="FR39" s="33"/>
      <c r="FU39" s="26">
        <v>0</v>
      </c>
      <c r="FV39" s="33"/>
      <c r="FY39" s="26">
        <v>0</v>
      </c>
      <c r="FZ39" s="29"/>
      <c r="GA39" s="27"/>
      <c r="GC39" s="27"/>
      <c r="GE39" s="26">
        <v>0</v>
      </c>
      <c r="GF39" s="33"/>
      <c r="GG39" s="32">
        <v>0</v>
      </c>
      <c r="GH39" s="32">
        <v>0</v>
      </c>
      <c r="GI39" s="26">
        <v>0</v>
      </c>
      <c r="GJ39" s="33"/>
      <c r="GK39" s="32">
        <v>0</v>
      </c>
      <c r="GL39" s="32">
        <v>0</v>
      </c>
      <c r="GM39" s="26">
        <v>0</v>
      </c>
      <c r="GN39" s="33"/>
      <c r="GO39" s="31">
        <v>0</v>
      </c>
      <c r="GP39" s="32">
        <v>0</v>
      </c>
      <c r="GQ39" s="26">
        <v>0</v>
      </c>
      <c r="GR39" s="33"/>
    </row>
    <row r="40" spans="1:200" x14ac:dyDescent="0.25">
      <c r="A40" s="26" t="s">
        <v>149</v>
      </c>
      <c r="B40" s="27">
        <v>0.33</v>
      </c>
      <c r="F40" s="28"/>
      <c r="G40" s="35"/>
      <c r="H40" s="35">
        <f t="shared" si="4"/>
        <v>0</v>
      </c>
      <c r="I40" s="29"/>
      <c r="J40" s="28"/>
      <c r="K40" s="35"/>
      <c r="L40" s="35"/>
      <c r="M40" s="35"/>
      <c r="N40" s="35">
        <f t="shared" si="5"/>
        <v>0</v>
      </c>
      <c r="O40" s="29"/>
      <c r="P40" s="28"/>
      <c r="Q40" s="35"/>
      <c r="R40" s="35">
        <f t="shared" si="6"/>
        <v>0</v>
      </c>
      <c r="S40" s="29"/>
      <c r="T40" s="35"/>
      <c r="X40" s="26">
        <v>0</v>
      </c>
      <c r="Y40" s="29"/>
      <c r="AB40" s="26">
        <v>0</v>
      </c>
      <c r="AC40" s="29"/>
      <c r="AD40" s="28"/>
      <c r="AF40" s="26">
        <v>0</v>
      </c>
      <c r="AG40" s="29"/>
      <c r="AH40" s="28"/>
      <c r="AJ40" s="26">
        <v>0</v>
      </c>
      <c r="AK40" s="29"/>
      <c r="AN40" s="26">
        <v>0</v>
      </c>
      <c r="AO40" s="29"/>
      <c r="AP40" s="28"/>
      <c r="AS40" s="26">
        <v>0</v>
      </c>
      <c r="AT40" s="29"/>
      <c r="AU40" s="28"/>
      <c r="AY40" s="26">
        <v>0</v>
      </c>
      <c r="AZ40" s="29"/>
      <c r="BA40" s="28"/>
      <c r="BD40" s="26">
        <v>0</v>
      </c>
      <c r="BE40" s="29"/>
      <c r="BH40" s="26">
        <v>0</v>
      </c>
      <c r="BI40" s="29"/>
      <c r="BJ40" s="31"/>
      <c r="BL40" s="26">
        <v>0</v>
      </c>
      <c r="BM40" s="29"/>
      <c r="BN40" s="28"/>
      <c r="BP40" s="26">
        <v>0</v>
      </c>
      <c r="BQ40" s="29"/>
      <c r="BR40" s="28"/>
      <c r="BT40" s="26">
        <v>0</v>
      </c>
      <c r="BU40" s="29"/>
      <c r="BX40" s="26">
        <v>0</v>
      </c>
      <c r="BY40" s="29"/>
      <c r="CB40" s="26">
        <v>0</v>
      </c>
      <c r="CC40" s="29"/>
      <c r="CD40" s="28"/>
      <c r="CG40" s="26">
        <v>0</v>
      </c>
      <c r="CH40" s="29"/>
      <c r="CI40" s="28"/>
      <c r="CL40" s="26">
        <v>0</v>
      </c>
      <c r="CM40" s="29"/>
      <c r="CP40" s="26">
        <v>0</v>
      </c>
      <c r="CQ40" s="29"/>
      <c r="CR40" s="28"/>
      <c r="CU40">
        <v>16</v>
      </c>
      <c r="CV40">
        <v>14</v>
      </c>
      <c r="CW40" s="26">
        <v>2</v>
      </c>
      <c r="CX40" s="29"/>
      <c r="CY40">
        <v>16</v>
      </c>
      <c r="CZ40" s="32">
        <v>19.600000000000001</v>
      </c>
      <c r="DA40" s="26">
        <v>-3.600000000000001</v>
      </c>
      <c r="DB40" s="29"/>
      <c r="DC40" s="28"/>
      <c r="DE40">
        <v>8</v>
      </c>
      <c r="DF40">
        <v>12</v>
      </c>
      <c r="DG40" s="26">
        <v>-4</v>
      </c>
      <c r="DH40" s="29"/>
      <c r="DK40">
        <v>16</v>
      </c>
      <c r="DL40">
        <v>16</v>
      </c>
      <c r="DM40" s="26">
        <v>0</v>
      </c>
      <c r="DN40" s="29"/>
      <c r="DQ40" s="26">
        <v>0</v>
      </c>
      <c r="DR40" s="29"/>
      <c r="DS40" s="30">
        <v>16</v>
      </c>
      <c r="DT40">
        <v>16</v>
      </c>
      <c r="DU40" s="26">
        <v>0</v>
      </c>
      <c r="DV40" s="29"/>
      <c r="DW40" s="28"/>
      <c r="DY40" s="26">
        <v>0</v>
      </c>
      <c r="DZ40" s="29"/>
      <c r="EC40" s="26">
        <v>0</v>
      </c>
      <c r="ED40" s="29"/>
      <c r="EE40" s="30">
        <v>24</v>
      </c>
      <c r="EF40">
        <v>23</v>
      </c>
      <c r="EG40" s="26">
        <v>1</v>
      </c>
      <c r="EH40" s="29"/>
      <c r="EI40" s="28"/>
      <c r="EK40" s="26">
        <v>0</v>
      </c>
      <c r="EL40" s="29"/>
      <c r="EO40" s="26">
        <v>0</v>
      </c>
      <c r="EP40" s="33"/>
      <c r="EQ40">
        <v>8</v>
      </c>
      <c r="ER40">
        <v>5</v>
      </c>
      <c r="ES40" s="26">
        <v>3</v>
      </c>
      <c r="ET40" s="29"/>
      <c r="EU40">
        <v>16</v>
      </c>
      <c r="EV40">
        <v>16</v>
      </c>
      <c r="EW40" s="26">
        <v>0</v>
      </c>
      <c r="EX40" s="33"/>
      <c r="EY40">
        <v>8</v>
      </c>
      <c r="EZ40">
        <v>5</v>
      </c>
      <c r="FA40" s="26">
        <v>3</v>
      </c>
      <c r="FB40" s="29"/>
      <c r="FE40" s="26">
        <v>0</v>
      </c>
      <c r="FF40" s="33"/>
      <c r="FI40" s="26">
        <v>0</v>
      </c>
      <c r="FJ40" s="29"/>
      <c r="FK40" s="31"/>
      <c r="FM40" s="26">
        <v>0</v>
      </c>
      <c r="FN40" s="33"/>
      <c r="FO40">
        <v>16</v>
      </c>
      <c r="FP40">
        <v>20</v>
      </c>
      <c r="FQ40" s="26">
        <v>-4</v>
      </c>
      <c r="FR40" s="33"/>
      <c r="FU40" s="26">
        <v>0</v>
      </c>
      <c r="FV40" s="33"/>
      <c r="FZ40" s="29"/>
      <c r="GA40" s="27"/>
      <c r="GC40" s="27"/>
      <c r="GF40" s="33"/>
      <c r="GJ40" s="33"/>
      <c r="GK40" s="32"/>
      <c r="GL40" s="32"/>
      <c r="GN40" s="33"/>
      <c r="GO40" s="31"/>
      <c r="GP40" s="32"/>
      <c r="GR40" s="33"/>
    </row>
    <row r="41" spans="1:200" x14ac:dyDescent="0.25">
      <c r="A41" s="26" t="s">
        <v>150</v>
      </c>
      <c r="B41" s="27">
        <v>1</v>
      </c>
      <c r="F41" s="28"/>
      <c r="G41" s="35"/>
      <c r="H41" s="35">
        <f t="shared" si="4"/>
        <v>0</v>
      </c>
      <c r="I41" s="29"/>
      <c r="J41" s="28"/>
      <c r="K41" s="35"/>
      <c r="L41" s="35"/>
      <c r="M41" s="35"/>
      <c r="N41" s="35">
        <f t="shared" si="5"/>
        <v>0</v>
      </c>
      <c r="O41" s="29"/>
      <c r="P41" s="28"/>
      <c r="Q41" s="35"/>
      <c r="R41" s="35">
        <f t="shared" si="6"/>
        <v>0</v>
      </c>
      <c r="S41" s="29"/>
      <c r="T41" s="35"/>
      <c r="X41" s="26">
        <v>0</v>
      </c>
      <c r="Y41" s="29"/>
      <c r="AB41" s="26">
        <v>0</v>
      </c>
      <c r="AC41" s="29"/>
      <c r="AD41" s="28"/>
      <c r="AF41" s="26">
        <v>0</v>
      </c>
      <c r="AG41" s="29"/>
      <c r="AH41" s="28"/>
      <c r="AJ41" s="26">
        <v>0</v>
      </c>
      <c r="AK41" s="29"/>
      <c r="AN41" s="26">
        <v>0</v>
      </c>
      <c r="AO41" s="29"/>
      <c r="AP41" s="28"/>
      <c r="AS41" s="26">
        <v>0</v>
      </c>
      <c r="AT41" s="29"/>
      <c r="AU41" s="28"/>
      <c r="AY41" s="26">
        <v>0</v>
      </c>
      <c r="AZ41" s="29"/>
      <c r="BA41" s="28"/>
      <c r="BD41" s="26">
        <v>0</v>
      </c>
      <c r="BE41" s="29"/>
      <c r="BH41" s="26">
        <v>0</v>
      </c>
      <c r="BI41" s="29"/>
      <c r="BJ41" s="31"/>
      <c r="BL41" s="26">
        <v>0</v>
      </c>
      <c r="BM41" s="29"/>
      <c r="BN41" s="28"/>
      <c r="BP41" s="26">
        <v>0</v>
      </c>
      <c r="BQ41" s="29"/>
      <c r="BR41" s="28"/>
      <c r="BT41" s="26">
        <v>0</v>
      </c>
      <c r="BU41" s="29"/>
      <c r="BX41" s="26">
        <v>0</v>
      </c>
      <c r="BY41" s="29"/>
      <c r="CB41" s="26">
        <v>0</v>
      </c>
      <c r="CC41" s="29"/>
      <c r="CD41" s="28"/>
      <c r="CG41" s="26">
        <v>0</v>
      </c>
      <c r="CH41" s="29"/>
      <c r="CI41" s="28"/>
      <c r="CL41" s="26">
        <v>0</v>
      </c>
      <c r="CM41" s="29"/>
      <c r="CP41" s="26">
        <v>0</v>
      </c>
      <c r="CQ41" s="29"/>
      <c r="CR41" s="28"/>
      <c r="CW41" s="26">
        <v>0</v>
      </c>
      <c r="CX41" s="29"/>
      <c r="DA41" s="26">
        <v>0</v>
      </c>
      <c r="DB41" s="29"/>
      <c r="DC41" s="28"/>
      <c r="DG41" s="26">
        <v>0</v>
      </c>
      <c r="DH41" s="29"/>
      <c r="DM41" s="26">
        <v>0</v>
      </c>
      <c r="DN41" s="29"/>
      <c r="DQ41" s="26">
        <v>0</v>
      </c>
      <c r="DR41" s="29"/>
      <c r="DS41" s="28"/>
      <c r="DU41" s="26">
        <v>0</v>
      </c>
      <c r="DV41" s="29"/>
      <c r="DW41" s="28"/>
      <c r="DY41" s="26">
        <v>0</v>
      </c>
      <c r="DZ41" s="29"/>
      <c r="EC41" s="26">
        <v>0</v>
      </c>
      <c r="ED41" s="29"/>
      <c r="EE41" s="28"/>
      <c r="EG41" s="26">
        <v>0</v>
      </c>
      <c r="EH41" s="29"/>
      <c r="EI41" s="28"/>
      <c r="EK41" s="26">
        <v>0</v>
      </c>
      <c r="EL41" s="29"/>
      <c r="EO41" s="26">
        <v>0</v>
      </c>
      <c r="EP41" s="33"/>
      <c r="ES41" s="26">
        <v>0</v>
      </c>
      <c r="ET41" s="29"/>
      <c r="EW41" s="26">
        <v>0</v>
      </c>
      <c r="EX41" s="33"/>
      <c r="FA41" s="26">
        <v>0</v>
      </c>
      <c r="FB41" s="29"/>
      <c r="FE41" s="26">
        <v>0</v>
      </c>
      <c r="FF41" s="33"/>
      <c r="FI41" s="26">
        <v>0</v>
      </c>
      <c r="FJ41" s="29"/>
      <c r="FK41" s="31"/>
      <c r="FM41" s="26">
        <v>0</v>
      </c>
      <c r="FN41" s="33"/>
      <c r="FQ41" s="26">
        <v>0</v>
      </c>
      <c r="FR41" s="33"/>
      <c r="FU41" s="26">
        <v>0</v>
      </c>
      <c r="FV41" s="33"/>
      <c r="FY41" s="26">
        <v>0</v>
      </c>
      <c r="FZ41" s="29"/>
      <c r="GA41" s="27"/>
      <c r="GB41">
        <v>70</v>
      </c>
      <c r="GC41" s="27"/>
      <c r="GD41" s="12">
        <v>49</v>
      </c>
      <c r="GE41" s="25">
        <v>-70</v>
      </c>
      <c r="GF41" s="33">
        <v>70</v>
      </c>
      <c r="GG41" s="32">
        <v>76.488</v>
      </c>
      <c r="GH41" s="32">
        <v>70</v>
      </c>
      <c r="GI41" s="26">
        <v>6.4880000000000004</v>
      </c>
      <c r="GJ41" s="33"/>
      <c r="GK41" s="32">
        <v>58.465000000000003</v>
      </c>
      <c r="GL41" s="32">
        <v>55.213999999999999</v>
      </c>
      <c r="GM41" s="26">
        <v>3.2510000000000052</v>
      </c>
      <c r="GN41" s="33"/>
      <c r="GO41" s="31">
        <v>0</v>
      </c>
      <c r="GP41" s="32">
        <v>0</v>
      </c>
      <c r="GQ41" s="26">
        <v>0</v>
      </c>
      <c r="GR41" s="33"/>
    </row>
    <row r="42" spans="1:200" x14ac:dyDescent="0.25">
      <c r="A42" s="26" t="s">
        <v>151</v>
      </c>
      <c r="B42" s="27">
        <v>1</v>
      </c>
      <c r="F42" s="28"/>
      <c r="G42" s="35"/>
      <c r="H42" s="35">
        <f t="shared" si="4"/>
        <v>0</v>
      </c>
      <c r="I42" s="29"/>
      <c r="J42" s="28"/>
      <c r="K42" s="35"/>
      <c r="L42" s="35"/>
      <c r="M42" s="35"/>
      <c r="N42" s="35">
        <f t="shared" si="5"/>
        <v>0</v>
      </c>
      <c r="O42" s="29"/>
      <c r="P42" s="28"/>
      <c r="Q42" s="35"/>
      <c r="R42" s="35">
        <f t="shared" si="6"/>
        <v>0</v>
      </c>
      <c r="S42" s="29"/>
      <c r="T42" s="35"/>
      <c r="X42" s="26">
        <v>0</v>
      </c>
      <c r="Y42" s="29"/>
      <c r="AB42" s="26">
        <v>0</v>
      </c>
      <c r="AC42" s="29"/>
      <c r="AD42" s="28"/>
      <c r="AF42" s="26">
        <v>0</v>
      </c>
      <c r="AG42" s="29"/>
      <c r="AH42" s="28"/>
      <c r="AJ42" s="26">
        <v>0</v>
      </c>
      <c r="AK42" s="29"/>
      <c r="AN42" s="26">
        <v>0</v>
      </c>
      <c r="AO42" s="29"/>
      <c r="AP42" s="28"/>
      <c r="AS42" s="26">
        <v>0</v>
      </c>
      <c r="AT42" s="29"/>
      <c r="AU42" s="28"/>
      <c r="AY42" s="26">
        <v>0</v>
      </c>
      <c r="AZ42" s="29"/>
      <c r="BA42" s="28"/>
      <c r="BD42" s="26">
        <v>0</v>
      </c>
      <c r="BE42" s="29"/>
      <c r="BH42" s="26">
        <v>0</v>
      </c>
      <c r="BI42" s="29"/>
      <c r="BJ42" s="31"/>
      <c r="BL42" s="26">
        <v>0</v>
      </c>
      <c r="BM42" s="29"/>
      <c r="BN42" s="28"/>
      <c r="BP42" s="26">
        <v>0</v>
      </c>
      <c r="BQ42" s="29"/>
      <c r="BR42" s="28"/>
      <c r="BT42" s="26">
        <v>0</v>
      </c>
      <c r="BU42" s="29"/>
      <c r="BX42" s="26">
        <v>0</v>
      </c>
      <c r="BY42" s="29"/>
      <c r="CB42" s="26">
        <v>0</v>
      </c>
      <c r="CC42" s="29"/>
      <c r="CD42" s="28"/>
      <c r="CG42" s="26">
        <v>0</v>
      </c>
      <c r="CH42" s="29"/>
      <c r="CI42" s="28"/>
      <c r="CL42" s="26">
        <v>0</v>
      </c>
      <c r="CM42" s="29"/>
      <c r="CP42" s="26">
        <v>0</v>
      </c>
      <c r="CQ42" s="29"/>
      <c r="CR42" s="28"/>
      <c r="CW42" s="26">
        <v>0</v>
      </c>
      <c r="CX42" s="29"/>
      <c r="DA42" s="26">
        <v>0</v>
      </c>
      <c r="DB42" s="29"/>
      <c r="DC42" s="28"/>
      <c r="DG42" s="26">
        <v>0</v>
      </c>
      <c r="DH42" s="29"/>
      <c r="DM42" s="26">
        <v>0</v>
      </c>
      <c r="DN42" s="29"/>
      <c r="DQ42" s="26">
        <v>0</v>
      </c>
      <c r="DR42" s="29"/>
      <c r="DS42" s="28"/>
      <c r="DU42" s="26">
        <v>0</v>
      </c>
      <c r="DV42" s="29"/>
      <c r="DW42" s="28"/>
      <c r="DY42" s="26">
        <v>0</v>
      </c>
      <c r="DZ42" s="29"/>
      <c r="EC42" s="26">
        <v>0</v>
      </c>
      <c r="ED42" s="29"/>
      <c r="EE42" s="28"/>
      <c r="EG42" s="26">
        <v>0</v>
      </c>
      <c r="EH42" s="29"/>
      <c r="EI42" s="28"/>
      <c r="EK42" s="26">
        <v>0</v>
      </c>
      <c r="EL42" s="29"/>
      <c r="EO42" s="26">
        <v>0</v>
      </c>
      <c r="EP42" s="33"/>
      <c r="ES42" s="26">
        <v>0</v>
      </c>
      <c r="ET42" s="29"/>
      <c r="EW42" s="26">
        <v>0</v>
      </c>
      <c r="EX42" s="33"/>
      <c r="FA42" s="26">
        <v>0</v>
      </c>
      <c r="FB42" s="29"/>
      <c r="FE42" s="26">
        <v>0</v>
      </c>
      <c r="FF42" s="33"/>
      <c r="FI42" s="26">
        <v>0</v>
      </c>
      <c r="FJ42" s="29"/>
      <c r="FK42" s="31"/>
      <c r="FM42" s="26">
        <v>0</v>
      </c>
      <c r="FN42" s="33"/>
      <c r="FQ42" s="26">
        <v>0</v>
      </c>
      <c r="FR42" s="33"/>
      <c r="FU42" s="26">
        <v>0</v>
      </c>
      <c r="FV42" s="33"/>
      <c r="FY42" s="26">
        <v>0</v>
      </c>
      <c r="FZ42" s="29"/>
      <c r="GA42" s="27"/>
      <c r="GC42" s="27"/>
      <c r="GE42" s="26">
        <v>0</v>
      </c>
      <c r="GF42" s="33"/>
      <c r="GG42" s="32">
        <v>0</v>
      </c>
      <c r="GH42" s="32">
        <v>0</v>
      </c>
      <c r="GI42" s="26">
        <v>0</v>
      </c>
      <c r="GJ42" s="33"/>
      <c r="GK42" s="32">
        <v>0</v>
      </c>
      <c r="GL42" s="32">
        <v>0</v>
      </c>
      <c r="GM42" s="26">
        <v>0</v>
      </c>
      <c r="GN42" s="33"/>
      <c r="GO42" s="31">
        <v>0</v>
      </c>
      <c r="GP42" s="32">
        <v>0</v>
      </c>
      <c r="GQ42" s="26">
        <v>0</v>
      </c>
      <c r="GR42" s="33"/>
    </row>
    <row r="43" spans="1:200" x14ac:dyDescent="0.25">
      <c r="A43" s="26" t="s">
        <v>152</v>
      </c>
      <c r="B43" s="27">
        <v>0.36</v>
      </c>
      <c r="F43" s="28"/>
      <c r="G43" s="35"/>
      <c r="H43" s="35">
        <f t="shared" si="4"/>
        <v>0</v>
      </c>
      <c r="I43" s="29"/>
      <c r="J43" s="28"/>
      <c r="K43" s="35"/>
      <c r="L43" s="35"/>
      <c r="M43" s="35"/>
      <c r="N43" s="35">
        <f t="shared" si="5"/>
        <v>0</v>
      </c>
      <c r="O43" s="29"/>
      <c r="P43" s="28"/>
      <c r="Q43" s="35"/>
      <c r="R43" s="35">
        <f t="shared" si="6"/>
        <v>0</v>
      </c>
      <c r="S43" s="29"/>
      <c r="T43" s="35"/>
      <c r="X43" s="26">
        <v>0</v>
      </c>
      <c r="Y43" s="29"/>
      <c r="AB43" s="26">
        <v>0</v>
      </c>
      <c r="AC43" s="29"/>
      <c r="AD43" s="28"/>
      <c r="AF43" s="26">
        <v>0</v>
      </c>
      <c r="AG43" s="29"/>
      <c r="AH43" s="28"/>
      <c r="AJ43" s="26">
        <v>0</v>
      </c>
      <c r="AK43" s="29"/>
      <c r="AN43" s="26">
        <v>0</v>
      </c>
      <c r="AO43" s="29"/>
      <c r="AP43" s="28"/>
      <c r="AS43" s="26">
        <v>0</v>
      </c>
      <c r="AT43" s="29"/>
      <c r="AU43" s="28"/>
      <c r="AY43" s="26">
        <v>0</v>
      </c>
      <c r="AZ43" s="29"/>
      <c r="BA43" s="28"/>
      <c r="BD43" s="26">
        <v>0</v>
      </c>
      <c r="BE43" s="29"/>
      <c r="BH43" s="26">
        <v>0</v>
      </c>
      <c r="BI43" s="29"/>
      <c r="BJ43" s="31"/>
      <c r="BL43" s="26">
        <v>0</v>
      </c>
      <c r="BM43" s="29"/>
      <c r="BN43" s="28"/>
      <c r="BP43" s="26">
        <v>0</v>
      </c>
      <c r="BQ43" s="29"/>
      <c r="BR43" s="28"/>
      <c r="BT43" s="26">
        <v>0</v>
      </c>
      <c r="BU43" s="29"/>
      <c r="BX43" s="26">
        <v>0</v>
      </c>
      <c r="BY43" s="29"/>
      <c r="CB43" s="26">
        <v>0</v>
      </c>
      <c r="CC43" s="29"/>
      <c r="CD43" s="28"/>
      <c r="CG43" s="26">
        <v>0</v>
      </c>
      <c r="CH43" s="29"/>
      <c r="CI43" s="28"/>
      <c r="CL43" s="26">
        <v>0</v>
      </c>
      <c r="CM43" s="29"/>
      <c r="CP43" s="26">
        <v>0</v>
      </c>
      <c r="CQ43" s="29"/>
      <c r="CR43" s="28"/>
      <c r="CW43" s="26">
        <v>0</v>
      </c>
      <c r="CX43" s="29"/>
      <c r="DA43" s="26">
        <v>0</v>
      </c>
      <c r="DB43" s="29"/>
      <c r="DC43" s="28"/>
      <c r="DG43" s="26">
        <v>0</v>
      </c>
      <c r="DH43" s="29"/>
      <c r="DM43" s="26">
        <v>0</v>
      </c>
      <c r="DN43" s="29"/>
      <c r="DQ43" s="26">
        <v>0</v>
      </c>
      <c r="DR43" s="29"/>
      <c r="DS43" s="28"/>
      <c r="DU43" s="26">
        <v>0</v>
      </c>
      <c r="DV43" s="29"/>
      <c r="DW43" s="28"/>
      <c r="DY43" s="26">
        <v>0</v>
      </c>
      <c r="DZ43" s="29"/>
      <c r="EC43" s="26">
        <v>0</v>
      </c>
      <c r="ED43" s="29"/>
      <c r="EE43" s="28"/>
      <c r="EG43" s="26">
        <v>0</v>
      </c>
      <c r="EH43" s="29"/>
      <c r="EI43" s="28"/>
      <c r="EK43" s="26">
        <v>0</v>
      </c>
      <c r="EL43" s="29"/>
      <c r="EO43" s="26">
        <v>0</v>
      </c>
      <c r="EP43" s="33"/>
      <c r="ES43" s="26">
        <v>0</v>
      </c>
      <c r="ET43" s="29"/>
      <c r="EW43" s="26">
        <v>0</v>
      </c>
      <c r="EX43" s="33"/>
      <c r="FA43" s="26">
        <v>0</v>
      </c>
      <c r="FB43" s="29"/>
      <c r="FE43" s="26">
        <v>0</v>
      </c>
      <c r="FF43" s="33"/>
      <c r="FI43" s="26">
        <v>0</v>
      </c>
      <c r="FJ43" s="29"/>
      <c r="FK43" s="31"/>
      <c r="FM43" s="26">
        <v>0</v>
      </c>
      <c r="FN43" s="33"/>
      <c r="FQ43" s="26">
        <v>0</v>
      </c>
      <c r="FR43" s="33"/>
      <c r="FU43" s="26">
        <v>0</v>
      </c>
      <c r="FV43" s="33"/>
      <c r="FY43" s="26">
        <v>0</v>
      </c>
      <c r="FZ43" s="29"/>
      <c r="GA43" s="27"/>
      <c r="GC43" s="27"/>
      <c r="GE43" s="26">
        <v>0</v>
      </c>
      <c r="GF43" s="33"/>
      <c r="GG43" s="32">
        <v>0</v>
      </c>
      <c r="GH43" s="32">
        <v>0</v>
      </c>
      <c r="GI43" s="26">
        <v>0</v>
      </c>
      <c r="GJ43" s="33"/>
      <c r="GK43" s="32">
        <v>0</v>
      </c>
      <c r="GL43" s="32">
        <v>0</v>
      </c>
      <c r="GM43" s="26">
        <v>0</v>
      </c>
      <c r="GN43" s="33"/>
      <c r="GO43" s="31">
        <v>0</v>
      </c>
      <c r="GP43" s="32">
        <v>0</v>
      </c>
      <c r="GQ43" s="26">
        <v>0</v>
      </c>
      <c r="GR43" s="33"/>
    </row>
    <row r="44" spans="1:200" x14ac:dyDescent="0.25">
      <c r="A44" s="26" t="s">
        <v>153</v>
      </c>
      <c r="B44" s="27">
        <v>0.3</v>
      </c>
      <c r="F44" s="28"/>
      <c r="G44" s="35"/>
      <c r="H44" s="35">
        <f t="shared" si="4"/>
        <v>0</v>
      </c>
      <c r="I44" s="29"/>
      <c r="J44" s="28"/>
      <c r="K44" s="35"/>
      <c r="L44" s="35"/>
      <c r="M44" s="35"/>
      <c r="N44" s="35">
        <f t="shared" si="5"/>
        <v>0</v>
      </c>
      <c r="O44" s="29"/>
      <c r="P44" s="28"/>
      <c r="Q44" s="35"/>
      <c r="R44" s="35">
        <f t="shared" si="6"/>
        <v>0</v>
      </c>
      <c r="S44" s="29"/>
      <c r="T44" s="35"/>
      <c r="X44" s="26">
        <v>0</v>
      </c>
      <c r="Y44" s="29"/>
      <c r="AB44" s="26">
        <v>0</v>
      </c>
      <c r="AC44" s="29"/>
      <c r="AD44" s="28"/>
      <c r="AF44" s="26">
        <v>0</v>
      </c>
      <c r="AG44" s="29"/>
      <c r="AH44" s="28"/>
      <c r="AJ44" s="26">
        <v>0</v>
      </c>
      <c r="AK44" s="29"/>
      <c r="AN44" s="26">
        <v>0</v>
      </c>
      <c r="AO44" s="29"/>
      <c r="AP44" s="28"/>
      <c r="AS44" s="26">
        <v>0</v>
      </c>
      <c r="AT44" s="29"/>
      <c r="AU44" s="28"/>
      <c r="AY44" s="26">
        <v>0</v>
      </c>
      <c r="AZ44" s="29"/>
      <c r="BA44" s="28"/>
      <c r="BD44" s="26">
        <v>0</v>
      </c>
      <c r="BE44" s="29"/>
      <c r="BH44" s="26">
        <v>0</v>
      </c>
      <c r="BI44" s="29"/>
      <c r="BJ44" s="31"/>
      <c r="BL44" s="26">
        <v>0</v>
      </c>
      <c r="BM44" s="29"/>
      <c r="BN44" s="28"/>
      <c r="BP44" s="26">
        <v>0</v>
      </c>
      <c r="BQ44" s="29"/>
      <c r="BR44" s="28"/>
      <c r="BT44" s="26">
        <v>0</v>
      </c>
      <c r="BU44" s="29"/>
      <c r="BX44" s="26">
        <v>0</v>
      </c>
      <c r="BY44" s="29"/>
      <c r="CB44" s="26">
        <v>0</v>
      </c>
      <c r="CC44" s="29"/>
      <c r="CD44" s="28"/>
      <c r="CG44" s="26">
        <v>0</v>
      </c>
      <c r="CH44" s="29"/>
      <c r="CI44" s="28"/>
      <c r="CL44" s="26">
        <v>0</v>
      </c>
      <c r="CM44" s="29"/>
      <c r="CP44" s="26">
        <v>0</v>
      </c>
      <c r="CQ44" s="29"/>
      <c r="CR44" s="28"/>
      <c r="CW44" s="26">
        <v>0</v>
      </c>
      <c r="CX44" s="29"/>
      <c r="DA44" s="26">
        <v>0</v>
      </c>
      <c r="DB44" s="29"/>
      <c r="DC44" s="28"/>
      <c r="DG44" s="26">
        <v>0</v>
      </c>
      <c r="DH44" s="29"/>
      <c r="DM44" s="26">
        <v>0</v>
      </c>
      <c r="DN44" s="29"/>
      <c r="DQ44" s="26">
        <v>0</v>
      </c>
      <c r="DR44" s="29"/>
      <c r="DS44" s="28"/>
      <c r="DU44" s="26">
        <v>0</v>
      </c>
      <c r="DV44" s="29"/>
      <c r="DW44" s="28"/>
      <c r="DY44" s="26">
        <v>0</v>
      </c>
      <c r="DZ44" s="29"/>
      <c r="EC44" s="26">
        <v>0</v>
      </c>
      <c r="ED44" s="29"/>
      <c r="EE44" s="28"/>
      <c r="EG44" s="26">
        <v>0</v>
      </c>
      <c r="EH44" s="29"/>
      <c r="EI44" s="28"/>
      <c r="EK44" s="26">
        <v>0</v>
      </c>
      <c r="EL44" s="29"/>
      <c r="EO44" s="26">
        <v>0</v>
      </c>
      <c r="EP44" s="33"/>
      <c r="ES44" s="26">
        <v>0</v>
      </c>
      <c r="ET44" s="29"/>
      <c r="EU44">
        <v>12</v>
      </c>
      <c r="EV44">
        <v>10</v>
      </c>
      <c r="EW44" s="26">
        <v>2</v>
      </c>
      <c r="EX44" s="33"/>
      <c r="EY44">
        <v>42</v>
      </c>
      <c r="EZ44">
        <v>40</v>
      </c>
      <c r="FA44" s="26">
        <v>2</v>
      </c>
      <c r="FB44" s="29"/>
      <c r="FC44">
        <v>6</v>
      </c>
      <c r="FD44">
        <v>10</v>
      </c>
      <c r="FE44" s="26">
        <v>-4</v>
      </c>
      <c r="FF44" s="33"/>
      <c r="FI44" s="26">
        <v>0</v>
      </c>
      <c r="FJ44" s="29"/>
      <c r="FK44" s="30">
        <v>24</v>
      </c>
      <c r="FL44" s="32">
        <v>25</v>
      </c>
      <c r="FM44" s="26">
        <v>-1</v>
      </c>
      <c r="FN44" s="33"/>
      <c r="FQ44" s="26">
        <v>0</v>
      </c>
      <c r="FR44" s="33"/>
      <c r="FS44">
        <v>18</v>
      </c>
      <c r="FT44">
        <v>20</v>
      </c>
      <c r="FU44" s="26">
        <v>2</v>
      </c>
      <c r="FV44" s="33"/>
      <c r="FY44" s="26">
        <v>0</v>
      </c>
      <c r="FZ44" s="29"/>
      <c r="GA44" s="27"/>
      <c r="GC44" s="27"/>
      <c r="GE44" s="26">
        <v>0</v>
      </c>
      <c r="GF44" s="33"/>
      <c r="GG44" s="32">
        <v>42</v>
      </c>
      <c r="GH44" s="32">
        <v>40</v>
      </c>
      <c r="GI44" s="26">
        <v>2</v>
      </c>
      <c r="GJ44" s="33"/>
      <c r="GK44" s="32">
        <v>0</v>
      </c>
      <c r="GL44" s="32">
        <v>0</v>
      </c>
      <c r="GM44" s="26">
        <v>0</v>
      </c>
      <c r="GN44" s="33"/>
      <c r="GO44" s="31">
        <v>0</v>
      </c>
      <c r="GP44" s="32">
        <v>0</v>
      </c>
      <c r="GQ44" s="26">
        <v>0</v>
      </c>
      <c r="GR44" s="33"/>
    </row>
    <row r="45" spans="1:200" x14ac:dyDescent="0.25">
      <c r="A45" s="26" t="s">
        <v>154</v>
      </c>
      <c r="B45" s="27">
        <v>0.35</v>
      </c>
      <c r="F45" s="28"/>
      <c r="G45" s="35"/>
      <c r="H45" s="35">
        <f t="shared" si="4"/>
        <v>0</v>
      </c>
      <c r="I45" s="29"/>
      <c r="J45" s="28"/>
      <c r="K45" s="35"/>
      <c r="L45" s="35"/>
      <c r="M45" s="35"/>
      <c r="N45" s="35">
        <f t="shared" si="5"/>
        <v>0</v>
      </c>
      <c r="O45" s="29"/>
      <c r="P45" s="28"/>
      <c r="Q45" s="35"/>
      <c r="R45" s="35">
        <f t="shared" si="6"/>
        <v>0</v>
      </c>
      <c r="S45" s="29"/>
      <c r="T45" s="35"/>
      <c r="X45" s="26">
        <v>0</v>
      </c>
      <c r="Y45" s="29"/>
      <c r="AB45" s="26">
        <v>0</v>
      </c>
      <c r="AC45" s="29"/>
      <c r="AD45" s="28"/>
      <c r="AF45" s="26">
        <v>0</v>
      </c>
      <c r="AG45" s="29"/>
      <c r="AH45" s="28"/>
      <c r="AJ45" s="26">
        <v>0</v>
      </c>
      <c r="AK45" s="29"/>
      <c r="AN45" s="26">
        <v>0</v>
      </c>
      <c r="AO45" s="29"/>
      <c r="AP45" s="28"/>
      <c r="AS45" s="26">
        <v>0</v>
      </c>
      <c r="AT45" s="29"/>
      <c r="AU45" s="28"/>
      <c r="AY45" s="26">
        <v>0</v>
      </c>
      <c r="AZ45" s="29"/>
      <c r="BA45" s="28"/>
      <c r="BD45" s="26">
        <v>0</v>
      </c>
      <c r="BE45" s="29"/>
      <c r="BH45" s="26">
        <v>0</v>
      </c>
      <c r="BI45" s="29"/>
      <c r="BJ45" s="31"/>
      <c r="BL45" s="26">
        <v>0</v>
      </c>
      <c r="BM45" s="29"/>
      <c r="BN45" s="28"/>
      <c r="BP45" s="26">
        <v>0</v>
      </c>
      <c r="BQ45" s="29"/>
      <c r="BR45" s="28"/>
      <c r="BT45" s="26">
        <v>0</v>
      </c>
      <c r="BU45" s="29"/>
      <c r="BX45" s="26">
        <v>0</v>
      </c>
      <c r="BY45" s="29"/>
      <c r="CB45" s="26">
        <v>0</v>
      </c>
      <c r="CC45" s="29"/>
      <c r="CD45" s="28"/>
      <c r="CG45" s="26">
        <v>0</v>
      </c>
      <c r="CH45" s="29"/>
      <c r="CI45" s="28"/>
      <c r="CL45" s="26">
        <v>0</v>
      </c>
      <c r="CM45" s="29"/>
      <c r="CP45" s="26">
        <v>0</v>
      </c>
      <c r="CQ45" s="29"/>
      <c r="CR45" s="28"/>
      <c r="CW45" s="26">
        <v>0</v>
      </c>
      <c r="CX45" s="29"/>
      <c r="DA45" s="26">
        <v>0</v>
      </c>
      <c r="DB45" s="29"/>
      <c r="DC45" s="28"/>
      <c r="DG45" s="26">
        <v>0</v>
      </c>
      <c r="DH45" s="29"/>
      <c r="DM45" s="26">
        <v>0</v>
      </c>
      <c r="DN45" s="29"/>
      <c r="DQ45" s="26">
        <v>0</v>
      </c>
      <c r="DR45" s="29"/>
      <c r="DS45" s="28"/>
      <c r="DU45" s="26">
        <v>0</v>
      </c>
      <c r="DV45" s="29"/>
      <c r="DW45" s="28"/>
      <c r="DY45" s="26">
        <v>0</v>
      </c>
      <c r="DZ45" s="29"/>
      <c r="EC45" s="26">
        <v>0</v>
      </c>
      <c r="ED45" s="29"/>
      <c r="EE45" s="28"/>
      <c r="EG45" s="26">
        <v>0</v>
      </c>
      <c r="EH45" s="29"/>
      <c r="EI45" s="28"/>
      <c r="EK45" s="26">
        <v>0</v>
      </c>
      <c r="EL45" s="29"/>
      <c r="EO45" s="26">
        <v>0</v>
      </c>
      <c r="EP45" s="33"/>
      <c r="ES45" s="26">
        <v>0</v>
      </c>
      <c r="ET45" s="29"/>
      <c r="EW45" s="26">
        <v>0</v>
      </c>
      <c r="EX45" s="33"/>
      <c r="FA45" s="26">
        <v>0</v>
      </c>
      <c r="FB45" s="29"/>
      <c r="FE45" s="26">
        <v>0</v>
      </c>
      <c r="FF45" s="33"/>
      <c r="FI45" s="26">
        <v>0</v>
      </c>
      <c r="FJ45" s="29"/>
      <c r="FK45" s="31"/>
      <c r="FM45" s="26">
        <v>0</v>
      </c>
      <c r="FN45" s="33"/>
      <c r="FQ45" s="26">
        <v>0</v>
      </c>
      <c r="FR45" s="33"/>
      <c r="FU45" s="26">
        <v>0</v>
      </c>
      <c r="FV45" s="33"/>
      <c r="FY45" s="26">
        <v>0</v>
      </c>
      <c r="FZ45" s="29"/>
      <c r="GA45" s="27"/>
      <c r="GC45" s="27"/>
      <c r="GE45" s="26">
        <v>0</v>
      </c>
      <c r="GF45" s="33"/>
      <c r="GG45" s="32">
        <v>0</v>
      </c>
      <c r="GH45" s="32">
        <v>0</v>
      </c>
      <c r="GI45" s="26">
        <v>0</v>
      </c>
      <c r="GJ45" s="33"/>
      <c r="GK45" s="32">
        <v>0</v>
      </c>
      <c r="GL45" s="32">
        <v>0</v>
      </c>
      <c r="GM45" s="26">
        <v>0</v>
      </c>
      <c r="GN45" s="33"/>
      <c r="GO45" s="31">
        <v>0</v>
      </c>
      <c r="GP45" s="32">
        <v>0</v>
      </c>
      <c r="GQ45" s="26">
        <v>0</v>
      </c>
      <c r="GR45" s="33"/>
    </row>
    <row r="46" spans="1:200" x14ac:dyDescent="0.25">
      <c r="A46" s="26" t="s">
        <v>155</v>
      </c>
      <c r="B46" s="27">
        <v>1</v>
      </c>
      <c r="F46" s="28"/>
      <c r="G46" s="35"/>
      <c r="H46" s="35">
        <f t="shared" si="4"/>
        <v>0</v>
      </c>
      <c r="I46" s="29"/>
      <c r="J46" s="28"/>
      <c r="K46" s="35"/>
      <c r="L46" s="35"/>
      <c r="M46" s="35"/>
      <c r="N46" s="35">
        <f t="shared" si="5"/>
        <v>0</v>
      </c>
      <c r="O46" s="29"/>
      <c r="P46" s="28"/>
      <c r="Q46" s="35"/>
      <c r="R46" s="35">
        <f t="shared" si="6"/>
        <v>0</v>
      </c>
      <c r="S46" s="29"/>
      <c r="T46" s="35"/>
      <c r="X46" s="26">
        <v>0</v>
      </c>
      <c r="Y46" s="29"/>
      <c r="AB46" s="26">
        <v>0</v>
      </c>
      <c r="AC46" s="29"/>
      <c r="AD46" s="28"/>
      <c r="AF46" s="26">
        <v>0</v>
      </c>
      <c r="AG46" s="29"/>
      <c r="AH46" s="28"/>
      <c r="AJ46" s="26">
        <v>0</v>
      </c>
      <c r="AK46" s="29"/>
      <c r="AN46" s="26">
        <v>0</v>
      </c>
      <c r="AO46" s="29"/>
      <c r="AP46" s="28"/>
      <c r="AS46" s="26">
        <v>0</v>
      </c>
      <c r="AT46" s="29"/>
      <c r="AU46" s="28"/>
      <c r="AY46" s="26">
        <v>0</v>
      </c>
      <c r="AZ46" s="29"/>
      <c r="BA46" s="28"/>
      <c r="BD46" s="26">
        <v>0</v>
      </c>
      <c r="BE46" s="29"/>
      <c r="BH46" s="26">
        <v>0</v>
      </c>
      <c r="BI46" s="29"/>
      <c r="BJ46" s="31"/>
      <c r="BL46" s="26">
        <v>0</v>
      </c>
      <c r="BM46" s="29"/>
      <c r="BN46" s="28"/>
      <c r="BP46" s="26">
        <v>0</v>
      </c>
      <c r="BQ46" s="29"/>
      <c r="BR46" s="28"/>
      <c r="BT46" s="26">
        <v>0</v>
      </c>
      <c r="BU46" s="29"/>
      <c r="BX46" s="26">
        <v>0</v>
      </c>
      <c r="BY46" s="29"/>
      <c r="CB46" s="26">
        <v>0</v>
      </c>
      <c r="CC46" s="29"/>
      <c r="CD46" s="28"/>
      <c r="CG46" s="26">
        <v>0</v>
      </c>
      <c r="CH46" s="29"/>
      <c r="CI46" s="28"/>
      <c r="CL46" s="26">
        <v>0</v>
      </c>
      <c r="CM46" s="29"/>
      <c r="CP46" s="26">
        <v>0</v>
      </c>
      <c r="CQ46" s="29"/>
      <c r="CR46" s="28"/>
      <c r="CW46" s="26">
        <v>0</v>
      </c>
      <c r="CX46" s="29"/>
      <c r="DA46" s="26">
        <v>0</v>
      </c>
      <c r="DB46" s="29"/>
      <c r="DC46" s="28"/>
      <c r="DG46" s="26">
        <v>0</v>
      </c>
      <c r="DH46" s="29"/>
      <c r="DM46" s="26">
        <v>0</v>
      </c>
      <c r="DN46" s="29"/>
      <c r="DQ46" s="26">
        <v>0</v>
      </c>
      <c r="DR46" s="29"/>
      <c r="DS46" s="28"/>
      <c r="DU46" s="26">
        <v>0</v>
      </c>
      <c r="DV46" s="29"/>
      <c r="DW46" s="28"/>
      <c r="DY46" s="26">
        <v>0</v>
      </c>
      <c r="DZ46" s="29"/>
      <c r="EC46" s="26">
        <v>0</v>
      </c>
      <c r="ED46" s="29"/>
      <c r="EE46" s="28"/>
      <c r="EG46" s="26">
        <v>0</v>
      </c>
      <c r="EH46" s="29"/>
      <c r="EI46" s="28"/>
      <c r="EK46" s="26">
        <v>0</v>
      </c>
      <c r="EL46" s="29"/>
      <c r="EO46" s="26">
        <v>0</v>
      </c>
      <c r="EP46" s="33"/>
      <c r="ES46" s="26">
        <v>0</v>
      </c>
      <c r="ET46" s="29"/>
      <c r="EW46" s="26">
        <v>0</v>
      </c>
      <c r="EX46" s="33"/>
      <c r="FA46" s="26">
        <v>0</v>
      </c>
      <c r="FB46" s="29"/>
      <c r="FE46" s="26">
        <v>0</v>
      </c>
      <c r="FF46" s="33"/>
      <c r="FI46" s="26">
        <v>0</v>
      </c>
      <c r="FJ46" s="29"/>
      <c r="FK46" s="31"/>
      <c r="FM46" s="26">
        <v>0</v>
      </c>
      <c r="FN46" s="33"/>
      <c r="FQ46" s="26">
        <v>0</v>
      </c>
      <c r="FR46" s="33"/>
      <c r="FU46" s="26">
        <v>0</v>
      </c>
      <c r="FV46" s="33"/>
      <c r="FY46" s="26">
        <v>0</v>
      </c>
      <c r="FZ46" s="29"/>
      <c r="GA46" s="27"/>
      <c r="GC46" s="27"/>
      <c r="GE46" s="26">
        <v>0</v>
      </c>
      <c r="GF46" s="33"/>
      <c r="GG46" s="32">
        <v>0</v>
      </c>
      <c r="GH46" s="32">
        <v>0</v>
      </c>
      <c r="GI46" s="26">
        <v>0</v>
      </c>
      <c r="GJ46" s="33"/>
      <c r="GK46" s="32">
        <v>0</v>
      </c>
      <c r="GL46" s="32">
        <v>0</v>
      </c>
      <c r="GM46" s="26">
        <v>0</v>
      </c>
      <c r="GN46" s="33"/>
      <c r="GO46" s="31">
        <v>0</v>
      </c>
      <c r="GP46" s="32">
        <v>0</v>
      </c>
      <c r="GQ46" s="26">
        <v>0</v>
      </c>
      <c r="GR46" s="33"/>
    </row>
    <row r="47" spans="1:200" x14ac:dyDescent="0.25">
      <c r="A47" s="26" t="s">
        <v>156</v>
      </c>
      <c r="B47" s="27">
        <v>0.09</v>
      </c>
      <c r="C47">
        <v>53</v>
      </c>
      <c r="F47" s="30">
        <v>20</v>
      </c>
      <c r="G47" s="36">
        <v>19</v>
      </c>
      <c r="H47" s="35">
        <f t="shared" si="4"/>
        <v>1</v>
      </c>
      <c r="I47" s="29"/>
      <c r="J47" s="28"/>
      <c r="K47" s="36">
        <v>14</v>
      </c>
      <c r="L47" s="36">
        <v>30</v>
      </c>
      <c r="M47" s="36">
        <v>20</v>
      </c>
      <c r="N47" s="35">
        <f t="shared" si="5"/>
        <v>-4</v>
      </c>
      <c r="O47" s="29"/>
      <c r="P47" s="28"/>
      <c r="Q47" s="35"/>
      <c r="R47" s="35">
        <f t="shared" si="6"/>
        <v>0</v>
      </c>
      <c r="S47" s="29"/>
      <c r="T47" s="35"/>
      <c r="X47" s="26">
        <v>0</v>
      </c>
      <c r="Y47" s="29"/>
      <c r="Z47">
        <v>40</v>
      </c>
      <c r="AA47">
        <v>45</v>
      </c>
      <c r="AB47" s="26">
        <v>-5</v>
      </c>
      <c r="AC47" s="29"/>
      <c r="AD47" s="28"/>
      <c r="AF47" s="26">
        <v>0</v>
      </c>
      <c r="AG47" s="29"/>
      <c r="AH47" s="28">
        <v>30</v>
      </c>
      <c r="AI47" s="26">
        <v>30</v>
      </c>
      <c r="AJ47" s="26">
        <v>0</v>
      </c>
      <c r="AK47" s="29"/>
      <c r="AN47" s="26">
        <v>0</v>
      </c>
      <c r="AO47" s="29"/>
      <c r="AP47" s="28"/>
      <c r="AS47" s="26">
        <v>0</v>
      </c>
      <c r="AT47" s="29"/>
      <c r="AU47" s="28"/>
      <c r="AY47" s="26">
        <v>0</v>
      </c>
      <c r="AZ47" s="29"/>
      <c r="BA47" s="28"/>
      <c r="BE47" s="29"/>
      <c r="BI47" s="29"/>
      <c r="BJ47" s="31"/>
      <c r="BM47" s="29"/>
      <c r="BN47" s="28"/>
      <c r="BQ47" s="29"/>
      <c r="BR47" s="28"/>
      <c r="BU47" s="29"/>
      <c r="BY47" s="29"/>
      <c r="CC47" s="29"/>
      <c r="CD47" s="28"/>
      <c r="CH47" s="29"/>
      <c r="CI47" s="28"/>
      <c r="CM47" s="29"/>
      <c r="CQ47" s="29"/>
      <c r="CR47" s="28"/>
      <c r="CX47" s="29"/>
      <c r="DB47" s="29"/>
      <c r="DC47" s="28"/>
      <c r="DH47" s="29"/>
      <c r="DN47" s="29"/>
      <c r="DR47" s="29"/>
      <c r="DS47" s="28"/>
      <c r="DV47" s="29"/>
      <c r="DW47" s="28"/>
      <c r="DZ47" s="29"/>
      <c r="ED47" s="29"/>
      <c r="EE47" s="28"/>
      <c r="EH47" s="29"/>
      <c r="EI47" s="28"/>
      <c r="EL47" s="29"/>
      <c r="EP47" s="33"/>
      <c r="ET47" s="29"/>
      <c r="EX47" s="33"/>
      <c r="FB47" s="29"/>
      <c r="FF47" s="33"/>
      <c r="FJ47" s="29"/>
      <c r="FK47" s="31"/>
      <c r="FN47" s="33"/>
      <c r="FR47" s="33"/>
      <c r="FV47" s="33"/>
      <c r="FZ47" s="29"/>
      <c r="GA47" s="27"/>
      <c r="GC47" s="27"/>
      <c r="GF47" s="33"/>
      <c r="GG47" s="32"/>
      <c r="GH47" s="32"/>
      <c r="GJ47" s="33"/>
      <c r="GK47" s="32"/>
      <c r="GL47" s="32"/>
      <c r="GN47" s="33"/>
      <c r="GO47" s="31"/>
      <c r="GP47" s="32"/>
      <c r="GR47" s="33"/>
    </row>
    <row r="48" spans="1:200" x14ac:dyDescent="0.25">
      <c r="A48" s="26" t="s">
        <v>157</v>
      </c>
      <c r="B48" s="27">
        <v>0.15</v>
      </c>
      <c r="C48">
        <v>22</v>
      </c>
      <c r="F48" s="30">
        <v>24</v>
      </c>
      <c r="G48" s="36">
        <v>23</v>
      </c>
      <c r="H48" s="35">
        <f t="shared" si="4"/>
        <v>1</v>
      </c>
      <c r="I48" s="29"/>
      <c r="J48" s="28"/>
      <c r="K48" s="35"/>
      <c r="L48" s="35"/>
      <c r="M48" s="35"/>
      <c r="N48" s="35">
        <f t="shared" si="5"/>
        <v>0</v>
      </c>
      <c r="O48" s="29"/>
      <c r="P48" s="30">
        <v>16</v>
      </c>
      <c r="Q48" s="36">
        <v>15</v>
      </c>
      <c r="R48" s="35">
        <f t="shared" si="6"/>
        <v>1</v>
      </c>
      <c r="S48" s="29"/>
      <c r="T48" s="35"/>
      <c r="V48">
        <v>24</v>
      </c>
      <c r="W48" s="26">
        <v>24</v>
      </c>
      <c r="X48" s="26">
        <v>0</v>
      </c>
      <c r="Y48" s="29"/>
      <c r="AB48" s="26">
        <v>0</v>
      </c>
      <c r="AC48" s="29"/>
      <c r="AD48" s="28"/>
      <c r="AF48" s="26">
        <v>0</v>
      </c>
      <c r="AG48" s="29"/>
      <c r="AH48" s="28">
        <v>32</v>
      </c>
      <c r="AI48" s="26">
        <v>30</v>
      </c>
      <c r="AJ48" s="26">
        <v>2</v>
      </c>
      <c r="AK48" s="29"/>
      <c r="AN48" s="26">
        <v>0</v>
      </c>
      <c r="AO48" s="29"/>
      <c r="AP48" s="28"/>
      <c r="AS48" s="26">
        <v>0</v>
      </c>
      <c r="AT48" s="29"/>
      <c r="AU48" s="28"/>
      <c r="AY48" s="26">
        <v>0</v>
      </c>
      <c r="AZ48" s="29"/>
      <c r="BA48" s="28"/>
      <c r="BE48" s="33"/>
      <c r="BI48" s="29"/>
      <c r="BJ48" s="31"/>
      <c r="BM48" s="29"/>
      <c r="BN48" s="28"/>
      <c r="BQ48" s="29"/>
      <c r="BR48" s="28"/>
      <c r="BU48" s="29"/>
      <c r="BY48" s="29"/>
      <c r="CC48" s="29"/>
      <c r="CD48" s="28"/>
      <c r="CH48" s="29"/>
      <c r="CI48" s="28"/>
      <c r="CM48" s="29"/>
      <c r="CQ48" s="29"/>
      <c r="CR48" s="28"/>
      <c r="CX48" s="29"/>
      <c r="DB48" s="29"/>
      <c r="DC48" s="28"/>
      <c r="DF48" s="27"/>
      <c r="DH48" s="29"/>
      <c r="DN48" s="29"/>
      <c r="DO48" s="32"/>
      <c r="DR48" s="29"/>
      <c r="DS48" s="28"/>
      <c r="DV48" s="29"/>
      <c r="DW48" s="28"/>
      <c r="DZ48" s="29"/>
      <c r="ED48" s="29"/>
      <c r="EE48" s="28"/>
      <c r="EH48" s="29"/>
      <c r="EI48" s="28"/>
      <c r="EL48" s="29"/>
      <c r="EP48" s="33"/>
      <c r="ET48" s="29"/>
      <c r="EX48" s="33"/>
      <c r="FB48" s="29"/>
      <c r="FF48" s="33"/>
      <c r="FJ48" s="29"/>
      <c r="FK48" s="31"/>
      <c r="FN48" s="33"/>
      <c r="FR48" s="33"/>
      <c r="FV48" s="33"/>
      <c r="FZ48" s="29"/>
      <c r="GA48" s="27"/>
      <c r="GC48" s="27"/>
      <c r="GF48" s="33"/>
      <c r="GG48" s="32"/>
      <c r="GH48" s="32"/>
      <c r="GJ48" s="33"/>
      <c r="GK48" s="32"/>
      <c r="GL48" s="32"/>
      <c r="GN48" s="33"/>
      <c r="GO48" s="31"/>
      <c r="GP48" s="32"/>
      <c r="GR48" s="33"/>
    </row>
    <row r="49" spans="1:200" x14ac:dyDescent="0.25">
      <c r="A49" s="26" t="s">
        <v>158</v>
      </c>
      <c r="B49" s="27">
        <v>0.09</v>
      </c>
      <c r="C49">
        <v>87</v>
      </c>
      <c r="F49" s="28"/>
      <c r="G49" s="35"/>
      <c r="H49" s="35">
        <f t="shared" si="4"/>
        <v>0</v>
      </c>
      <c r="I49" s="29"/>
      <c r="J49" s="30">
        <v>20</v>
      </c>
      <c r="K49" s="36">
        <v>20</v>
      </c>
      <c r="L49" s="36">
        <v>30</v>
      </c>
      <c r="M49" s="36">
        <v>35</v>
      </c>
      <c r="N49" s="35">
        <f t="shared" si="5"/>
        <v>-5</v>
      </c>
      <c r="O49" s="29"/>
      <c r="P49" s="30">
        <v>20</v>
      </c>
      <c r="Q49" s="36">
        <v>22</v>
      </c>
      <c r="R49" s="35">
        <f t="shared" si="6"/>
        <v>-2</v>
      </c>
      <c r="S49" s="29"/>
      <c r="T49" s="35"/>
      <c r="V49">
        <v>10</v>
      </c>
      <c r="W49">
        <v>10</v>
      </c>
      <c r="X49" s="26">
        <v>0</v>
      </c>
      <c r="Y49" s="29"/>
      <c r="Z49">
        <v>40</v>
      </c>
      <c r="AA49">
        <v>43</v>
      </c>
      <c r="AB49" s="26">
        <v>-3</v>
      </c>
      <c r="AC49" s="29"/>
      <c r="AD49" s="30">
        <v>10</v>
      </c>
      <c r="AE49">
        <v>12</v>
      </c>
      <c r="AF49" s="26">
        <v>-2</v>
      </c>
      <c r="AG49" s="29"/>
      <c r="AH49" s="28"/>
      <c r="AJ49" s="26">
        <v>0</v>
      </c>
      <c r="AK49" s="29"/>
      <c r="AL49">
        <v>40</v>
      </c>
      <c r="AM49">
        <v>47</v>
      </c>
      <c r="AN49" s="26">
        <v>-7</v>
      </c>
      <c r="AO49" s="29"/>
      <c r="AP49" s="28"/>
      <c r="AS49" s="26">
        <v>0</v>
      </c>
      <c r="AT49" s="29"/>
      <c r="AU49" s="28"/>
      <c r="AW49">
        <v>50</v>
      </c>
      <c r="AX49">
        <v>53</v>
      </c>
      <c r="AY49" s="26">
        <v>-3</v>
      </c>
      <c r="AZ49" s="29"/>
      <c r="BA49" s="30">
        <v>10</v>
      </c>
      <c r="BC49">
        <v>9</v>
      </c>
      <c r="BD49" s="26">
        <v>1</v>
      </c>
      <c r="BE49" s="29"/>
      <c r="BF49">
        <v>30</v>
      </c>
      <c r="BG49" s="26">
        <v>32.799999999999997</v>
      </c>
      <c r="BH49" s="26">
        <v>-2.7999999999999972</v>
      </c>
      <c r="BI49" s="29"/>
      <c r="BJ49" s="30">
        <v>10</v>
      </c>
      <c r="BK49" s="26">
        <v>8</v>
      </c>
      <c r="BL49" s="26">
        <v>2</v>
      </c>
      <c r="BM49" s="29"/>
      <c r="BN49" s="28"/>
      <c r="BP49" s="26">
        <v>0</v>
      </c>
      <c r="BQ49" s="29"/>
      <c r="BR49" s="30">
        <v>30</v>
      </c>
      <c r="BS49">
        <v>33</v>
      </c>
      <c r="BT49" s="26">
        <v>-3</v>
      </c>
      <c r="BU49" s="29"/>
      <c r="BX49" s="26">
        <v>0</v>
      </c>
      <c r="BY49" s="29"/>
      <c r="CB49" s="26">
        <v>0</v>
      </c>
      <c r="CC49" s="29"/>
      <c r="CD49" s="28"/>
      <c r="CG49" s="26">
        <v>0</v>
      </c>
      <c r="CH49" s="29"/>
      <c r="CI49" s="30">
        <v>30</v>
      </c>
      <c r="CK49">
        <v>29</v>
      </c>
      <c r="CL49" s="26">
        <v>1</v>
      </c>
      <c r="CM49" s="29"/>
      <c r="CN49">
        <v>30</v>
      </c>
      <c r="CO49" s="32">
        <v>28.2</v>
      </c>
      <c r="CP49" s="26">
        <v>1.8000000000000009</v>
      </c>
      <c r="CQ49" s="29"/>
      <c r="CR49" s="28"/>
      <c r="CW49" s="26">
        <v>0</v>
      </c>
      <c r="CX49" s="29"/>
      <c r="CY49">
        <v>30</v>
      </c>
      <c r="CZ49" s="32">
        <v>34.400000000000013</v>
      </c>
      <c r="DA49" s="26">
        <v>-4.4000000000000128</v>
      </c>
      <c r="DB49" s="29"/>
      <c r="DC49" s="28"/>
      <c r="DG49" s="26">
        <v>0</v>
      </c>
      <c r="DH49" s="29"/>
      <c r="DM49" s="26">
        <v>0</v>
      </c>
      <c r="DN49" s="29"/>
      <c r="DO49">
        <v>30</v>
      </c>
      <c r="DP49" s="32">
        <v>35</v>
      </c>
      <c r="DQ49" s="26">
        <v>-5</v>
      </c>
      <c r="DR49" s="29"/>
      <c r="DS49" s="30">
        <v>20</v>
      </c>
      <c r="DT49">
        <v>20</v>
      </c>
      <c r="DU49" s="26">
        <v>0</v>
      </c>
      <c r="DV49" s="29"/>
      <c r="DW49" s="30">
        <v>10</v>
      </c>
      <c r="DX49">
        <v>10</v>
      </c>
      <c r="DY49" s="26">
        <v>0</v>
      </c>
      <c r="DZ49" s="29"/>
      <c r="EC49" s="26">
        <v>0</v>
      </c>
      <c r="ED49" s="29"/>
      <c r="EE49" s="30">
        <v>20</v>
      </c>
      <c r="EF49">
        <v>20</v>
      </c>
      <c r="EG49" s="26">
        <v>0</v>
      </c>
      <c r="EH49" s="29"/>
      <c r="EI49" s="30">
        <v>10</v>
      </c>
      <c r="EJ49">
        <v>12</v>
      </c>
      <c r="EK49" s="26">
        <v>-2</v>
      </c>
      <c r="EL49" s="29"/>
      <c r="EM49">
        <v>30</v>
      </c>
      <c r="EN49">
        <v>30</v>
      </c>
      <c r="EO49" s="26">
        <v>0</v>
      </c>
      <c r="EP49" s="33"/>
      <c r="ES49" s="26">
        <v>0</v>
      </c>
      <c r="ET49" s="29"/>
      <c r="EU49">
        <v>30</v>
      </c>
      <c r="EV49">
        <v>30</v>
      </c>
      <c r="EW49" s="26">
        <v>0</v>
      </c>
      <c r="EX49" s="33"/>
      <c r="EY49">
        <v>10</v>
      </c>
      <c r="EZ49">
        <v>10</v>
      </c>
      <c r="FA49" s="26">
        <v>0</v>
      </c>
      <c r="FB49" s="29"/>
      <c r="FD49">
        <v>20</v>
      </c>
      <c r="FE49" s="25">
        <v>-20</v>
      </c>
      <c r="FF49" s="29">
        <v>1.8</v>
      </c>
      <c r="FI49" s="26">
        <v>0</v>
      </c>
      <c r="FJ49" s="29"/>
      <c r="FK49" s="30">
        <v>30</v>
      </c>
      <c r="FL49" s="32">
        <v>30</v>
      </c>
      <c r="FM49" s="26">
        <v>0</v>
      </c>
      <c r="FN49" s="33"/>
      <c r="FQ49" s="26">
        <v>0</v>
      </c>
      <c r="FR49" s="33"/>
      <c r="FS49">
        <v>20</v>
      </c>
      <c r="FT49">
        <v>20</v>
      </c>
      <c r="FU49" s="26">
        <v>0</v>
      </c>
      <c r="FV49" s="33"/>
      <c r="FY49" s="26">
        <v>0</v>
      </c>
      <c r="FZ49" s="29"/>
      <c r="GA49" s="27"/>
      <c r="GC49">
        <v>10</v>
      </c>
      <c r="GD49">
        <v>16</v>
      </c>
      <c r="GE49" s="26">
        <v>-6</v>
      </c>
      <c r="GF49" s="33"/>
      <c r="GG49" s="32">
        <v>0</v>
      </c>
      <c r="GH49" s="32">
        <v>0</v>
      </c>
      <c r="GI49" s="26">
        <v>0</v>
      </c>
      <c r="GJ49" s="33"/>
      <c r="GK49" s="32">
        <v>10</v>
      </c>
      <c r="GL49" s="32">
        <v>10</v>
      </c>
      <c r="GM49" s="26">
        <v>0</v>
      </c>
      <c r="GN49" s="33"/>
      <c r="GO49" s="31">
        <v>0</v>
      </c>
      <c r="GP49" s="32">
        <v>0</v>
      </c>
      <c r="GQ49" s="26">
        <v>0</v>
      </c>
      <c r="GR49" s="33"/>
    </row>
    <row r="50" spans="1:200" x14ac:dyDescent="0.25">
      <c r="A50" s="26" t="s">
        <v>159</v>
      </c>
      <c r="B50" s="27">
        <v>0.3</v>
      </c>
      <c r="F50" s="28"/>
      <c r="G50" s="35"/>
      <c r="H50" s="35">
        <f t="shared" si="4"/>
        <v>0</v>
      </c>
      <c r="I50" s="29"/>
      <c r="J50" s="28"/>
      <c r="K50" s="35"/>
      <c r="L50" s="35"/>
      <c r="M50" s="35"/>
      <c r="N50" s="35">
        <f t="shared" si="5"/>
        <v>0</v>
      </c>
      <c r="O50" s="29"/>
      <c r="P50" s="28"/>
      <c r="Q50" s="35"/>
      <c r="R50" s="35">
        <f t="shared" si="6"/>
        <v>0</v>
      </c>
      <c r="S50" s="29"/>
      <c r="T50" s="35"/>
      <c r="X50" s="26">
        <v>0</v>
      </c>
      <c r="Y50" s="29"/>
      <c r="AB50" s="26">
        <v>0</v>
      </c>
      <c r="AC50" s="29"/>
      <c r="AD50" s="28"/>
      <c r="AF50" s="26">
        <v>0</v>
      </c>
      <c r="AG50" s="29"/>
      <c r="AH50" s="28"/>
      <c r="AJ50" s="26">
        <v>0</v>
      </c>
      <c r="AK50" s="29"/>
      <c r="AN50" s="26">
        <v>0</v>
      </c>
      <c r="AO50" s="29"/>
      <c r="AP50" s="28"/>
      <c r="AS50" s="26">
        <v>0</v>
      </c>
      <c r="AT50" s="29"/>
      <c r="AU50" s="28"/>
      <c r="AY50" s="26">
        <v>0</v>
      </c>
      <c r="AZ50" s="29"/>
      <c r="BA50" s="28"/>
      <c r="BD50" s="26">
        <v>0</v>
      </c>
      <c r="BE50" s="29"/>
      <c r="BH50" s="26">
        <v>0</v>
      </c>
      <c r="BI50" s="29"/>
      <c r="BJ50" s="31"/>
      <c r="BL50" s="26">
        <v>0</v>
      </c>
      <c r="BM50" s="29"/>
      <c r="BN50" s="28"/>
      <c r="BP50" s="26">
        <v>0</v>
      </c>
      <c r="BQ50" s="29"/>
      <c r="BR50" s="28"/>
      <c r="BT50" s="26">
        <v>0</v>
      </c>
      <c r="BU50" s="29"/>
      <c r="BX50" s="26">
        <v>0</v>
      </c>
      <c r="BY50" s="29"/>
      <c r="CB50" s="26">
        <v>0</v>
      </c>
      <c r="CC50" s="29"/>
      <c r="CD50" s="28"/>
      <c r="CG50" s="26">
        <v>0</v>
      </c>
      <c r="CH50" s="29"/>
      <c r="CI50" s="28"/>
      <c r="CL50" s="26">
        <v>0</v>
      </c>
      <c r="CM50" s="29"/>
      <c r="CP50" s="26">
        <v>0</v>
      </c>
      <c r="CQ50" s="29"/>
      <c r="CR50" s="28"/>
      <c r="CW50" s="26">
        <v>0</v>
      </c>
      <c r="CX50" s="29"/>
      <c r="DA50" s="26">
        <v>0</v>
      </c>
      <c r="DB50" s="29"/>
      <c r="DC50" s="28"/>
      <c r="DG50" s="26">
        <v>0</v>
      </c>
      <c r="DH50" s="29"/>
      <c r="DM50" s="26">
        <v>0</v>
      </c>
      <c r="DN50" s="29"/>
      <c r="DQ50" s="26">
        <v>0</v>
      </c>
      <c r="DR50" s="29"/>
      <c r="DS50" s="28"/>
      <c r="DU50" s="26">
        <v>0</v>
      </c>
      <c r="DV50" s="29"/>
      <c r="DW50" s="28"/>
      <c r="DY50" s="26">
        <v>0</v>
      </c>
      <c r="DZ50" s="29"/>
      <c r="EC50" s="26">
        <v>0</v>
      </c>
      <c r="ED50" s="29"/>
      <c r="EE50" s="28"/>
      <c r="EG50" s="26">
        <v>0</v>
      </c>
      <c r="EH50" s="29"/>
      <c r="EI50" s="28"/>
      <c r="EK50" s="26">
        <v>0</v>
      </c>
      <c r="EL50" s="29"/>
      <c r="EO50" s="26">
        <v>0</v>
      </c>
      <c r="EP50" s="33"/>
      <c r="ES50" s="26">
        <v>0</v>
      </c>
      <c r="ET50" s="29"/>
      <c r="EW50" s="26">
        <v>0</v>
      </c>
      <c r="EX50" s="33"/>
      <c r="FA50" s="26">
        <v>0</v>
      </c>
      <c r="FB50" s="29"/>
      <c r="FE50" s="26">
        <v>0</v>
      </c>
      <c r="FF50" s="33"/>
      <c r="FI50" s="26">
        <v>0</v>
      </c>
      <c r="FJ50" s="29"/>
      <c r="FK50" s="31"/>
      <c r="FM50" s="26">
        <v>0</v>
      </c>
      <c r="FN50" s="33"/>
      <c r="FQ50" s="26">
        <v>0</v>
      </c>
      <c r="FR50" s="33"/>
      <c r="FU50" s="26">
        <v>0</v>
      </c>
      <c r="FV50" s="33"/>
      <c r="FY50" s="26">
        <v>0</v>
      </c>
      <c r="FZ50" s="29"/>
      <c r="GA50" s="27"/>
      <c r="GC50" s="27"/>
      <c r="GE50" s="26">
        <v>0</v>
      </c>
      <c r="GF50" s="33"/>
      <c r="GG50" s="32">
        <v>0</v>
      </c>
      <c r="GH50" s="32">
        <v>0</v>
      </c>
      <c r="GI50" s="26">
        <v>0</v>
      </c>
      <c r="GJ50" s="33"/>
      <c r="GK50" s="32">
        <v>0</v>
      </c>
      <c r="GL50" s="32">
        <v>0</v>
      </c>
      <c r="GM50" s="26">
        <v>0</v>
      </c>
      <c r="GN50" s="33"/>
      <c r="GO50" s="31">
        <v>0</v>
      </c>
      <c r="GP50" s="32">
        <v>0</v>
      </c>
      <c r="GQ50" s="26">
        <v>0</v>
      </c>
      <c r="GR50" s="33"/>
    </row>
    <row r="51" spans="1:200" x14ac:dyDescent="0.25">
      <c r="A51" s="26" t="s">
        <v>160</v>
      </c>
      <c r="B51" s="27">
        <v>0.27</v>
      </c>
      <c r="F51" s="28"/>
      <c r="G51" s="35"/>
      <c r="H51" s="35">
        <f t="shared" si="4"/>
        <v>0</v>
      </c>
      <c r="I51" s="29"/>
      <c r="J51" s="28"/>
      <c r="K51" s="35"/>
      <c r="L51" s="35"/>
      <c r="M51" s="35"/>
      <c r="N51" s="35">
        <f t="shared" si="5"/>
        <v>0</v>
      </c>
      <c r="O51" s="29"/>
      <c r="P51" s="28"/>
      <c r="Q51" s="35"/>
      <c r="R51" s="35">
        <f t="shared" si="6"/>
        <v>0</v>
      </c>
      <c r="S51" s="29"/>
      <c r="T51" s="35"/>
      <c r="X51" s="26">
        <v>0</v>
      </c>
      <c r="Y51" s="29"/>
      <c r="AB51" s="26">
        <v>0</v>
      </c>
      <c r="AC51" s="29"/>
      <c r="AD51" s="28"/>
      <c r="AF51" s="26">
        <v>0</v>
      </c>
      <c r="AG51" s="29"/>
      <c r="AH51" s="28"/>
      <c r="AJ51" s="26">
        <v>0</v>
      </c>
      <c r="AK51" s="29"/>
      <c r="AN51" s="26">
        <v>0</v>
      </c>
      <c r="AO51" s="29"/>
      <c r="AP51" s="28"/>
      <c r="AS51" s="26">
        <v>0</v>
      </c>
      <c r="AT51" s="29"/>
      <c r="AU51" s="28"/>
      <c r="AY51" s="26">
        <v>0</v>
      </c>
      <c r="AZ51" s="29"/>
      <c r="BA51" s="28"/>
      <c r="BD51" s="26">
        <v>0</v>
      </c>
      <c r="BE51" s="29"/>
      <c r="BH51" s="26">
        <v>0</v>
      </c>
      <c r="BI51" s="29"/>
      <c r="BJ51" s="31"/>
      <c r="BL51" s="26">
        <v>0</v>
      </c>
      <c r="BM51" s="29"/>
      <c r="BN51" s="28"/>
      <c r="BP51" s="26">
        <v>0</v>
      </c>
      <c r="BQ51" s="29"/>
      <c r="BR51" s="28"/>
      <c r="BT51" s="26">
        <v>0</v>
      </c>
      <c r="BU51" s="29"/>
      <c r="BX51" s="26">
        <v>0</v>
      </c>
      <c r="BY51" s="29"/>
      <c r="CB51" s="26">
        <v>0</v>
      </c>
      <c r="CC51" s="29"/>
      <c r="CD51" s="28"/>
      <c r="CG51" s="26">
        <v>0</v>
      </c>
      <c r="CH51" s="29"/>
      <c r="CI51" s="28"/>
      <c r="CL51" s="26">
        <v>0</v>
      </c>
      <c r="CM51" s="29"/>
      <c r="CP51" s="26">
        <v>0</v>
      </c>
      <c r="CQ51" s="29"/>
      <c r="CR51" s="28"/>
      <c r="CW51" s="26">
        <v>0</v>
      </c>
      <c r="CX51" s="29"/>
      <c r="DA51" s="26">
        <v>0</v>
      </c>
      <c r="DB51" s="29"/>
      <c r="DC51" s="28"/>
      <c r="DG51" s="26">
        <v>0</v>
      </c>
      <c r="DH51" s="29"/>
      <c r="DM51" s="26">
        <v>0</v>
      </c>
      <c r="DN51" s="29"/>
      <c r="DQ51" s="26">
        <v>0</v>
      </c>
      <c r="DR51" s="29"/>
      <c r="DS51" s="28"/>
      <c r="DU51" s="26">
        <v>0</v>
      </c>
      <c r="DV51" s="29"/>
      <c r="DW51" s="28"/>
      <c r="DY51" s="26">
        <v>0</v>
      </c>
      <c r="DZ51" s="29"/>
      <c r="EC51" s="26">
        <v>0</v>
      </c>
      <c r="ED51" s="29"/>
      <c r="EE51" s="28"/>
      <c r="EG51" s="26">
        <v>0</v>
      </c>
      <c r="EH51" s="29"/>
      <c r="EI51" s="28"/>
      <c r="EK51" s="26">
        <v>0</v>
      </c>
      <c r="EL51" s="29"/>
      <c r="EO51" s="26">
        <v>0</v>
      </c>
      <c r="EP51" s="33"/>
      <c r="ES51" s="26">
        <v>0</v>
      </c>
      <c r="ET51" s="29"/>
      <c r="EW51" s="26">
        <v>0</v>
      </c>
      <c r="EX51" s="33"/>
      <c r="FA51" s="26">
        <v>0</v>
      </c>
      <c r="FB51" s="29"/>
      <c r="FE51" s="26">
        <v>0</v>
      </c>
      <c r="FF51" s="33"/>
      <c r="FI51" s="26">
        <v>0</v>
      </c>
      <c r="FJ51" s="29"/>
      <c r="FK51" s="31"/>
      <c r="FM51" s="26">
        <v>0</v>
      </c>
      <c r="FN51" s="33"/>
      <c r="FQ51" s="26">
        <v>0</v>
      </c>
      <c r="FR51" s="33"/>
      <c r="FU51" s="26">
        <v>0</v>
      </c>
      <c r="FV51" s="33"/>
      <c r="FY51" s="26">
        <v>0</v>
      </c>
      <c r="FZ51" s="29"/>
      <c r="GA51" s="27"/>
      <c r="GC51" s="27"/>
      <c r="GE51" s="26">
        <v>0</v>
      </c>
      <c r="GF51" s="33"/>
      <c r="GG51" s="32">
        <v>0</v>
      </c>
      <c r="GH51" s="32">
        <v>0</v>
      </c>
      <c r="GI51" s="26">
        <v>0</v>
      </c>
      <c r="GJ51" s="33"/>
      <c r="GK51" s="32">
        <v>0</v>
      </c>
      <c r="GL51" s="32">
        <v>0</v>
      </c>
      <c r="GM51" s="26">
        <v>0</v>
      </c>
      <c r="GN51" s="33"/>
      <c r="GO51" s="31">
        <v>0</v>
      </c>
      <c r="GP51" s="32">
        <v>0</v>
      </c>
      <c r="GQ51" s="26">
        <v>0</v>
      </c>
      <c r="GR51" s="33"/>
    </row>
    <row r="52" spans="1:200" x14ac:dyDescent="0.25">
      <c r="A52" s="26" t="s">
        <v>161</v>
      </c>
      <c r="B52" s="27">
        <v>1</v>
      </c>
      <c r="C52">
        <v>90</v>
      </c>
      <c r="F52" s="28"/>
      <c r="G52" s="35"/>
      <c r="H52" s="35">
        <f t="shared" si="4"/>
        <v>0</v>
      </c>
      <c r="I52" s="29"/>
      <c r="J52" s="30">
        <v>115</v>
      </c>
      <c r="K52" s="36">
        <v>110</v>
      </c>
      <c r="L52" s="36">
        <v>124</v>
      </c>
      <c r="M52" s="36">
        <v>119</v>
      </c>
      <c r="N52" s="35">
        <f t="shared" si="5"/>
        <v>10</v>
      </c>
      <c r="O52" s="29"/>
      <c r="P52" s="28"/>
      <c r="Q52" s="35"/>
      <c r="R52" s="35">
        <f t="shared" si="6"/>
        <v>0</v>
      </c>
      <c r="S52" s="29"/>
      <c r="T52" s="35"/>
      <c r="V52">
        <v>208</v>
      </c>
      <c r="W52">
        <v>198</v>
      </c>
      <c r="X52" s="26">
        <v>10</v>
      </c>
      <c r="Y52" s="29"/>
      <c r="AB52" s="26">
        <v>0</v>
      </c>
      <c r="AC52" s="29"/>
      <c r="AD52" s="30">
        <v>196</v>
      </c>
      <c r="AE52">
        <v>187</v>
      </c>
      <c r="AF52" s="26">
        <v>9</v>
      </c>
      <c r="AG52" s="29"/>
      <c r="AH52" s="28"/>
      <c r="AJ52" s="26">
        <v>0</v>
      </c>
      <c r="AK52" s="29"/>
      <c r="AL52">
        <v>163</v>
      </c>
      <c r="AM52">
        <v>157</v>
      </c>
      <c r="AN52" s="26">
        <v>6</v>
      </c>
      <c r="AO52" s="29"/>
      <c r="AP52" s="30">
        <v>48</v>
      </c>
      <c r="AR52">
        <v>46</v>
      </c>
      <c r="AS52" s="26">
        <v>2</v>
      </c>
      <c r="AT52" s="29"/>
      <c r="AU52" s="28"/>
      <c r="AW52">
        <v>18</v>
      </c>
      <c r="AX52">
        <v>17</v>
      </c>
      <c r="AY52" s="26">
        <v>1</v>
      </c>
      <c r="AZ52" s="29"/>
      <c r="BA52" s="30">
        <v>66</v>
      </c>
      <c r="BC52">
        <v>63</v>
      </c>
      <c r="BD52" s="26">
        <v>3</v>
      </c>
      <c r="BE52" s="29"/>
      <c r="BF52">
        <v>138</v>
      </c>
      <c r="BG52" s="26">
        <v>129.14519999999999</v>
      </c>
      <c r="BH52" s="26">
        <v>8.8548000000000116</v>
      </c>
      <c r="BI52" s="29"/>
      <c r="BJ52" s="30">
        <v>29</v>
      </c>
      <c r="BK52" s="26">
        <v>25.150999999999978</v>
      </c>
      <c r="BL52" s="26">
        <v>3.849000000000022</v>
      </c>
      <c r="BM52" s="29"/>
      <c r="BN52" s="28"/>
      <c r="BP52" s="26">
        <v>0</v>
      </c>
      <c r="BQ52" s="29"/>
      <c r="BR52" s="30">
        <v>70</v>
      </c>
      <c r="BS52">
        <v>67</v>
      </c>
      <c r="BT52" s="26">
        <v>3</v>
      </c>
      <c r="BU52" s="29"/>
      <c r="BV52">
        <v>135</v>
      </c>
      <c r="BW52" s="32">
        <v>131.45339999999999</v>
      </c>
      <c r="BX52" s="26">
        <v>3.5466000000000122</v>
      </c>
      <c r="BY52" s="29"/>
      <c r="BZ52">
        <v>100</v>
      </c>
      <c r="CA52">
        <v>96</v>
      </c>
      <c r="CB52" s="26">
        <v>4</v>
      </c>
      <c r="CC52" s="29"/>
      <c r="CD52" s="28"/>
      <c r="CG52" s="26">
        <v>0</v>
      </c>
      <c r="CH52" s="29"/>
      <c r="CI52" s="28"/>
      <c r="CL52" s="26">
        <v>0</v>
      </c>
      <c r="CM52" s="29"/>
      <c r="CP52" s="26">
        <v>0</v>
      </c>
      <c r="CQ52" s="29"/>
      <c r="CR52" s="28"/>
      <c r="CS52">
        <v>60</v>
      </c>
      <c r="CT52">
        <v>60</v>
      </c>
      <c r="CU52">
        <v>51</v>
      </c>
      <c r="CV52">
        <v>50</v>
      </c>
      <c r="CW52" s="26">
        <v>1</v>
      </c>
      <c r="CX52" s="29"/>
      <c r="CY52">
        <v>136</v>
      </c>
      <c r="CZ52" s="32">
        <v>127.8438</v>
      </c>
      <c r="DA52" s="26">
        <v>8.1561999999999983</v>
      </c>
      <c r="DB52" s="29"/>
      <c r="DC52" s="28"/>
      <c r="DE52">
        <v>69</v>
      </c>
      <c r="DF52">
        <v>67</v>
      </c>
      <c r="DG52" s="26">
        <v>2</v>
      </c>
      <c r="DH52" s="29"/>
      <c r="DK52">
        <v>97</v>
      </c>
      <c r="DL52">
        <v>90</v>
      </c>
      <c r="DM52" s="26">
        <v>7</v>
      </c>
      <c r="DN52" s="29"/>
      <c r="DQ52" s="26">
        <v>0</v>
      </c>
      <c r="DR52" s="29"/>
      <c r="DS52" s="30">
        <v>83</v>
      </c>
      <c r="DT52">
        <v>80</v>
      </c>
      <c r="DU52" s="26">
        <v>3</v>
      </c>
      <c r="DV52" s="29"/>
      <c r="DW52" s="28"/>
      <c r="DY52" s="26">
        <v>0</v>
      </c>
      <c r="DZ52" s="29"/>
      <c r="EC52" s="26">
        <v>0</v>
      </c>
      <c r="ED52" s="29"/>
      <c r="EE52" s="30">
        <v>126</v>
      </c>
      <c r="EF52">
        <v>130</v>
      </c>
      <c r="EG52" s="26">
        <v>-4</v>
      </c>
      <c r="EH52" s="29"/>
      <c r="EI52" s="30">
        <v>5</v>
      </c>
      <c r="EJ52">
        <v>3</v>
      </c>
      <c r="EK52" s="26">
        <v>2</v>
      </c>
      <c r="EL52" s="29"/>
      <c r="EM52">
        <v>72</v>
      </c>
      <c r="EN52">
        <v>70</v>
      </c>
      <c r="EO52" s="26">
        <v>2</v>
      </c>
      <c r="EP52" s="33"/>
      <c r="EQ52">
        <v>38</v>
      </c>
      <c r="ER52">
        <v>37</v>
      </c>
      <c r="ES52" s="26">
        <v>1</v>
      </c>
      <c r="ET52" s="29"/>
      <c r="EU52">
        <v>14</v>
      </c>
      <c r="EV52">
        <v>15</v>
      </c>
      <c r="EW52" s="26">
        <v>-1</v>
      </c>
      <c r="EX52" s="33"/>
      <c r="EY52">
        <v>52</v>
      </c>
      <c r="EZ52">
        <v>51</v>
      </c>
      <c r="FA52" s="26">
        <v>1</v>
      </c>
      <c r="FB52" s="29"/>
      <c r="FC52">
        <v>9</v>
      </c>
      <c r="FD52">
        <v>10</v>
      </c>
      <c r="FE52" s="26">
        <v>-1</v>
      </c>
      <c r="FF52" s="33"/>
      <c r="FG52">
        <v>34</v>
      </c>
      <c r="FH52" s="32">
        <v>35.027999999999999</v>
      </c>
      <c r="FI52" s="26">
        <v>-1.0279999999999989</v>
      </c>
      <c r="FJ52" s="29"/>
      <c r="FK52" s="31"/>
      <c r="FM52" s="26">
        <v>0</v>
      </c>
      <c r="FN52" s="33"/>
      <c r="FQ52" s="26">
        <v>0</v>
      </c>
      <c r="FR52" s="33"/>
      <c r="FU52" s="26">
        <v>0</v>
      </c>
      <c r="FV52" s="33"/>
      <c r="FY52" s="26">
        <v>0</v>
      </c>
      <c r="FZ52" s="29"/>
      <c r="GA52">
        <v>81</v>
      </c>
      <c r="GB52">
        <v>80</v>
      </c>
      <c r="GC52">
        <v>67</v>
      </c>
      <c r="GD52">
        <v>67</v>
      </c>
      <c r="GE52" s="26">
        <v>1</v>
      </c>
      <c r="GF52" s="33"/>
      <c r="GG52" s="32">
        <v>71.789000000000001</v>
      </c>
      <c r="GH52" s="32">
        <v>70</v>
      </c>
      <c r="GI52" s="26">
        <v>1.789000000000001</v>
      </c>
      <c r="GJ52" s="33"/>
      <c r="GK52" s="32">
        <v>66.991</v>
      </c>
      <c r="GL52" s="32">
        <v>65.108000000000004</v>
      </c>
      <c r="GM52" s="26">
        <v>1.882999999999996</v>
      </c>
      <c r="GN52" s="33"/>
      <c r="GO52" s="31">
        <v>77.289000000000001</v>
      </c>
      <c r="GP52" s="32">
        <v>75</v>
      </c>
      <c r="GQ52" s="26">
        <v>2.289000000000001</v>
      </c>
      <c r="GR52" s="33"/>
    </row>
    <row r="53" spans="1:200" x14ac:dyDescent="0.25">
      <c r="A53" s="26" t="s">
        <v>162</v>
      </c>
      <c r="B53" s="27">
        <v>1</v>
      </c>
      <c r="F53" s="28"/>
      <c r="G53" s="35"/>
      <c r="H53" s="35">
        <f t="shared" si="4"/>
        <v>0</v>
      </c>
      <c r="I53" s="29"/>
      <c r="J53" s="28"/>
      <c r="K53" s="35"/>
      <c r="L53" s="35"/>
      <c r="M53" s="35"/>
      <c r="N53" s="35">
        <f t="shared" si="5"/>
        <v>0</v>
      </c>
      <c r="O53" s="29"/>
      <c r="P53" s="28"/>
      <c r="Q53" s="35"/>
      <c r="R53" s="35">
        <f t="shared" si="6"/>
        <v>0</v>
      </c>
      <c r="S53" s="29"/>
      <c r="T53" s="35"/>
      <c r="X53" s="26">
        <v>0</v>
      </c>
      <c r="Y53" s="29"/>
      <c r="AB53" s="26">
        <v>0</v>
      </c>
      <c r="AC53" s="29"/>
      <c r="AD53" s="28"/>
      <c r="AF53" s="26">
        <v>0</v>
      </c>
      <c r="AG53" s="29"/>
      <c r="AH53" s="28"/>
      <c r="AJ53" s="26">
        <v>0</v>
      </c>
      <c r="AK53" s="29"/>
      <c r="AN53" s="26">
        <v>0</v>
      </c>
      <c r="AO53" s="29"/>
      <c r="AP53" s="28"/>
      <c r="AS53" s="26">
        <v>0</v>
      </c>
      <c r="AT53" s="29"/>
      <c r="AU53" s="28"/>
      <c r="AY53" s="26">
        <v>0</v>
      </c>
      <c r="AZ53" s="29"/>
      <c r="BA53" s="28"/>
      <c r="BD53" s="26">
        <v>0</v>
      </c>
      <c r="BE53" s="29"/>
      <c r="BH53" s="26">
        <v>0</v>
      </c>
      <c r="BI53" s="29"/>
      <c r="BJ53" s="31"/>
      <c r="BL53" s="26">
        <v>0</v>
      </c>
      <c r="BM53" s="29"/>
      <c r="BN53" s="28"/>
      <c r="BP53" s="26">
        <v>0</v>
      </c>
      <c r="BQ53" s="29"/>
      <c r="BR53" s="28"/>
      <c r="BT53" s="26">
        <v>0</v>
      </c>
      <c r="BU53" s="29"/>
      <c r="BX53" s="26">
        <v>0</v>
      </c>
      <c r="BY53" s="29"/>
      <c r="CB53" s="26">
        <v>0</v>
      </c>
      <c r="CC53" s="29"/>
      <c r="CD53" s="28"/>
      <c r="CG53" s="26">
        <v>0</v>
      </c>
      <c r="CH53" s="29"/>
      <c r="CI53" s="28"/>
      <c r="CL53" s="26">
        <v>0</v>
      </c>
      <c r="CM53" s="29"/>
      <c r="CP53" s="26">
        <v>0</v>
      </c>
      <c r="CQ53" s="29"/>
      <c r="CR53" s="28"/>
      <c r="CW53" s="26">
        <v>0</v>
      </c>
      <c r="CX53" s="29"/>
      <c r="DA53" s="26">
        <v>0</v>
      </c>
      <c r="DB53" s="29"/>
      <c r="DC53" s="28"/>
      <c r="DG53" s="26">
        <v>0</v>
      </c>
      <c r="DH53" s="29"/>
      <c r="DM53" s="26">
        <v>0</v>
      </c>
      <c r="DN53" s="29"/>
      <c r="DQ53" s="26">
        <v>0</v>
      </c>
      <c r="DR53" s="29"/>
      <c r="DS53" s="28"/>
      <c r="DU53" s="26">
        <v>0</v>
      </c>
      <c r="DV53" s="29"/>
      <c r="DW53" s="28"/>
      <c r="DY53" s="26">
        <v>0</v>
      </c>
      <c r="DZ53" s="29"/>
      <c r="EC53" s="26">
        <v>0</v>
      </c>
      <c r="ED53" s="29"/>
      <c r="EE53" s="28"/>
      <c r="EG53" s="26">
        <v>0</v>
      </c>
      <c r="EH53" s="29"/>
      <c r="EI53" s="28"/>
      <c r="EK53" s="26">
        <v>0</v>
      </c>
      <c r="EL53" s="29"/>
      <c r="EO53" s="26">
        <v>0</v>
      </c>
      <c r="EP53" s="33"/>
      <c r="ES53" s="26">
        <v>0</v>
      </c>
      <c r="ET53" s="29"/>
      <c r="EW53" s="26">
        <v>0</v>
      </c>
      <c r="EX53" s="33"/>
      <c r="FA53" s="26">
        <v>0</v>
      </c>
      <c r="FB53" s="29"/>
      <c r="FE53" s="26">
        <v>0</v>
      </c>
      <c r="FF53" s="33"/>
      <c r="FI53" s="26">
        <v>0</v>
      </c>
      <c r="FJ53" s="29"/>
      <c r="FK53" s="31"/>
      <c r="FM53" s="26">
        <v>0</v>
      </c>
      <c r="FN53" s="33"/>
      <c r="FQ53" s="26">
        <v>0</v>
      </c>
      <c r="FR53" s="33"/>
      <c r="FU53" s="26">
        <v>0</v>
      </c>
      <c r="FV53" s="33"/>
      <c r="FY53" s="26">
        <v>0</v>
      </c>
      <c r="FZ53" s="29"/>
      <c r="GA53" s="27"/>
      <c r="GC53" s="27"/>
      <c r="GE53" s="26">
        <v>0</v>
      </c>
      <c r="GF53" s="33"/>
      <c r="GG53" s="32">
        <v>0</v>
      </c>
      <c r="GH53" s="32">
        <v>0</v>
      </c>
      <c r="GI53" s="26">
        <v>0</v>
      </c>
      <c r="GJ53" s="33"/>
      <c r="GK53" s="32">
        <v>0</v>
      </c>
      <c r="GL53" s="32">
        <v>0</v>
      </c>
      <c r="GM53" s="26">
        <v>0</v>
      </c>
      <c r="GN53" s="33"/>
      <c r="GO53" s="31">
        <v>0</v>
      </c>
      <c r="GP53" s="32">
        <v>0</v>
      </c>
      <c r="GQ53" s="26">
        <v>0</v>
      </c>
      <c r="GR53" s="33"/>
    </row>
    <row r="54" spans="1:200" x14ac:dyDescent="0.25">
      <c r="A54" s="26" t="s">
        <v>163</v>
      </c>
      <c r="B54" s="27">
        <v>0.4</v>
      </c>
      <c r="F54" s="30">
        <v>32</v>
      </c>
      <c r="G54" s="36">
        <v>30</v>
      </c>
      <c r="H54" s="35">
        <f t="shared" si="4"/>
        <v>2</v>
      </c>
      <c r="I54" s="29"/>
      <c r="J54" s="28"/>
      <c r="K54" s="35"/>
      <c r="L54" s="36">
        <v>16</v>
      </c>
      <c r="M54" s="36">
        <v>20</v>
      </c>
      <c r="N54" s="35">
        <f t="shared" si="5"/>
        <v>-4</v>
      </c>
      <c r="O54" s="29"/>
      <c r="P54" s="28"/>
      <c r="Q54" s="35"/>
      <c r="R54" s="35">
        <f t="shared" si="6"/>
        <v>0</v>
      </c>
      <c r="S54" s="29"/>
      <c r="T54" s="35"/>
      <c r="V54">
        <v>32</v>
      </c>
      <c r="W54">
        <v>36</v>
      </c>
      <c r="X54" s="26">
        <v>-4</v>
      </c>
      <c r="Y54" s="29"/>
      <c r="AB54" s="26">
        <v>0</v>
      </c>
      <c r="AC54" s="29"/>
      <c r="AD54" s="30">
        <v>8</v>
      </c>
      <c r="AE54">
        <v>11</v>
      </c>
      <c r="AF54" s="26">
        <v>-3</v>
      </c>
      <c r="AG54" s="29"/>
      <c r="AH54" s="28"/>
      <c r="AJ54" s="26">
        <v>0</v>
      </c>
      <c r="AK54" s="29"/>
      <c r="AL54">
        <v>32</v>
      </c>
      <c r="AM54">
        <v>30</v>
      </c>
      <c r="AN54" s="26">
        <v>2</v>
      </c>
      <c r="AO54" s="29"/>
      <c r="AP54" s="28"/>
      <c r="AS54" s="26">
        <v>0</v>
      </c>
      <c r="AT54" s="29"/>
      <c r="AU54" s="28"/>
      <c r="AW54">
        <v>40</v>
      </c>
      <c r="AX54">
        <v>38</v>
      </c>
      <c r="AY54" s="26">
        <v>2</v>
      </c>
      <c r="AZ54" s="29"/>
      <c r="BA54" s="28"/>
      <c r="BD54" s="26">
        <v>0</v>
      </c>
      <c r="BE54" s="29"/>
      <c r="BF54">
        <v>24</v>
      </c>
      <c r="BG54" s="26">
        <v>21.6</v>
      </c>
      <c r="BH54" s="26">
        <v>2.399999999999999</v>
      </c>
      <c r="BI54" s="29"/>
      <c r="BJ54" s="31"/>
      <c r="BL54" s="26">
        <v>0</v>
      </c>
      <c r="BM54" s="29"/>
      <c r="BN54" s="28"/>
      <c r="BP54" s="26">
        <v>0</v>
      </c>
      <c r="BQ54" s="29"/>
      <c r="BR54" s="28"/>
      <c r="BT54" s="26">
        <v>0</v>
      </c>
      <c r="BU54" s="29"/>
      <c r="BX54" s="26">
        <v>0</v>
      </c>
      <c r="BY54" s="29"/>
      <c r="BZ54">
        <v>32</v>
      </c>
      <c r="CA54">
        <v>32</v>
      </c>
      <c r="CB54" s="26">
        <v>0</v>
      </c>
      <c r="CC54" s="29"/>
      <c r="CD54" s="28"/>
      <c r="CG54" s="26">
        <v>0</v>
      </c>
      <c r="CH54" s="29"/>
      <c r="CI54" s="30">
        <v>16</v>
      </c>
      <c r="CK54">
        <v>20</v>
      </c>
      <c r="CL54" s="26">
        <v>-4</v>
      </c>
      <c r="CM54" s="29"/>
      <c r="CP54" s="26">
        <v>0</v>
      </c>
      <c r="CQ54" s="29"/>
      <c r="CR54" s="28"/>
      <c r="CU54">
        <v>24</v>
      </c>
      <c r="CV54">
        <v>24</v>
      </c>
      <c r="CW54" s="26">
        <v>0</v>
      </c>
      <c r="CX54" s="29"/>
      <c r="DA54" s="26">
        <v>0</v>
      </c>
      <c r="DB54" s="29"/>
      <c r="DC54" s="28"/>
      <c r="DG54" s="26">
        <v>0</v>
      </c>
      <c r="DH54" s="29"/>
      <c r="DK54">
        <v>8</v>
      </c>
      <c r="DL54">
        <v>13</v>
      </c>
      <c r="DM54" s="26">
        <v>-5</v>
      </c>
      <c r="DN54" s="29"/>
      <c r="DQ54" s="26">
        <v>0</v>
      </c>
      <c r="DR54" s="29"/>
      <c r="DS54" s="28"/>
      <c r="DU54" s="26">
        <v>0</v>
      </c>
      <c r="DV54" s="29"/>
      <c r="DW54" s="30">
        <v>32</v>
      </c>
      <c r="DX54" s="26">
        <v>32</v>
      </c>
      <c r="DY54" s="26">
        <v>0</v>
      </c>
      <c r="DZ54" s="29"/>
      <c r="EC54" s="26">
        <v>0</v>
      </c>
      <c r="ED54" s="29"/>
      <c r="EE54" s="30">
        <v>16</v>
      </c>
      <c r="EF54" s="26">
        <v>16</v>
      </c>
      <c r="EG54" s="26">
        <v>0</v>
      </c>
      <c r="EH54" s="29"/>
      <c r="EI54" s="28"/>
      <c r="EL54" s="29"/>
      <c r="EP54" s="33"/>
      <c r="ET54" s="29"/>
      <c r="EX54" s="33"/>
      <c r="FB54" s="29"/>
      <c r="FF54" s="33"/>
      <c r="FH54" s="27"/>
      <c r="FJ54" s="29"/>
      <c r="FK54" s="31"/>
      <c r="FN54" s="33"/>
      <c r="FR54" s="33"/>
      <c r="FV54" s="33"/>
      <c r="FZ54" s="29"/>
      <c r="GA54" s="27"/>
      <c r="GC54" s="27"/>
      <c r="GF54" s="33"/>
      <c r="GG54" s="32"/>
      <c r="GH54" s="32"/>
      <c r="GJ54" s="33"/>
      <c r="GK54" s="32"/>
      <c r="GL54" s="32"/>
      <c r="GN54" s="33"/>
      <c r="GO54" s="31"/>
      <c r="GP54" s="32"/>
      <c r="GR54" s="33"/>
    </row>
    <row r="55" spans="1:200" x14ac:dyDescent="0.25">
      <c r="A55" s="26" t="s">
        <v>164</v>
      </c>
      <c r="B55" s="27">
        <v>0.4</v>
      </c>
      <c r="C55">
        <v>16</v>
      </c>
      <c r="F55" s="28"/>
      <c r="G55" s="35"/>
      <c r="H55" s="35">
        <f t="shared" si="4"/>
        <v>0</v>
      </c>
      <c r="I55" s="29"/>
      <c r="J55" s="30">
        <v>24</v>
      </c>
      <c r="K55" s="36">
        <v>24</v>
      </c>
      <c r="L55" s="35"/>
      <c r="M55" s="36">
        <v>26</v>
      </c>
      <c r="N55" s="40">
        <f t="shared" si="5"/>
        <v>-26</v>
      </c>
      <c r="O55" s="29">
        <f>-1*N55-B55</f>
        <v>25.6</v>
      </c>
      <c r="P55" s="28"/>
      <c r="Q55" s="35"/>
      <c r="R55" s="35">
        <f t="shared" si="6"/>
        <v>0</v>
      </c>
      <c r="S55" s="29"/>
      <c r="T55" s="35"/>
      <c r="X55" s="26">
        <v>0</v>
      </c>
      <c r="Y55" s="29"/>
      <c r="Z55">
        <v>32</v>
      </c>
      <c r="AA55">
        <v>33</v>
      </c>
      <c r="AB55" s="26">
        <v>-1</v>
      </c>
      <c r="AC55" s="29"/>
      <c r="AD55" s="28"/>
      <c r="AF55" s="26">
        <v>0</v>
      </c>
      <c r="AG55" s="29"/>
      <c r="AH55" s="28">
        <v>32</v>
      </c>
      <c r="AI55" s="26">
        <v>32</v>
      </c>
      <c r="AJ55" s="26">
        <v>0</v>
      </c>
      <c r="AK55" s="29"/>
      <c r="AN55" s="26">
        <v>0</v>
      </c>
      <c r="AO55" s="29"/>
      <c r="AP55" s="28"/>
      <c r="AS55" s="26">
        <v>0</v>
      </c>
      <c r="AT55" s="29"/>
      <c r="AU55" s="28"/>
      <c r="AY55" s="26">
        <v>0</v>
      </c>
      <c r="AZ55" s="29"/>
      <c r="BA55" s="28"/>
      <c r="BE55" s="33"/>
      <c r="BI55" s="29"/>
      <c r="BJ55" s="31"/>
      <c r="BM55" s="29"/>
      <c r="BN55" s="28"/>
      <c r="BQ55" s="29"/>
      <c r="BR55" s="28"/>
      <c r="BU55" s="29"/>
      <c r="BY55" s="29"/>
      <c r="CC55" s="29"/>
      <c r="CD55" s="28"/>
      <c r="CH55" s="29"/>
      <c r="CI55" s="30"/>
      <c r="CM55" s="29"/>
      <c r="CQ55" s="29"/>
      <c r="CR55" s="28"/>
      <c r="CX55" s="29"/>
      <c r="DB55" s="29"/>
      <c r="DC55" s="28"/>
      <c r="DF55" s="27"/>
      <c r="DH55" s="29"/>
      <c r="DN55" s="29"/>
      <c r="DO55" s="32"/>
      <c r="DR55" s="29"/>
      <c r="DS55" s="28"/>
      <c r="DV55" s="29"/>
      <c r="DW55" s="30"/>
      <c r="DZ55" s="29"/>
      <c r="ED55" s="29"/>
      <c r="EE55" s="30"/>
      <c r="EH55" s="29"/>
      <c r="EI55" s="28"/>
      <c r="EL55" s="29"/>
      <c r="EP55" s="33"/>
      <c r="ET55" s="29"/>
      <c r="EX55" s="33"/>
      <c r="FB55" s="29"/>
      <c r="FF55" s="33"/>
      <c r="FH55" s="27"/>
      <c r="FJ55" s="29"/>
      <c r="FK55" s="31"/>
      <c r="FN55" s="33"/>
      <c r="FR55" s="33"/>
      <c r="FV55" s="33"/>
      <c r="FZ55" s="29"/>
      <c r="GA55" s="27"/>
      <c r="GC55" s="27"/>
      <c r="GF55" s="33"/>
      <c r="GG55" s="32"/>
      <c r="GH55" s="32"/>
      <c r="GJ55" s="33"/>
      <c r="GK55" s="32"/>
      <c r="GL55" s="32"/>
      <c r="GN55" s="33"/>
      <c r="GO55" s="31"/>
      <c r="GP55" s="32"/>
      <c r="GR55" s="33"/>
    </row>
    <row r="56" spans="1:200" x14ac:dyDescent="0.25">
      <c r="A56" s="26" t="s">
        <v>165</v>
      </c>
      <c r="B56" s="27">
        <v>0.5</v>
      </c>
      <c r="F56" s="28"/>
      <c r="G56" s="35"/>
      <c r="H56" s="35">
        <f t="shared" si="4"/>
        <v>0</v>
      </c>
      <c r="I56" s="29"/>
      <c r="J56" s="28"/>
      <c r="K56" s="35"/>
      <c r="L56" s="35"/>
      <c r="M56" s="35"/>
      <c r="N56" s="35">
        <f t="shared" si="5"/>
        <v>0</v>
      </c>
      <c r="O56" s="29"/>
      <c r="P56" s="28"/>
      <c r="Q56" s="35"/>
      <c r="R56" s="35">
        <f t="shared" si="6"/>
        <v>0</v>
      </c>
      <c r="S56" s="29"/>
      <c r="T56" s="35"/>
      <c r="X56" s="26">
        <v>0</v>
      </c>
      <c r="Y56" s="29"/>
      <c r="AB56" s="26">
        <v>0</v>
      </c>
      <c r="AC56" s="29"/>
      <c r="AD56" s="28"/>
      <c r="AF56" s="26">
        <v>0</v>
      </c>
      <c r="AG56" s="29"/>
      <c r="AH56" s="28"/>
      <c r="AJ56" s="26">
        <v>0</v>
      </c>
      <c r="AK56" s="29"/>
      <c r="AN56" s="26">
        <v>0</v>
      </c>
      <c r="AO56" s="29"/>
      <c r="AP56" s="28"/>
      <c r="AS56" s="26">
        <v>0</v>
      </c>
      <c r="AT56" s="29"/>
      <c r="AU56" s="28"/>
      <c r="AY56" s="26">
        <v>0</v>
      </c>
      <c r="AZ56" s="29"/>
      <c r="BA56" s="28"/>
      <c r="BD56" s="26">
        <v>0</v>
      </c>
      <c r="BE56" s="29"/>
      <c r="BH56" s="26">
        <v>0</v>
      </c>
      <c r="BI56" s="29"/>
      <c r="BJ56" s="31"/>
      <c r="BL56" s="26">
        <v>0</v>
      </c>
      <c r="BM56" s="29"/>
      <c r="BN56" s="28"/>
      <c r="BP56" s="26">
        <v>0</v>
      </c>
      <c r="BQ56" s="29"/>
      <c r="BR56" s="28"/>
      <c r="BT56" s="26">
        <v>0</v>
      </c>
      <c r="BU56" s="29"/>
      <c r="BX56" s="26">
        <v>0</v>
      </c>
      <c r="BY56" s="29"/>
      <c r="CB56" s="26">
        <v>0</v>
      </c>
      <c r="CC56" s="29"/>
      <c r="CD56" s="28"/>
      <c r="CG56" s="26">
        <v>0</v>
      </c>
      <c r="CH56" s="29"/>
      <c r="CI56" s="28"/>
      <c r="CL56" s="26">
        <v>0</v>
      </c>
      <c r="CM56" s="29"/>
      <c r="CP56" s="26">
        <v>0</v>
      </c>
      <c r="CQ56" s="29"/>
      <c r="CR56" s="28"/>
      <c r="CW56" s="26">
        <v>0</v>
      </c>
      <c r="CX56" s="29"/>
      <c r="DA56" s="26">
        <v>0</v>
      </c>
      <c r="DB56" s="29"/>
      <c r="DC56" s="28"/>
      <c r="DG56" s="26">
        <v>0</v>
      </c>
      <c r="DH56" s="29"/>
      <c r="DM56" s="26">
        <v>0</v>
      </c>
      <c r="DN56" s="29"/>
      <c r="DQ56" s="26">
        <v>0</v>
      </c>
      <c r="DR56" s="29"/>
      <c r="DS56" s="28"/>
      <c r="DU56" s="26">
        <v>0</v>
      </c>
      <c r="DV56" s="29"/>
      <c r="DW56" s="28"/>
      <c r="DY56" s="26">
        <v>0</v>
      </c>
      <c r="DZ56" s="29"/>
      <c r="EC56" s="26">
        <v>0</v>
      </c>
      <c r="ED56" s="29"/>
      <c r="EE56" s="28"/>
      <c r="EG56" s="26">
        <v>0</v>
      </c>
      <c r="EH56" s="29"/>
      <c r="EI56" s="28"/>
      <c r="EK56" s="26">
        <v>0</v>
      </c>
      <c r="EL56" s="29"/>
      <c r="EO56" s="26">
        <v>0</v>
      </c>
      <c r="EP56" s="33"/>
      <c r="ES56" s="26">
        <v>0</v>
      </c>
      <c r="ET56" s="29"/>
      <c r="EW56" s="26">
        <v>0</v>
      </c>
      <c r="EX56" s="33"/>
      <c r="FA56" s="26">
        <v>0</v>
      </c>
      <c r="FB56" s="29"/>
      <c r="FE56" s="26">
        <v>0</v>
      </c>
      <c r="FF56" s="33"/>
      <c r="FI56" s="26">
        <v>0</v>
      </c>
      <c r="FJ56" s="29"/>
      <c r="FK56" s="31"/>
      <c r="FM56" s="26">
        <v>0</v>
      </c>
      <c r="FN56" s="33"/>
      <c r="FQ56" s="26">
        <v>0</v>
      </c>
      <c r="FR56" s="33"/>
      <c r="FU56" s="26">
        <v>0</v>
      </c>
      <c r="FV56" s="33"/>
      <c r="FY56" s="26">
        <v>0</v>
      </c>
      <c r="FZ56" s="29"/>
      <c r="GA56" s="27"/>
      <c r="GC56" s="27"/>
      <c r="GE56" s="26">
        <v>0</v>
      </c>
      <c r="GF56" s="33"/>
      <c r="GG56" s="32">
        <v>0</v>
      </c>
      <c r="GH56" s="32">
        <v>0</v>
      </c>
      <c r="GI56" s="26">
        <v>0</v>
      </c>
      <c r="GJ56" s="33"/>
      <c r="GK56" s="32">
        <v>0</v>
      </c>
      <c r="GL56" s="32">
        <v>0</v>
      </c>
      <c r="GM56" s="26">
        <v>0</v>
      </c>
      <c r="GN56" s="33"/>
      <c r="GO56" s="31">
        <v>0</v>
      </c>
      <c r="GP56" s="32">
        <v>0</v>
      </c>
      <c r="GQ56" s="26">
        <v>0</v>
      </c>
      <c r="GR56" s="33"/>
    </row>
    <row r="57" spans="1:200" x14ac:dyDescent="0.25">
      <c r="A57" s="26" t="s">
        <v>166</v>
      </c>
      <c r="B57" s="27">
        <v>0.4</v>
      </c>
      <c r="C57">
        <v>174</v>
      </c>
      <c r="F57" s="28"/>
      <c r="G57" s="35"/>
      <c r="H57" s="35">
        <f t="shared" si="4"/>
        <v>0</v>
      </c>
      <c r="I57" s="29"/>
      <c r="J57" s="28"/>
      <c r="K57" s="35"/>
      <c r="L57" s="35"/>
      <c r="M57" s="35"/>
      <c r="N57" s="35">
        <f t="shared" si="5"/>
        <v>0</v>
      </c>
      <c r="O57" s="29"/>
      <c r="P57" s="30">
        <v>232</v>
      </c>
      <c r="Q57" s="36">
        <v>232</v>
      </c>
      <c r="R57" s="35">
        <f t="shared" si="6"/>
        <v>0</v>
      </c>
      <c r="S57" s="29"/>
      <c r="T57" s="35"/>
      <c r="V57">
        <v>32</v>
      </c>
      <c r="W57">
        <v>31</v>
      </c>
      <c r="X57" s="26">
        <v>1</v>
      </c>
      <c r="Y57" s="29"/>
      <c r="AB57" s="26">
        <v>0</v>
      </c>
      <c r="AC57" s="29"/>
      <c r="AD57" s="30">
        <v>152</v>
      </c>
      <c r="AE57">
        <v>150</v>
      </c>
      <c r="AF57" s="26">
        <v>2</v>
      </c>
      <c r="AG57" s="29"/>
      <c r="AH57" s="30">
        <v>112</v>
      </c>
      <c r="AI57">
        <v>113</v>
      </c>
      <c r="AJ57" s="26">
        <v>-1</v>
      </c>
      <c r="AK57" s="29"/>
      <c r="AL57">
        <v>16</v>
      </c>
      <c r="AM57">
        <v>14</v>
      </c>
      <c r="AN57" s="26">
        <v>2</v>
      </c>
      <c r="AO57" s="29"/>
      <c r="AP57" s="30">
        <v>40</v>
      </c>
      <c r="AR57">
        <v>40</v>
      </c>
      <c r="AS57" s="26">
        <v>0</v>
      </c>
      <c r="AT57" s="29"/>
      <c r="AU57" s="28"/>
      <c r="AW57">
        <v>120</v>
      </c>
      <c r="AX57">
        <v>121</v>
      </c>
      <c r="AY57" s="26">
        <v>-1</v>
      </c>
      <c r="AZ57" s="29"/>
      <c r="BA57" s="28"/>
      <c r="BD57" s="26">
        <v>0</v>
      </c>
      <c r="BE57" s="29"/>
      <c r="BF57">
        <v>184</v>
      </c>
      <c r="BG57" s="26">
        <v>183.6</v>
      </c>
      <c r="BH57" s="26">
        <v>0.40000000000000568</v>
      </c>
      <c r="BI57" s="29"/>
      <c r="BJ57" s="31"/>
      <c r="BL57" s="26">
        <v>0</v>
      </c>
      <c r="BM57" s="29"/>
      <c r="BN57" s="30">
        <v>64</v>
      </c>
      <c r="BO57" s="26">
        <v>67.400000000000006</v>
      </c>
      <c r="BP57" s="26">
        <v>-3.4000000000000061</v>
      </c>
      <c r="BQ57" s="29"/>
      <c r="BR57" s="28"/>
      <c r="BT57" s="26">
        <v>0</v>
      </c>
      <c r="BU57" s="29"/>
      <c r="BV57">
        <v>120</v>
      </c>
      <c r="BW57" s="32">
        <v>122</v>
      </c>
      <c r="BX57" s="26">
        <v>-2</v>
      </c>
      <c r="BY57" s="29"/>
      <c r="CB57" s="26">
        <v>0</v>
      </c>
      <c r="CC57" s="29"/>
      <c r="CD57" s="28"/>
      <c r="CG57" s="26">
        <v>0</v>
      </c>
      <c r="CH57" s="29"/>
      <c r="CI57" s="30">
        <v>96</v>
      </c>
      <c r="CK57">
        <v>98</v>
      </c>
      <c r="CL57" s="26">
        <v>-2</v>
      </c>
      <c r="CM57" s="29"/>
      <c r="CN57">
        <v>112</v>
      </c>
      <c r="CO57" s="32">
        <v>113.6</v>
      </c>
      <c r="CP57" s="26">
        <v>-1.5999999999999941</v>
      </c>
      <c r="CQ57" s="29"/>
      <c r="CR57" s="28"/>
      <c r="CU57">
        <v>56</v>
      </c>
      <c r="CV57">
        <v>54</v>
      </c>
      <c r="CW57" s="26">
        <v>2</v>
      </c>
      <c r="CX57" s="29"/>
      <c r="CY57">
        <v>104</v>
      </c>
      <c r="CZ57" s="32">
        <v>101.6</v>
      </c>
      <c r="DA57" s="26">
        <v>2.4000000000000061</v>
      </c>
      <c r="DB57" s="29"/>
      <c r="DC57" s="28"/>
      <c r="DE57">
        <v>40</v>
      </c>
      <c r="DF57">
        <v>40</v>
      </c>
      <c r="DG57" s="26">
        <v>0</v>
      </c>
      <c r="DH57" s="29"/>
      <c r="DK57">
        <v>40</v>
      </c>
      <c r="DL57">
        <v>40</v>
      </c>
      <c r="DM57" s="26">
        <v>0</v>
      </c>
      <c r="DN57" s="29"/>
      <c r="DO57">
        <v>80</v>
      </c>
      <c r="DP57" s="32">
        <v>80</v>
      </c>
      <c r="DQ57" s="26">
        <v>0</v>
      </c>
      <c r="DR57" s="29"/>
      <c r="DS57" s="30">
        <v>40</v>
      </c>
      <c r="DT57">
        <v>41</v>
      </c>
      <c r="DU57" s="26">
        <v>-1</v>
      </c>
      <c r="DV57" s="29"/>
      <c r="DW57" s="28"/>
      <c r="DY57" s="26">
        <v>0</v>
      </c>
      <c r="DZ57" s="29"/>
      <c r="EA57">
        <v>40</v>
      </c>
      <c r="EB57">
        <v>40</v>
      </c>
      <c r="EC57" s="26">
        <v>0</v>
      </c>
      <c r="ED57" s="29"/>
      <c r="EE57" s="30">
        <v>64</v>
      </c>
      <c r="EF57">
        <v>65</v>
      </c>
      <c r="EG57" s="26">
        <v>-1</v>
      </c>
      <c r="EH57" s="29"/>
      <c r="EI57" s="28"/>
      <c r="EK57" s="26">
        <v>0</v>
      </c>
      <c r="EL57" s="29"/>
      <c r="EO57" s="26">
        <v>0</v>
      </c>
      <c r="EP57" s="33"/>
      <c r="EQ57">
        <v>56</v>
      </c>
      <c r="ER57">
        <v>56</v>
      </c>
      <c r="ES57" s="26">
        <v>0</v>
      </c>
      <c r="ET57" s="29"/>
      <c r="EU57">
        <v>56</v>
      </c>
      <c r="EV57">
        <v>57.2</v>
      </c>
      <c r="EW57" s="26">
        <v>-1.2000000000000031</v>
      </c>
      <c r="EX57" s="33"/>
      <c r="EY57">
        <v>64</v>
      </c>
      <c r="EZ57">
        <v>64</v>
      </c>
      <c r="FA57" s="26">
        <v>0</v>
      </c>
      <c r="FB57" s="29"/>
      <c r="FC57">
        <v>48</v>
      </c>
      <c r="FD57">
        <v>50</v>
      </c>
      <c r="FE57" s="26">
        <v>-2</v>
      </c>
      <c r="FF57" s="33"/>
      <c r="FI57" s="26">
        <v>0</v>
      </c>
      <c r="FJ57" s="29"/>
      <c r="FK57" s="31"/>
      <c r="FM57" s="26">
        <v>0</v>
      </c>
      <c r="FN57" s="33"/>
      <c r="FO57">
        <v>40</v>
      </c>
      <c r="FP57">
        <v>40</v>
      </c>
      <c r="FQ57" s="26">
        <v>0</v>
      </c>
      <c r="FR57" s="33"/>
      <c r="FU57" s="26">
        <v>0</v>
      </c>
      <c r="FV57" s="33"/>
      <c r="FY57" s="26">
        <v>0</v>
      </c>
      <c r="FZ57" s="29"/>
      <c r="GA57">
        <v>56</v>
      </c>
      <c r="GB57">
        <v>60</v>
      </c>
      <c r="GC57">
        <v>48</v>
      </c>
      <c r="GD57">
        <v>50</v>
      </c>
      <c r="GE57" s="26">
        <v>-6</v>
      </c>
      <c r="GF57" s="33"/>
      <c r="GG57" s="32">
        <v>0</v>
      </c>
      <c r="GH57" s="32">
        <v>0</v>
      </c>
      <c r="GI57" s="26">
        <v>0</v>
      </c>
      <c r="GJ57" s="33"/>
      <c r="GK57" s="32">
        <v>88</v>
      </c>
      <c r="GL57" s="32">
        <v>86.399999999999991</v>
      </c>
      <c r="GM57" s="26">
        <v>1.600000000000009</v>
      </c>
      <c r="GN57" s="33"/>
      <c r="GO57" s="31">
        <v>8</v>
      </c>
      <c r="GP57" s="32">
        <v>10</v>
      </c>
      <c r="GQ57" s="26">
        <v>-2</v>
      </c>
      <c r="GR57" s="33"/>
    </row>
    <row r="58" spans="1:200" x14ac:dyDescent="0.25">
      <c r="A58" s="26" t="s">
        <v>167</v>
      </c>
      <c r="B58" s="27">
        <v>0.5</v>
      </c>
      <c r="F58" s="28"/>
      <c r="G58" s="35"/>
      <c r="H58" s="35">
        <f t="shared" si="4"/>
        <v>0</v>
      </c>
      <c r="I58" s="29"/>
      <c r="J58" s="28"/>
      <c r="K58" s="35"/>
      <c r="L58" s="35"/>
      <c r="M58" s="35"/>
      <c r="N58" s="35">
        <f t="shared" si="5"/>
        <v>0</v>
      </c>
      <c r="O58" s="29"/>
      <c r="P58" s="28"/>
      <c r="Q58" s="35"/>
      <c r="R58" s="35">
        <f t="shared" si="6"/>
        <v>0</v>
      </c>
      <c r="S58" s="29"/>
      <c r="T58" s="35"/>
      <c r="X58" s="26">
        <v>0</v>
      </c>
      <c r="Y58" s="29"/>
      <c r="AB58" s="26">
        <v>0</v>
      </c>
      <c r="AC58" s="29"/>
      <c r="AD58" s="28"/>
      <c r="AF58" s="26">
        <v>0</v>
      </c>
      <c r="AG58" s="29"/>
      <c r="AH58" s="28"/>
      <c r="AJ58" s="26">
        <v>0</v>
      </c>
      <c r="AK58" s="29"/>
      <c r="AN58" s="26">
        <v>0</v>
      </c>
      <c r="AO58" s="29"/>
      <c r="AP58" s="28"/>
      <c r="AS58" s="26">
        <v>0</v>
      </c>
      <c r="AT58" s="29"/>
      <c r="AU58" s="28"/>
      <c r="AY58" s="26">
        <v>0</v>
      </c>
      <c r="AZ58" s="29"/>
      <c r="BA58" s="28"/>
      <c r="BD58" s="26">
        <v>0</v>
      </c>
      <c r="BE58" s="29"/>
      <c r="BH58" s="26">
        <v>0</v>
      </c>
      <c r="BI58" s="29"/>
      <c r="BJ58" s="31"/>
      <c r="BL58" s="26">
        <v>0</v>
      </c>
      <c r="BM58" s="29"/>
      <c r="BN58" s="28"/>
      <c r="BP58" s="26">
        <v>0</v>
      </c>
      <c r="BQ58" s="29"/>
      <c r="BR58" s="28"/>
      <c r="BT58" s="26">
        <v>0</v>
      </c>
      <c r="BU58" s="29"/>
      <c r="BX58" s="26">
        <v>0</v>
      </c>
      <c r="BY58" s="29"/>
      <c r="CB58" s="26">
        <v>0</v>
      </c>
      <c r="CC58" s="29"/>
      <c r="CD58" s="28"/>
      <c r="CG58" s="26">
        <v>0</v>
      </c>
      <c r="CH58" s="29"/>
      <c r="CI58" s="28"/>
      <c r="CL58" s="26">
        <v>0</v>
      </c>
      <c r="CM58" s="29"/>
      <c r="CP58" s="26">
        <v>0</v>
      </c>
      <c r="CQ58" s="29"/>
      <c r="CR58" s="28"/>
      <c r="CW58" s="26">
        <v>0</v>
      </c>
      <c r="CX58" s="29"/>
      <c r="DA58" s="26">
        <v>0</v>
      </c>
      <c r="DB58" s="29"/>
      <c r="DC58" s="28"/>
      <c r="DG58" s="26">
        <v>0</v>
      </c>
      <c r="DH58" s="29"/>
      <c r="DM58" s="26">
        <v>0</v>
      </c>
      <c r="DN58" s="29"/>
      <c r="DO58">
        <v>16</v>
      </c>
      <c r="DP58" s="32">
        <v>16</v>
      </c>
      <c r="DQ58" s="26">
        <v>0</v>
      </c>
      <c r="DR58" s="29"/>
      <c r="DS58" s="28"/>
      <c r="DU58" s="26">
        <v>0</v>
      </c>
      <c r="DV58" s="29"/>
      <c r="DW58" s="28"/>
      <c r="DY58" s="26">
        <v>0</v>
      </c>
      <c r="DZ58" s="29"/>
      <c r="EA58">
        <v>8</v>
      </c>
      <c r="EB58">
        <v>9</v>
      </c>
      <c r="EC58" s="26">
        <v>-1</v>
      </c>
      <c r="ED58" s="29"/>
      <c r="EE58" s="28"/>
      <c r="EG58" s="26">
        <v>0</v>
      </c>
      <c r="EH58" s="29"/>
      <c r="EI58" s="30">
        <v>8</v>
      </c>
      <c r="EJ58">
        <v>10</v>
      </c>
      <c r="EK58" s="26">
        <v>-2</v>
      </c>
      <c r="EL58" s="29"/>
      <c r="EO58" s="26">
        <v>0</v>
      </c>
      <c r="EP58" s="33"/>
      <c r="EQ58">
        <v>8</v>
      </c>
      <c r="ER58">
        <v>8</v>
      </c>
      <c r="ES58" s="26">
        <v>0</v>
      </c>
      <c r="ET58" s="29"/>
      <c r="EW58" s="26">
        <v>0</v>
      </c>
      <c r="EX58" s="33"/>
      <c r="FA58" s="26">
        <v>0</v>
      </c>
      <c r="FB58" s="29"/>
      <c r="FE58" s="26">
        <v>0</v>
      </c>
      <c r="FF58" s="33"/>
      <c r="FI58" s="26">
        <v>0</v>
      </c>
      <c r="FJ58" s="29"/>
      <c r="FK58" s="31"/>
      <c r="FM58" s="26">
        <v>0</v>
      </c>
      <c r="FN58" s="33"/>
      <c r="FQ58" s="26">
        <v>0</v>
      </c>
      <c r="FR58" s="33"/>
      <c r="FS58">
        <v>8</v>
      </c>
      <c r="FT58">
        <v>8</v>
      </c>
      <c r="FU58" s="26">
        <v>0</v>
      </c>
      <c r="FV58" s="33"/>
      <c r="FY58" s="26">
        <v>0</v>
      </c>
      <c r="FZ58" s="29"/>
      <c r="GA58">
        <v>8</v>
      </c>
      <c r="GB58">
        <v>8</v>
      </c>
      <c r="GC58" s="27"/>
      <c r="GE58" s="26">
        <v>0</v>
      </c>
      <c r="GF58" s="33"/>
      <c r="GJ58" s="33"/>
      <c r="GN58" s="33"/>
      <c r="GO58" s="31"/>
      <c r="GR58" s="33"/>
    </row>
    <row r="59" spans="1:200" x14ac:dyDescent="0.25">
      <c r="A59" s="26" t="s">
        <v>168</v>
      </c>
      <c r="B59" s="27">
        <v>0.5</v>
      </c>
      <c r="F59" s="28"/>
      <c r="G59" s="35"/>
      <c r="H59" s="35">
        <f t="shared" si="4"/>
        <v>0</v>
      </c>
      <c r="I59" s="29"/>
      <c r="J59" s="28"/>
      <c r="K59" s="35"/>
      <c r="L59" s="35"/>
      <c r="M59" s="35"/>
      <c r="N59" s="35">
        <f t="shared" si="5"/>
        <v>0</v>
      </c>
      <c r="O59" s="29"/>
      <c r="P59" s="28"/>
      <c r="Q59" s="35"/>
      <c r="R59" s="35">
        <f t="shared" si="6"/>
        <v>0</v>
      </c>
      <c r="S59" s="29"/>
      <c r="T59" s="35"/>
      <c r="X59" s="26">
        <v>0</v>
      </c>
      <c r="Y59" s="29"/>
      <c r="AB59" s="26">
        <v>0</v>
      </c>
      <c r="AC59" s="29"/>
      <c r="AD59" s="28"/>
      <c r="AF59" s="26">
        <v>0</v>
      </c>
      <c r="AG59" s="29"/>
      <c r="AH59" s="28"/>
      <c r="AJ59" s="26">
        <v>0</v>
      </c>
      <c r="AK59" s="29"/>
      <c r="AN59" s="26">
        <v>0</v>
      </c>
      <c r="AO59" s="29"/>
      <c r="AP59" s="28"/>
      <c r="AS59" s="26">
        <v>0</v>
      </c>
      <c r="AT59" s="29"/>
      <c r="AU59" s="28"/>
      <c r="AY59" s="26">
        <v>0</v>
      </c>
      <c r="AZ59" s="29"/>
      <c r="BA59" s="28"/>
      <c r="BD59" s="26">
        <v>0</v>
      </c>
      <c r="BE59" s="29"/>
      <c r="BH59" s="26">
        <v>0</v>
      </c>
      <c r="BI59" s="29"/>
      <c r="BJ59" s="31"/>
      <c r="BL59" s="26">
        <v>0</v>
      </c>
      <c r="BM59" s="29"/>
      <c r="BN59" s="28"/>
      <c r="BP59" s="26">
        <v>0</v>
      </c>
      <c r="BQ59" s="29"/>
      <c r="BR59" s="28"/>
      <c r="BT59" s="26">
        <v>0</v>
      </c>
      <c r="BU59" s="29"/>
      <c r="BX59" s="26">
        <v>0</v>
      </c>
      <c r="BY59" s="29"/>
      <c r="CB59" s="26">
        <v>0</v>
      </c>
      <c r="CC59" s="29"/>
      <c r="CD59" s="28"/>
      <c r="CG59" s="26">
        <v>0</v>
      </c>
      <c r="CH59" s="29"/>
      <c r="CI59" s="28"/>
      <c r="CL59" s="26">
        <v>0</v>
      </c>
      <c r="CM59" s="29"/>
      <c r="CP59" s="26">
        <v>0</v>
      </c>
      <c r="CQ59" s="29"/>
      <c r="CR59" s="28"/>
      <c r="CW59" s="26">
        <v>0</v>
      </c>
      <c r="CX59" s="29"/>
      <c r="DA59" s="26">
        <v>0</v>
      </c>
      <c r="DB59" s="29"/>
      <c r="DC59" s="28"/>
      <c r="DG59" s="26">
        <v>0</v>
      </c>
      <c r="DH59" s="29"/>
      <c r="DM59" s="26">
        <v>0</v>
      </c>
      <c r="DN59" s="29"/>
      <c r="DQ59" s="26">
        <v>0</v>
      </c>
      <c r="DR59" s="29"/>
      <c r="DS59" s="28"/>
      <c r="DU59" s="26">
        <v>0</v>
      </c>
      <c r="DV59" s="29"/>
      <c r="DW59" s="28"/>
      <c r="DY59" s="26">
        <v>0</v>
      </c>
      <c r="DZ59" s="29"/>
      <c r="EC59" s="26">
        <v>0</v>
      </c>
      <c r="ED59" s="29"/>
      <c r="EE59" s="28"/>
      <c r="EG59" s="26">
        <v>0</v>
      </c>
      <c r="EH59" s="29"/>
      <c r="EI59" s="28"/>
      <c r="EK59" s="26">
        <v>0</v>
      </c>
      <c r="EL59" s="29"/>
      <c r="EO59" s="26">
        <v>0</v>
      </c>
      <c r="EP59" s="33"/>
      <c r="ES59" s="26">
        <v>0</v>
      </c>
      <c r="ET59" s="29"/>
      <c r="EW59" s="26">
        <v>0</v>
      </c>
      <c r="EX59" s="33"/>
      <c r="FA59" s="26">
        <v>0</v>
      </c>
      <c r="FB59" s="29"/>
      <c r="FE59" s="26">
        <v>0</v>
      </c>
      <c r="FF59" s="33"/>
      <c r="FI59" s="26">
        <v>0</v>
      </c>
      <c r="FJ59" s="29"/>
      <c r="FK59" s="31"/>
      <c r="FM59" s="26">
        <v>0</v>
      </c>
      <c r="FN59" s="33"/>
      <c r="FQ59" s="26">
        <v>0</v>
      </c>
      <c r="FR59" s="33"/>
      <c r="FU59" s="26">
        <v>0</v>
      </c>
      <c r="FV59" s="33"/>
      <c r="FY59" s="26">
        <v>0</v>
      </c>
      <c r="FZ59" s="29"/>
      <c r="GA59" s="27"/>
      <c r="GC59" s="27"/>
      <c r="GE59" s="26">
        <v>0</v>
      </c>
      <c r="GF59" s="33"/>
      <c r="GG59" s="32">
        <v>0</v>
      </c>
      <c r="GH59" s="32">
        <v>0</v>
      </c>
      <c r="GI59" s="26">
        <v>0</v>
      </c>
      <c r="GJ59" s="33"/>
      <c r="GK59" s="32">
        <v>0</v>
      </c>
      <c r="GL59" s="32">
        <v>0</v>
      </c>
      <c r="GM59" s="26">
        <v>0</v>
      </c>
      <c r="GN59" s="33"/>
      <c r="GO59" s="31">
        <v>0</v>
      </c>
      <c r="GP59" s="32">
        <v>0</v>
      </c>
      <c r="GQ59" s="26">
        <v>0</v>
      </c>
      <c r="GR59" s="33"/>
    </row>
    <row r="60" spans="1:200" x14ac:dyDescent="0.25">
      <c r="A60" s="26" t="s">
        <v>169</v>
      </c>
      <c r="B60" s="27">
        <v>0.4</v>
      </c>
      <c r="C60">
        <v>40</v>
      </c>
      <c r="F60" s="28"/>
      <c r="G60" s="35"/>
      <c r="H60" s="35">
        <f t="shared" si="4"/>
        <v>0</v>
      </c>
      <c r="I60" s="29"/>
      <c r="J60" s="30">
        <v>40</v>
      </c>
      <c r="K60" s="36">
        <v>40</v>
      </c>
      <c r="L60" s="35"/>
      <c r="M60" s="36">
        <v>50</v>
      </c>
      <c r="N60" s="40">
        <f t="shared" si="5"/>
        <v>-50</v>
      </c>
      <c r="O60" s="29">
        <f>-1*N60-B60</f>
        <v>49.6</v>
      </c>
      <c r="P60" s="30">
        <v>16</v>
      </c>
      <c r="Q60" s="36">
        <v>14</v>
      </c>
      <c r="R60" s="35">
        <f t="shared" si="6"/>
        <v>2</v>
      </c>
      <c r="S60" s="29"/>
      <c r="T60" s="35"/>
      <c r="X60" s="26">
        <v>0</v>
      </c>
      <c r="Y60" s="29"/>
      <c r="Z60">
        <v>40</v>
      </c>
      <c r="AA60">
        <v>43</v>
      </c>
      <c r="AB60" s="26">
        <v>-3</v>
      </c>
      <c r="AC60" s="29"/>
      <c r="AD60" s="28"/>
      <c r="AF60" s="26">
        <v>0</v>
      </c>
      <c r="AG60" s="29"/>
      <c r="AH60" s="30">
        <v>88</v>
      </c>
      <c r="AI60">
        <v>87</v>
      </c>
      <c r="AJ60" s="26">
        <v>1</v>
      </c>
      <c r="AK60" s="29"/>
      <c r="AL60">
        <v>8</v>
      </c>
      <c r="AM60">
        <v>8</v>
      </c>
      <c r="AN60" s="26">
        <v>0</v>
      </c>
      <c r="AO60" s="29"/>
      <c r="AP60" s="28"/>
      <c r="AS60" s="26">
        <v>0</v>
      </c>
      <c r="AT60" s="29"/>
      <c r="AU60" s="28"/>
      <c r="AW60">
        <v>104</v>
      </c>
      <c r="AX60">
        <v>106</v>
      </c>
      <c r="AY60" s="26">
        <v>-2</v>
      </c>
      <c r="AZ60" s="29"/>
      <c r="BA60" s="28"/>
      <c r="BC60">
        <v>84</v>
      </c>
      <c r="BD60" s="25">
        <v>-84</v>
      </c>
      <c r="BE60" s="29">
        <v>33.6</v>
      </c>
      <c r="BF60">
        <v>80</v>
      </c>
      <c r="BG60" s="26">
        <v>82</v>
      </c>
      <c r="BH60" s="26">
        <v>-2</v>
      </c>
      <c r="BI60" s="29"/>
      <c r="BJ60" s="30">
        <v>56</v>
      </c>
      <c r="BK60" s="26">
        <v>58</v>
      </c>
      <c r="BL60" s="26">
        <v>-2</v>
      </c>
      <c r="BM60" s="29"/>
      <c r="BN60" s="28"/>
      <c r="BP60" s="26">
        <v>0</v>
      </c>
      <c r="BQ60" s="29"/>
      <c r="BR60" s="28"/>
      <c r="BT60" s="26">
        <v>0</v>
      </c>
      <c r="BU60" s="29"/>
      <c r="BV60">
        <v>104</v>
      </c>
      <c r="BW60" s="32">
        <v>106.6</v>
      </c>
      <c r="BX60" s="26">
        <v>-2.5999999999999939</v>
      </c>
      <c r="BY60" s="29"/>
      <c r="CB60" s="26">
        <v>0</v>
      </c>
      <c r="CC60" s="29"/>
      <c r="CD60" s="28"/>
      <c r="CG60" s="26">
        <v>0</v>
      </c>
      <c r="CH60" s="29"/>
      <c r="CI60" s="30">
        <v>80</v>
      </c>
      <c r="CK60">
        <v>78</v>
      </c>
      <c r="CL60" s="26">
        <v>2</v>
      </c>
      <c r="CM60" s="29"/>
      <c r="CP60" s="26">
        <v>0</v>
      </c>
      <c r="CQ60" s="29"/>
      <c r="CR60" s="28"/>
      <c r="CS60">
        <v>48</v>
      </c>
      <c r="CT60">
        <v>60</v>
      </c>
      <c r="CU60">
        <v>64</v>
      </c>
      <c r="CV60">
        <v>62</v>
      </c>
      <c r="CW60" s="25">
        <v>-10</v>
      </c>
      <c r="CX60" s="29">
        <v>4</v>
      </c>
      <c r="CY60">
        <v>8</v>
      </c>
      <c r="CZ60" s="32">
        <v>9.6000000000000085</v>
      </c>
      <c r="DA60" s="26">
        <v>-1.600000000000009</v>
      </c>
      <c r="DB60" s="29"/>
      <c r="DC60" s="28"/>
      <c r="DE60">
        <v>80</v>
      </c>
      <c r="DF60">
        <v>83</v>
      </c>
      <c r="DG60" s="26">
        <v>-3</v>
      </c>
      <c r="DH60" s="29"/>
      <c r="DK60">
        <v>8</v>
      </c>
      <c r="DL60">
        <v>8</v>
      </c>
      <c r="DM60" s="26">
        <v>0</v>
      </c>
      <c r="DN60" s="29"/>
      <c r="DO60">
        <v>64</v>
      </c>
      <c r="DP60" s="32">
        <v>64</v>
      </c>
      <c r="DQ60" s="26">
        <v>0</v>
      </c>
      <c r="DR60" s="29"/>
      <c r="DS60" s="30">
        <v>8</v>
      </c>
      <c r="DT60">
        <v>7</v>
      </c>
      <c r="DU60" s="26">
        <v>1</v>
      </c>
      <c r="DV60" s="29"/>
      <c r="DW60" s="28"/>
      <c r="DY60" s="26">
        <v>0</v>
      </c>
      <c r="DZ60" s="29"/>
      <c r="EA60">
        <v>72</v>
      </c>
      <c r="EB60">
        <v>72</v>
      </c>
      <c r="EC60" s="26">
        <v>0</v>
      </c>
      <c r="ED60" s="29"/>
      <c r="EE60" s="30">
        <v>24</v>
      </c>
      <c r="EF60">
        <v>24</v>
      </c>
      <c r="EG60" s="26">
        <v>0</v>
      </c>
      <c r="EH60" s="29"/>
      <c r="EI60" s="28"/>
      <c r="EK60" s="26">
        <v>0</v>
      </c>
      <c r="EL60" s="29"/>
      <c r="EM60">
        <v>40</v>
      </c>
      <c r="EN60">
        <v>40</v>
      </c>
      <c r="EO60" s="26">
        <v>0</v>
      </c>
      <c r="EP60" s="33"/>
      <c r="EQ60">
        <v>16</v>
      </c>
      <c r="ER60">
        <v>17</v>
      </c>
      <c r="ES60" s="26">
        <v>-1</v>
      </c>
      <c r="ET60" s="29"/>
      <c r="EW60" s="26">
        <v>0</v>
      </c>
      <c r="EX60" s="33"/>
      <c r="EY60">
        <v>56</v>
      </c>
      <c r="EZ60">
        <v>56</v>
      </c>
      <c r="FA60" s="26">
        <v>0</v>
      </c>
      <c r="FB60" s="29"/>
      <c r="FC60">
        <v>8</v>
      </c>
      <c r="FD60">
        <v>8</v>
      </c>
      <c r="FE60" s="26">
        <v>0</v>
      </c>
      <c r="FF60" s="33"/>
      <c r="FI60" s="26">
        <v>0</v>
      </c>
      <c r="FJ60" s="29"/>
      <c r="FK60" s="30">
        <v>40</v>
      </c>
      <c r="FL60" s="32">
        <v>40</v>
      </c>
      <c r="FM60" s="26">
        <v>0</v>
      </c>
      <c r="FN60" s="33"/>
      <c r="FO60">
        <v>8</v>
      </c>
      <c r="FP60">
        <v>6</v>
      </c>
      <c r="FQ60" s="26">
        <v>2</v>
      </c>
      <c r="FR60" s="33"/>
      <c r="FU60" s="26">
        <v>0</v>
      </c>
      <c r="FV60" s="33"/>
      <c r="FY60" s="26">
        <v>0</v>
      </c>
      <c r="FZ60" s="29"/>
      <c r="GA60">
        <v>32</v>
      </c>
      <c r="GB60">
        <v>32</v>
      </c>
      <c r="GC60">
        <v>24</v>
      </c>
      <c r="GD60">
        <v>28</v>
      </c>
      <c r="GE60" s="26">
        <v>-4</v>
      </c>
      <c r="GF60" s="33"/>
      <c r="GG60" s="32">
        <v>0</v>
      </c>
      <c r="GH60" s="32">
        <v>0</v>
      </c>
      <c r="GI60" s="26">
        <v>0</v>
      </c>
      <c r="GJ60" s="33"/>
      <c r="GK60" s="32">
        <v>24</v>
      </c>
      <c r="GL60" s="32">
        <v>24</v>
      </c>
      <c r="GM60" s="26">
        <v>0</v>
      </c>
      <c r="GN60" s="33"/>
      <c r="GO60" s="31">
        <v>0</v>
      </c>
      <c r="GP60" s="32">
        <v>0</v>
      </c>
      <c r="GQ60" s="26">
        <v>0</v>
      </c>
      <c r="GR60" s="33"/>
    </row>
    <row r="61" spans="1:200" x14ac:dyDescent="0.25">
      <c r="A61" s="26" t="s">
        <v>170</v>
      </c>
      <c r="B61" s="27">
        <v>0.4</v>
      </c>
      <c r="C61">
        <v>102</v>
      </c>
      <c r="F61" s="28"/>
      <c r="G61" s="35"/>
      <c r="H61" s="35">
        <f t="shared" si="4"/>
        <v>0</v>
      </c>
      <c r="I61" s="29"/>
      <c r="J61" s="30">
        <v>64</v>
      </c>
      <c r="K61" s="36">
        <v>60</v>
      </c>
      <c r="L61" s="36">
        <v>56</v>
      </c>
      <c r="M61" s="36">
        <v>63</v>
      </c>
      <c r="N61" s="35">
        <f t="shared" si="5"/>
        <v>-3</v>
      </c>
      <c r="O61" s="29"/>
      <c r="P61" s="30">
        <v>24</v>
      </c>
      <c r="Q61" s="36">
        <v>27</v>
      </c>
      <c r="R61" s="35">
        <f t="shared" si="6"/>
        <v>-3</v>
      </c>
      <c r="S61" s="29"/>
      <c r="T61" s="35"/>
      <c r="V61">
        <v>24</v>
      </c>
      <c r="W61">
        <v>29</v>
      </c>
      <c r="X61" s="26">
        <v>-5</v>
      </c>
      <c r="Y61" s="29"/>
      <c r="Z61">
        <v>104</v>
      </c>
      <c r="AA61">
        <v>106</v>
      </c>
      <c r="AB61" s="26">
        <v>-2</v>
      </c>
      <c r="AC61" s="29"/>
      <c r="AD61" s="28"/>
      <c r="AF61" s="26">
        <v>0</v>
      </c>
      <c r="AG61" s="29"/>
      <c r="AH61" s="30">
        <v>88</v>
      </c>
      <c r="AI61">
        <v>90</v>
      </c>
      <c r="AJ61" s="26">
        <v>-2</v>
      </c>
      <c r="AK61" s="29"/>
      <c r="AL61">
        <v>48</v>
      </c>
      <c r="AM61">
        <v>53</v>
      </c>
      <c r="AN61" s="26">
        <v>-5</v>
      </c>
      <c r="AO61" s="29"/>
      <c r="AP61" s="30">
        <v>16</v>
      </c>
      <c r="AR61">
        <v>18</v>
      </c>
      <c r="AS61" s="26">
        <v>-2</v>
      </c>
      <c r="AT61" s="29"/>
      <c r="AU61" s="28"/>
      <c r="AW61">
        <v>16</v>
      </c>
      <c r="AX61">
        <v>18</v>
      </c>
      <c r="AY61" s="26">
        <v>-2</v>
      </c>
      <c r="AZ61" s="29"/>
      <c r="BA61" s="30">
        <v>96</v>
      </c>
      <c r="BC61">
        <v>100</v>
      </c>
      <c r="BD61" s="26">
        <v>-4</v>
      </c>
      <c r="BE61" s="29"/>
      <c r="BF61">
        <v>32</v>
      </c>
      <c r="BG61" s="26">
        <v>30</v>
      </c>
      <c r="BH61" s="26">
        <v>2</v>
      </c>
      <c r="BI61" s="29"/>
      <c r="BJ61" s="30">
        <v>64</v>
      </c>
      <c r="BK61" s="26">
        <v>63</v>
      </c>
      <c r="BL61" s="26">
        <v>1</v>
      </c>
      <c r="BM61" s="29"/>
      <c r="BN61" s="28"/>
      <c r="BP61" s="26">
        <v>0</v>
      </c>
      <c r="BQ61" s="29"/>
      <c r="BR61" s="28"/>
      <c r="BT61" s="26">
        <v>0</v>
      </c>
      <c r="BU61" s="29"/>
      <c r="BV61">
        <v>80</v>
      </c>
      <c r="BW61" s="32">
        <v>79</v>
      </c>
      <c r="BX61" s="26">
        <v>1</v>
      </c>
      <c r="BY61" s="29"/>
      <c r="BZ61">
        <v>48</v>
      </c>
      <c r="CA61">
        <v>52</v>
      </c>
      <c r="CB61" s="26">
        <v>-4</v>
      </c>
      <c r="CC61" s="29"/>
      <c r="CD61" s="30">
        <v>24</v>
      </c>
      <c r="CF61">
        <v>22</v>
      </c>
      <c r="CG61" s="26">
        <v>2</v>
      </c>
      <c r="CH61" s="29"/>
      <c r="CI61" s="28"/>
      <c r="CL61" s="26">
        <v>0</v>
      </c>
      <c r="CM61" s="29"/>
      <c r="CN61">
        <v>8</v>
      </c>
      <c r="CO61" s="32">
        <v>12.8</v>
      </c>
      <c r="CP61" s="26">
        <v>-4.8000000000000007</v>
      </c>
      <c r="CQ61" s="29"/>
      <c r="CR61" s="28"/>
      <c r="CS61">
        <v>40</v>
      </c>
      <c r="CT61">
        <v>40</v>
      </c>
      <c r="CU61">
        <v>48</v>
      </c>
      <c r="CV61">
        <v>49</v>
      </c>
      <c r="CW61" s="26">
        <v>-1</v>
      </c>
      <c r="CX61" s="29"/>
      <c r="CY61">
        <v>24</v>
      </c>
      <c r="CZ61" s="32">
        <v>22.600000000000009</v>
      </c>
      <c r="DA61" s="26">
        <v>1.399999999999991</v>
      </c>
      <c r="DB61" s="29"/>
      <c r="DC61" s="28"/>
      <c r="DE61">
        <v>72</v>
      </c>
      <c r="DF61">
        <v>71</v>
      </c>
      <c r="DG61" s="26">
        <v>1</v>
      </c>
      <c r="DH61" s="29"/>
      <c r="DK61">
        <v>8</v>
      </c>
      <c r="DL61">
        <v>11</v>
      </c>
      <c r="DM61" s="26">
        <v>-3</v>
      </c>
      <c r="DN61" s="29"/>
      <c r="DO61">
        <v>40</v>
      </c>
      <c r="DP61" s="32">
        <v>45</v>
      </c>
      <c r="DQ61" s="26">
        <v>-5</v>
      </c>
      <c r="DR61" s="29"/>
      <c r="DS61" s="28"/>
      <c r="DU61" s="26">
        <v>0</v>
      </c>
      <c r="DV61" s="29"/>
      <c r="DW61" s="30">
        <v>8</v>
      </c>
      <c r="DX61">
        <v>10</v>
      </c>
      <c r="DY61" s="26">
        <v>-2</v>
      </c>
      <c r="DZ61" s="29"/>
      <c r="EA61">
        <v>48</v>
      </c>
      <c r="EB61">
        <v>50</v>
      </c>
      <c r="EC61" s="26">
        <v>-2</v>
      </c>
      <c r="ED61" s="29"/>
      <c r="EE61" s="30">
        <v>32</v>
      </c>
      <c r="EF61">
        <v>35</v>
      </c>
      <c r="EG61" s="26">
        <v>-3</v>
      </c>
      <c r="EH61" s="29"/>
      <c r="EI61" s="28"/>
      <c r="EK61" s="26">
        <v>0</v>
      </c>
      <c r="EL61" s="29"/>
      <c r="EM61">
        <v>72</v>
      </c>
      <c r="EN61">
        <v>70</v>
      </c>
      <c r="EO61" s="26">
        <v>2</v>
      </c>
      <c r="EP61" s="33"/>
      <c r="ES61" s="26">
        <v>0</v>
      </c>
      <c r="ET61" s="29"/>
      <c r="EU61">
        <v>40</v>
      </c>
      <c r="EV61">
        <v>45</v>
      </c>
      <c r="EW61" s="26">
        <v>-5</v>
      </c>
      <c r="EX61" s="33"/>
      <c r="FA61" s="26">
        <v>0</v>
      </c>
      <c r="FB61" s="29"/>
      <c r="FE61" s="26">
        <v>0</v>
      </c>
      <c r="FF61" s="33"/>
      <c r="FI61" s="26">
        <v>0</v>
      </c>
      <c r="FJ61" s="29"/>
      <c r="FK61" s="31"/>
      <c r="FM61" s="26">
        <v>0</v>
      </c>
      <c r="FN61" s="33"/>
      <c r="FQ61" s="26">
        <v>0</v>
      </c>
      <c r="FR61" s="33"/>
      <c r="FU61" s="26">
        <v>0</v>
      </c>
      <c r="FV61" s="33"/>
      <c r="FY61" s="26">
        <v>0</v>
      </c>
      <c r="FZ61" s="29"/>
      <c r="GA61" s="27"/>
      <c r="GC61">
        <v>56</v>
      </c>
      <c r="GD61">
        <v>57</v>
      </c>
      <c r="GE61" s="26">
        <v>-1</v>
      </c>
      <c r="GF61" s="33"/>
      <c r="GG61" s="32">
        <v>0</v>
      </c>
      <c r="GH61" s="32">
        <v>0</v>
      </c>
      <c r="GI61" s="26">
        <v>0</v>
      </c>
      <c r="GJ61" s="33"/>
      <c r="GK61" s="32">
        <v>72</v>
      </c>
      <c r="GL61" s="32">
        <v>73.8</v>
      </c>
      <c r="GM61" s="26">
        <v>-1.7999999999999969</v>
      </c>
      <c r="GN61" s="33"/>
      <c r="GO61" s="31">
        <v>0</v>
      </c>
      <c r="GP61" s="32">
        <v>0</v>
      </c>
      <c r="GQ61" s="26">
        <v>0</v>
      </c>
      <c r="GR61" s="33"/>
    </row>
    <row r="62" spans="1:200" x14ac:dyDescent="0.25">
      <c r="A62" s="32" t="s">
        <v>171</v>
      </c>
      <c r="B62" s="16">
        <v>0.84</v>
      </c>
      <c r="F62" s="28"/>
      <c r="G62" s="35"/>
      <c r="H62" s="35">
        <f t="shared" si="4"/>
        <v>0</v>
      </c>
      <c r="I62" s="29"/>
      <c r="J62" s="28"/>
      <c r="K62" s="35"/>
      <c r="L62" s="35"/>
      <c r="M62" s="35"/>
      <c r="N62" s="35">
        <f t="shared" si="5"/>
        <v>0</v>
      </c>
      <c r="O62" s="29"/>
      <c r="P62" s="28"/>
      <c r="Q62" s="35"/>
      <c r="R62" s="35">
        <f t="shared" si="6"/>
        <v>0</v>
      </c>
      <c r="S62" s="29"/>
      <c r="T62" s="35"/>
      <c r="X62" s="26">
        <v>0</v>
      </c>
      <c r="Y62" s="29"/>
      <c r="AB62" s="26">
        <v>0</v>
      </c>
      <c r="AC62" s="29"/>
      <c r="AD62" s="28"/>
      <c r="AF62" s="26">
        <v>0</v>
      </c>
      <c r="AG62" s="29"/>
      <c r="AH62" s="28"/>
      <c r="AJ62" s="26">
        <v>0</v>
      </c>
      <c r="AK62" s="29"/>
      <c r="AN62" s="26">
        <v>0</v>
      </c>
      <c r="AO62" s="29"/>
      <c r="AP62" s="28"/>
      <c r="AS62" s="26">
        <v>0</v>
      </c>
      <c r="AT62" s="29"/>
      <c r="AU62" s="28"/>
      <c r="AY62" s="26">
        <v>0</v>
      </c>
      <c r="AZ62" s="29"/>
      <c r="BA62" s="28"/>
      <c r="BD62" s="26">
        <v>0</v>
      </c>
      <c r="BE62" s="29"/>
      <c r="BH62" s="26">
        <v>0</v>
      </c>
      <c r="BI62" s="29"/>
      <c r="BJ62" s="31"/>
      <c r="BL62" s="26">
        <v>0</v>
      </c>
      <c r="BM62" s="29"/>
      <c r="BN62" s="28"/>
      <c r="BP62" s="26">
        <v>0</v>
      </c>
      <c r="BQ62" s="29"/>
      <c r="BR62" s="28"/>
      <c r="BT62" s="26">
        <v>0</v>
      </c>
      <c r="BU62" s="29"/>
      <c r="BX62" s="26">
        <v>0</v>
      </c>
      <c r="BY62" s="29"/>
      <c r="CB62" s="26">
        <v>0</v>
      </c>
      <c r="CC62" s="29"/>
      <c r="CD62" s="28"/>
      <c r="CG62" s="26">
        <v>0</v>
      </c>
      <c r="CH62" s="29"/>
      <c r="CI62" s="28"/>
      <c r="CL62" s="26">
        <v>0</v>
      </c>
      <c r="CM62" s="29"/>
      <c r="CP62" s="26">
        <v>0</v>
      </c>
      <c r="CQ62" s="29"/>
      <c r="CR62" s="28"/>
      <c r="CW62" s="26">
        <v>0</v>
      </c>
      <c r="CX62" s="29"/>
      <c r="DA62" s="26">
        <v>0</v>
      </c>
      <c r="DB62" s="29"/>
      <c r="DC62" s="28"/>
      <c r="DG62" s="26">
        <v>0</v>
      </c>
      <c r="DH62" s="29"/>
      <c r="DM62" s="26">
        <v>0</v>
      </c>
      <c r="DN62" s="29"/>
      <c r="DQ62" s="26">
        <v>0</v>
      </c>
      <c r="DR62" s="29"/>
      <c r="DS62" s="28"/>
      <c r="DU62" s="26">
        <v>0</v>
      </c>
      <c r="DV62" s="29"/>
      <c r="DW62" s="28"/>
      <c r="DY62" s="26">
        <v>0</v>
      </c>
      <c r="DZ62" s="29"/>
      <c r="EC62" s="26">
        <v>0</v>
      </c>
      <c r="ED62" s="29"/>
      <c r="EE62" s="28"/>
      <c r="EG62" s="26">
        <v>0</v>
      </c>
      <c r="EH62" s="29"/>
      <c r="EI62" s="28"/>
      <c r="EK62" s="26">
        <v>0</v>
      </c>
      <c r="EL62" s="29"/>
      <c r="EO62" s="26">
        <v>0</v>
      </c>
      <c r="EP62" s="33"/>
      <c r="ES62" s="26">
        <v>0</v>
      </c>
      <c r="ET62" s="29"/>
      <c r="EW62" s="26">
        <v>0</v>
      </c>
      <c r="EX62" s="33"/>
      <c r="FA62" s="26">
        <v>0</v>
      </c>
      <c r="FB62" s="29"/>
      <c r="FE62" s="26">
        <v>0</v>
      </c>
      <c r="FF62" s="33"/>
      <c r="FI62" s="26">
        <v>0</v>
      </c>
      <c r="FJ62" s="29"/>
      <c r="FK62" s="31"/>
      <c r="FN62" s="33"/>
      <c r="FR62" s="33"/>
      <c r="FV62" s="33"/>
      <c r="FW62" s="27"/>
      <c r="FZ62" s="29"/>
      <c r="GA62" s="27"/>
      <c r="GF62" s="33"/>
      <c r="GG62" s="32"/>
      <c r="GH62" s="32"/>
      <c r="GJ62" s="33"/>
      <c r="GK62" s="32"/>
      <c r="GL62" s="32"/>
      <c r="GN62" s="33"/>
      <c r="GO62" s="31"/>
      <c r="GP62" s="32"/>
      <c r="GR62" s="33"/>
    </row>
    <row r="63" spans="1:200" x14ac:dyDescent="0.25">
      <c r="A63" s="26" t="s">
        <v>172</v>
      </c>
      <c r="B63" s="27">
        <v>0.1</v>
      </c>
      <c r="C63">
        <v>12</v>
      </c>
      <c r="F63" s="28"/>
      <c r="G63" s="35"/>
      <c r="H63" s="35">
        <f t="shared" si="4"/>
        <v>0</v>
      </c>
      <c r="I63" s="29"/>
      <c r="J63" s="30">
        <v>30</v>
      </c>
      <c r="K63" s="36">
        <v>30</v>
      </c>
      <c r="L63" s="35"/>
      <c r="M63" s="36">
        <v>47</v>
      </c>
      <c r="N63" s="40">
        <f t="shared" si="5"/>
        <v>-47</v>
      </c>
      <c r="O63" s="29">
        <f>-1*N63-B63</f>
        <v>46.9</v>
      </c>
      <c r="P63" s="30">
        <v>10</v>
      </c>
      <c r="Q63" s="36">
        <v>7</v>
      </c>
      <c r="R63" s="35">
        <f t="shared" si="6"/>
        <v>3</v>
      </c>
      <c r="S63" s="29"/>
      <c r="T63" s="35"/>
      <c r="V63">
        <v>60</v>
      </c>
      <c r="W63">
        <v>59</v>
      </c>
      <c r="X63" s="26">
        <v>1</v>
      </c>
      <c r="Y63" s="29"/>
      <c r="AB63" s="26">
        <v>0</v>
      </c>
      <c r="AC63" s="29"/>
      <c r="AD63" s="30">
        <v>30</v>
      </c>
      <c r="AE63">
        <v>35</v>
      </c>
      <c r="AF63" s="26">
        <v>-5</v>
      </c>
      <c r="AG63" s="29"/>
      <c r="AH63" s="30">
        <v>20</v>
      </c>
      <c r="AI63">
        <v>29</v>
      </c>
      <c r="AJ63" s="26">
        <v>-9</v>
      </c>
      <c r="AK63" s="29"/>
      <c r="AL63">
        <v>20</v>
      </c>
      <c r="AM63">
        <v>20</v>
      </c>
      <c r="AN63" s="26">
        <v>0</v>
      </c>
      <c r="AO63" s="29"/>
      <c r="AP63" s="28"/>
      <c r="AS63" s="26">
        <v>0</v>
      </c>
      <c r="AT63" s="29"/>
      <c r="AU63" s="28"/>
      <c r="AW63">
        <v>80</v>
      </c>
      <c r="AX63">
        <v>81</v>
      </c>
      <c r="AY63" s="26">
        <v>-1</v>
      </c>
      <c r="AZ63" s="29"/>
      <c r="BA63" s="30">
        <v>20</v>
      </c>
      <c r="BC63">
        <v>27</v>
      </c>
      <c r="BD63" s="26">
        <v>-7</v>
      </c>
      <c r="BE63" s="29"/>
      <c r="BF63">
        <v>50</v>
      </c>
      <c r="BG63" s="26">
        <v>51.199999999999989</v>
      </c>
      <c r="BH63" s="26">
        <v>-1.1999999999999891</v>
      </c>
      <c r="BI63" s="29"/>
      <c r="BJ63" s="30">
        <v>20</v>
      </c>
      <c r="BK63" s="26">
        <v>18</v>
      </c>
      <c r="BL63" s="26">
        <v>2</v>
      </c>
      <c r="BM63" s="29"/>
      <c r="BN63" s="28"/>
      <c r="BP63" s="26">
        <v>0</v>
      </c>
      <c r="BQ63" s="29"/>
      <c r="BR63" s="28"/>
      <c r="BT63" s="26">
        <v>0</v>
      </c>
      <c r="BU63" s="29"/>
      <c r="BX63" s="26">
        <v>0</v>
      </c>
      <c r="BY63" s="29"/>
      <c r="BZ63">
        <v>80</v>
      </c>
      <c r="CA63">
        <v>85</v>
      </c>
      <c r="CB63" s="26">
        <v>-5</v>
      </c>
      <c r="CC63" s="29"/>
      <c r="CD63" s="28"/>
      <c r="CG63" s="26">
        <v>0</v>
      </c>
      <c r="CH63" s="29"/>
      <c r="CI63" s="30">
        <v>70</v>
      </c>
      <c r="CK63">
        <v>68</v>
      </c>
      <c r="CL63" s="26">
        <v>2</v>
      </c>
      <c r="CM63" s="29"/>
      <c r="CN63">
        <v>10</v>
      </c>
      <c r="CO63" s="32">
        <v>14</v>
      </c>
      <c r="CP63" s="26">
        <v>-4</v>
      </c>
      <c r="CQ63" s="29"/>
      <c r="CR63" s="28"/>
      <c r="CS63">
        <v>10</v>
      </c>
      <c r="CT63">
        <v>10</v>
      </c>
      <c r="CU63">
        <v>10</v>
      </c>
      <c r="CV63">
        <v>10</v>
      </c>
      <c r="CW63" s="26">
        <v>0</v>
      </c>
      <c r="CX63" s="29"/>
      <c r="CY63">
        <v>60</v>
      </c>
      <c r="CZ63" s="32">
        <v>62.4</v>
      </c>
      <c r="DA63" s="26">
        <v>-2.399999999999999</v>
      </c>
      <c r="DB63" s="29"/>
      <c r="DC63" s="28"/>
      <c r="DF63">
        <v>13</v>
      </c>
      <c r="DG63" s="25">
        <v>-13</v>
      </c>
      <c r="DH63" s="29"/>
      <c r="DM63" s="26">
        <v>0</v>
      </c>
      <c r="DN63" s="29"/>
      <c r="DQ63" s="26">
        <v>0</v>
      </c>
      <c r="DR63" s="29"/>
      <c r="DS63" s="30">
        <v>60</v>
      </c>
      <c r="DT63">
        <v>58</v>
      </c>
      <c r="DU63" s="26">
        <v>2</v>
      </c>
      <c r="DV63" s="29"/>
      <c r="DW63" s="30">
        <v>10</v>
      </c>
      <c r="DX63">
        <v>10</v>
      </c>
      <c r="DY63" s="26">
        <v>0</v>
      </c>
      <c r="DZ63" s="29"/>
      <c r="EA63">
        <v>60</v>
      </c>
      <c r="EB63">
        <v>60</v>
      </c>
      <c r="EC63" s="26">
        <v>0</v>
      </c>
      <c r="ED63" s="29"/>
      <c r="EE63" s="30">
        <v>10</v>
      </c>
      <c r="EF63">
        <v>10</v>
      </c>
      <c r="EG63" s="26">
        <v>0</v>
      </c>
      <c r="EH63" s="29"/>
      <c r="EI63" s="30">
        <v>50</v>
      </c>
      <c r="EJ63">
        <v>54</v>
      </c>
      <c r="EK63" s="26">
        <v>-4</v>
      </c>
      <c r="EL63" s="29"/>
      <c r="EM63">
        <v>20</v>
      </c>
      <c r="EN63">
        <v>20</v>
      </c>
      <c r="EO63" s="26">
        <v>0</v>
      </c>
      <c r="EP63" s="33"/>
      <c r="ES63" s="26">
        <v>0</v>
      </c>
      <c r="ET63" s="29"/>
      <c r="EU63">
        <v>60</v>
      </c>
      <c r="EV63">
        <v>60</v>
      </c>
      <c r="EW63" s="26">
        <v>0</v>
      </c>
      <c r="EX63" s="33"/>
      <c r="FA63" s="26">
        <v>0</v>
      </c>
      <c r="FB63" s="29"/>
      <c r="FE63" s="26">
        <v>0</v>
      </c>
      <c r="FF63" s="33"/>
      <c r="FG63">
        <v>40</v>
      </c>
      <c r="FH63" s="32">
        <v>45.8</v>
      </c>
      <c r="FI63" s="26">
        <v>-5.7999999999999972</v>
      </c>
      <c r="FJ63" s="29"/>
      <c r="FK63" s="30">
        <v>30</v>
      </c>
      <c r="FL63" s="32">
        <v>30</v>
      </c>
      <c r="FM63" s="26">
        <v>0</v>
      </c>
      <c r="FN63" s="33"/>
      <c r="FQ63" s="26">
        <v>0</v>
      </c>
      <c r="FR63" s="33"/>
      <c r="FU63" s="26">
        <v>0</v>
      </c>
      <c r="FV63" s="33"/>
      <c r="FY63" s="26">
        <v>0</v>
      </c>
      <c r="FZ63" s="29"/>
      <c r="GA63">
        <v>180</v>
      </c>
      <c r="GB63">
        <v>180</v>
      </c>
      <c r="GC63">
        <v>130</v>
      </c>
      <c r="GD63">
        <v>128</v>
      </c>
      <c r="GE63" s="26">
        <v>2</v>
      </c>
      <c r="GF63" s="33"/>
      <c r="GG63" s="32">
        <v>120</v>
      </c>
      <c r="GH63" s="32">
        <v>120</v>
      </c>
      <c r="GI63" s="26">
        <v>0</v>
      </c>
      <c r="GJ63" s="33"/>
      <c r="GK63" s="32">
        <v>100</v>
      </c>
      <c r="GL63" s="32">
        <v>99.2</v>
      </c>
      <c r="GM63" s="26">
        <v>0.79999999999999716</v>
      </c>
      <c r="GN63" s="33"/>
      <c r="GO63" s="31">
        <v>0</v>
      </c>
      <c r="GP63" s="32">
        <v>0</v>
      </c>
      <c r="GQ63" s="26">
        <v>0</v>
      </c>
      <c r="GR63" s="33"/>
    </row>
    <row r="64" spans="1:200" x14ac:dyDescent="0.25">
      <c r="A64" s="26" t="s">
        <v>173</v>
      </c>
      <c r="B64" s="27">
        <v>0.1</v>
      </c>
      <c r="F64" s="28"/>
      <c r="G64" s="35"/>
      <c r="H64" s="35">
        <f t="shared" si="4"/>
        <v>0</v>
      </c>
      <c r="I64" s="29"/>
      <c r="J64" s="30">
        <v>56</v>
      </c>
      <c r="K64" s="36">
        <v>60</v>
      </c>
      <c r="L64" s="36">
        <v>70</v>
      </c>
      <c r="M64" s="36">
        <v>79</v>
      </c>
      <c r="N64" s="35">
        <f t="shared" si="5"/>
        <v>-13</v>
      </c>
      <c r="O64" s="29"/>
      <c r="P64" s="28"/>
      <c r="Q64" s="35"/>
      <c r="R64" s="35">
        <f t="shared" si="6"/>
        <v>0</v>
      </c>
      <c r="S64" s="29"/>
      <c r="T64" s="35"/>
      <c r="V64">
        <v>28</v>
      </c>
      <c r="W64">
        <v>26</v>
      </c>
      <c r="X64" s="26">
        <v>2</v>
      </c>
      <c r="Y64" s="29"/>
      <c r="Z64">
        <v>70</v>
      </c>
      <c r="AA64">
        <v>71</v>
      </c>
      <c r="AB64" s="26">
        <v>-1</v>
      </c>
      <c r="AC64" s="29"/>
      <c r="AD64" s="30">
        <v>42</v>
      </c>
      <c r="AE64">
        <v>41</v>
      </c>
      <c r="AF64" s="26">
        <v>1</v>
      </c>
      <c r="AG64" s="29"/>
      <c r="AH64" s="28"/>
      <c r="AJ64" s="26">
        <v>0</v>
      </c>
      <c r="AK64" s="29"/>
      <c r="AL64">
        <v>70</v>
      </c>
      <c r="AM64">
        <v>77</v>
      </c>
      <c r="AN64" s="26">
        <v>-7</v>
      </c>
      <c r="AO64" s="29"/>
      <c r="AP64" s="28"/>
      <c r="AS64" s="26">
        <v>0</v>
      </c>
      <c r="AT64" s="29"/>
      <c r="AU64" s="28"/>
      <c r="AY64" s="26">
        <v>0</v>
      </c>
      <c r="AZ64" s="29"/>
      <c r="BA64" s="30">
        <v>112</v>
      </c>
      <c r="BC64">
        <v>114</v>
      </c>
      <c r="BD64" s="26">
        <v>-2</v>
      </c>
      <c r="BE64" s="29"/>
      <c r="BH64" s="26">
        <v>0</v>
      </c>
      <c r="BI64" s="29"/>
      <c r="BJ64" s="23">
        <v>84</v>
      </c>
      <c r="BK64" s="26">
        <v>11</v>
      </c>
      <c r="BL64" s="26">
        <v>73</v>
      </c>
      <c r="BM64" s="29"/>
      <c r="BN64" s="28"/>
      <c r="BP64" s="26">
        <v>0</v>
      </c>
      <c r="BQ64" s="29"/>
      <c r="BR64" s="30">
        <v>14</v>
      </c>
      <c r="BS64">
        <v>18</v>
      </c>
      <c r="BT64" s="26">
        <v>-4</v>
      </c>
      <c r="BU64" s="29"/>
      <c r="BX64" s="26">
        <v>0</v>
      </c>
      <c r="BY64" s="29"/>
      <c r="BZ64">
        <v>84</v>
      </c>
      <c r="CA64">
        <v>88</v>
      </c>
      <c r="CB64" s="26">
        <v>-4</v>
      </c>
      <c r="CC64" s="29"/>
      <c r="CD64" s="30">
        <v>42</v>
      </c>
      <c r="CF64">
        <v>48</v>
      </c>
      <c r="CG64" s="26">
        <v>-6</v>
      </c>
      <c r="CH64" s="29"/>
      <c r="CI64" s="30">
        <v>56</v>
      </c>
      <c r="CK64">
        <v>61</v>
      </c>
      <c r="CL64" s="26">
        <v>-5</v>
      </c>
      <c r="CM64" s="29"/>
      <c r="CP64" s="26">
        <v>0</v>
      </c>
      <c r="CQ64" s="29"/>
      <c r="CR64" s="28"/>
      <c r="CU64">
        <v>14</v>
      </c>
      <c r="CV64">
        <v>7</v>
      </c>
      <c r="CW64" s="26">
        <v>7</v>
      </c>
      <c r="CX64" s="29"/>
      <c r="CY64">
        <v>70</v>
      </c>
      <c r="CZ64" s="32">
        <v>69</v>
      </c>
      <c r="DA64" s="26">
        <v>1</v>
      </c>
      <c r="DB64" s="29"/>
      <c r="DC64" s="28"/>
      <c r="DG64" s="26">
        <v>0</v>
      </c>
      <c r="DH64" s="29"/>
      <c r="DM64" s="26">
        <v>0</v>
      </c>
      <c r="DN64" s="29"/>
      <c r="DO64">
        <v>70</v>
      </c>
      <c r="DP64" s="32">
        <v>69</v>
      </c>
      <c r="DQ64" s="26">
        <v>1</v>
      </c>
      <c r="DR64" s="29"/>
      <c r="DS64" s="30">
        <v>42</v>
      </c>
      <c r="DT64">
        <v>47</v>
      </c>
      <c r="DU64" s="26">
        <v>-5</v>
      </c>
      <c r="DV64" s="29"/>
      <c r="DW64" s="30">
        <v>28</v>
      </c>
      <c r="DX64">
        <v>28</v>
      </c>
      <c r="DY64" s="26">
        <v>0</v>
      </c>
      <c r="DZ64" s="29"/>
      <c r="EA64">
        <v>14</v>
      </c>
      <c r="EB64">
        <v>20</v>
      </c>
      <c r="EC64" s="26">
        <v>-6</v>
      </c>
      <c r="ED64" s="29"/>
      <c r="EE64" s="28"/>
      <c r="EG64" s="26">
        <v>0</v>
      </c>
      <c r="EH64" s="29"/>
      <c r="EI64" s="30">
        <v>56</v>
      </c>
      <c r="EJ64">
        <v>56</v>
      </c>
      <c r="EK64" s="26">
        <v>0</v>
      </c>
      <c r="EL64" s="29"/>
      <c r="EM64">
        <v>28</v>
      </c>
      <c r="EN64">
        <v>30</v>
      </c>
      <c r="EO64" s="26">
        <v>-2</v>
      </c>
      <c r="EP64" s="33"/>
      <c r="EQ64">
        <v>42</v>
      </c>
      <c r="ER64">
        <v>51</v>
      </c>
      <c r="ES64" s="26">
        <v>-9</v>
      </c>
      <c r="ET64" s="29"/>
      <c r="EW64" s="26">
        <v>0</v>
      </c>
      <c r="EX64" s="33"/>
      <c r="EY64">
        <v>42</v>
      </c>
      <c r="EZ64">
        <v>40</v>
      </c>
      <c r="FA64" s="26">
        <v>2</v>
      </c>
      <c r="FB64" s="29"/>
      <c r="FE64" s="26">
        <v>0</v>
      </c>
      <c r="FF64" s="33"/>
      <c r="FG64">
        <v>14</v>
      </c>
      <c r="FH64" s="32">
        <v>20.600000000000009</v>
      </c>
      <c r="FI64" s="26">
        <v>-6.6000000000000094</v>
      </c>
      <c r="FJ64" s="29"/>
      <c r="FK64" s="31"/>
      <c r="FM64" s="26">
        <v>0</v>
      </c>
      <c r="FN64" s="33"/>
      <c r="FQ64" s="26">
        <v>0</v>
      </c>
      <c r="FR64" s="33"/>
      <c r="FU64" s="26">
        <v>0</v>
      </c>
      <c r="FV64" s="33"/>
      <c r="FY64" s="26">
        <v>0</v>
      </c>
      <c r="FZ64" s="29"/>
      <c r="GA64">
        <v>42</v>
      </c>
      <c r="GB64">
        <v>50</v>
      </c>
      <c r="GC64">
        <v>42</v>
      </c>
      <c r="GD64">
        <v>40</v>
      </c>
      <c r="GE64" s="26">
        <v>-6</v>
      </c>
      <c r="GF64" s="33"/>
      <c r="GG64" s="32">
        <v>70</v>
      </c>
      <c r="GH64" s="32">
        <v>70</v>
      </c>
      <c r="GI64" s="26">
        <v>0</v>
      </c>
      <c r="GJ64" s="33"/>
      <c r="GK64" s="32">
        <v>0</v>
      </c>
      <c r="GL64" s="32">
        <v>0</v>
      </c>
      <c r="GM64" s="26">
        <v>0</v>
      </c>
      <c r="GN64" s="33"/>
      <c r="GO64" s="31">
        <v>0</v>
      </c>
      <c r="GP64" s="32">
        <v>0</v>
      </c>
      <c r="GQ64" s="26">
        <v>0</v>
      </c>
      <c r="GR64" s="33"/>
    </row>
    <row r="65" spans="1:200" x14ac:dyDescent="0.25">
      <c r="A65" s="26" t="s">
        <v>174</v>
      </c>
      <c r="B65" s="27">
        <v>0.1</v>
      </c>
      <c r="C65">
        <v>245</v>
      </c>
      <c r="F65" s="28"/>
      <c r="G65" s="35"/>
      <c r="H65" s="35">
        <f t="shared" si="4"/>
        <v>0</v>
      </c>
      <c r="I65" s="29"/>
      <c r="J65" s="30">
        <v>40</v>
      </c>
      <c r="K65" s="36">
        <v>40</v>
      </c>
      <c r="L65" s="36">
        <v>20</v>
      </c>
      <c r="M65" s="36">
        <v>45</v>
      </c>
      <c r="N65" s="40">
        <f t="shared" si="5"/>
        <v>-25</v>
      </c>
      <c r="O65" s="29">
        <f>-1*N65-B65</f>
        <v>24.9</v>
      </c>
      <c r="P65" s="30">
        <v>90</v>
      </c>
      <c r="Q65" s="36">
        <v>94</v>
      </c>
      <c r="R65" s="35">
        <f t="shared" si="6"/>
        <v>-4</v>
      </c>
      <c r="S65" s="29"/>
      <c r="T65" s="35"/>
      <c r="V65">
        <v>40</v>
      </c>
      <c r="W65">
        <v>45</v>
      </c>
      <c r="X65" s="26">
        <v>-5</v>
      </c>
      <c r="Y65" s="29"/>
      <c r="Z65">
        <v>40</v>
      </c>
      <c r="AA65">
        <v>44</v>
      </c>
      <c r="AB65" s="26">
        <v>-4</v>
      </c>
      <c r="AC65" s="29"/>
      <c r="AD65" s="30">
        <v>80</v>
      </c>
      <c r="AE65">
        <v>82</v>
      </c>
      <c r="AF65" s="26">
        <v>-2</v>
      </c>
      <c r="AG65" s="29"/>
      <c r="AH65" s="28"/>
      <c r="AJ65" s="26">
        <v>0</v>
      </c>
      <c r="AK65" s="29"/>
      <c r="AL65">
        <v>70</v>
      </c>
      <c r="AM65">
        <v>75</v>
      </c>
      <c r="AN65" s="26">
        <v>-5</v>
      </c>
      <c r="AO65" s="29"/>
      <c r="AP65" s="28"/>
      <c r="AS65" s="26">
        <v>0</v>
      </c>
      <c r="AT65" s="29"/>
      <c r="AU65" s="28"/>
      <c r="AW65">
        <v>40</v>
      </c>
      <c r="AX65">
        <v>45</v>
      </c>
      <c r="AY65" s="26">
        <v>-5</v>
      </c>
      <c r="AZ65" s="29"/>
      <c r="BA65" s="30">
        <v>60</v>
      </c>
      <c r="BC65">
        <v>67</v>
      </c>
      <c r="BD65" s="26">
        <v>-7</v>
      </c>
      <c r="BE65" s="29"/>
      <c r="BF65">
        <v>40</v>
      </c>
      <c r="BG65" s="26">
        <v>45.600000000000009</v>
      </c>
      <c r="BH65" s="26">
        <v>-5.6000000000000094</v>
      </c>
      <c r="BI65" s="29"/>
      <c r="BJ65" s="30">
        <v>20</v>
      </c>
      <c r="BK65" s="26">
        <v>26</v>
      </c>
      <c r="BL65" s="26">
        <v>-6</v>
      </c>
      <c r="BM65" s="29"/>
      <c r="BN65" s="28"/>
      <c r="BP65" s="26">
        <v>0</v>
      </c>
      <c r="BQ65" s="29"/>
      <c r="BR65" s="30">
        <v>30</v>
      </c>
      <c r="BS65">
        <v>32</v>
      </c>
      <c r="BT65" s="26">
        <v>-2</v>
      </c>
      <c r="BU65" s="29"/>
      <c r="BX65" s="26">
        <v>0</v>
      </c>
      <c r="BY65" s="29"/>
      <c r="BZ65">
        <v>90</v>
      </c>
      <c r="CA65">
        <v>90</v>
      </c>
      <c r="CB65" s="26">
        <v>0</v>
      </c>
      <c r="CC65" s="29"/>
      <c r="CD65" s="30">
        <v>20</v>
      </c>
      <c r="CF65">
        <v>20</v>
      </c>
      <c r="CG65" s="26">
        <v>0</v>
      </c>
      <c r="CH65" s="29"/>
      <c r="CI65" s="28"/>
      <c r="CL65" s="26">
        <v>0</v>
      </c>
      <c r="CM65" s="29"/>
      <c r="CN65">
        <v>60</v>
      </c>
      <c r="CO65" s="32">
        <v>58.8</v>
      </c>
      <c r="CP65" s="26">
        <v>1.2000000000000031</v>
      </c>
      <c r="CQ65" s="29"/>
      <c r="CR65" s="28"/>
      <c r="CU65">
        <v>40</v>
      </c>
      <c r="CV65">
        <v>41</v>
      </c>
      <c r="CW65" s="26">
        <v>-1</v>
      </c>
      <c r="CX65" s="29"/>
      <c r="CY65">
        <v>20</v>
      </c>
      <c r="CZ65" s="32">
        <v>21.8</v>
      </c>
      <c r="DA65" s="26">
        <v>-1.8000000000000009</v>
      </c>
      <c r="DB65" s="29"/>
      <c r="DC65" s="28"/>
      <c r="DG65" s="26">
        <v>0</v>
      </c>
      <c r="DH65" s="29"/>
      <c r="DM65" s="26">
        <v>0</v>
      </c>
      <c r="DN65" s="29"/>
      <c r="DO65">
        <v>80</v>
      </c>
      <c r="DP65" s="32">
        <v>80</v>
      </c>
      <c r="DQ65" s="26">
        <v>0</v>
      </c>
      <c r="DR65" s="29"/>
      <c r="DS65" s="28"/>
      <c r="DU65" s="26">
        <v>0</v>
      </c>
      <c r="DV65" s="29"/>
      <c r="DW65" s="30">
        <v>70</v>
      </c>
      <c r="DX65">
        <v>70</v>
      </c>
      <c r="DY65" s="26">
        <v>0</v>
      </c>
      <c r="DZ65" s="29"/>
      <c r="EA65">
        <v>10</v>
      </c>
      <c r="EB65">
        <v>10</v>
      </c>
      <c r="EC65" s="26">
        <v>0</v>
      </c>
      <c r="ED65" s="29"/>
      <c r="EE65" s="28"/>
      <c r="EG65" s="26">
        <v>0</v>
      </c>
      <c r="EH65" s="29"/>
      <c r="EI65" s="30">
        <v>60</v>
      </c>
      <c r="EJ65">
        <v>60</v>
      </c>
      <c r="EK65" s="26">
        <v>0</v>
      </c>
      <c r="EL65" s="29"/>
      <c r="EM65">
        <v>30</v>
      </c>
      <c r="EN65">
        <v>30</v>
      </c>
      <c r="EO65" s="26">
        <v>0</v>
      </c>
      <c r="EP65" s="33"/>
      <c r="EQ65">
        <v>40</v>
      </c>
      <c r="ER65">
        <v>47</v>
      </c>
      <c r="ES65" s="26">
        <v>-7</v>
      </c>
      <c r="ET65" s="29"/>
      <c r="EW65" s="26">
        <v>0</v>
      </c>
      <c r="EX65" s="33"/>
      <c r="EY65">
        <v>50</v>
      </c>
      <c r="EZ65">
        <v>50</v>
      </c>
      <c r="FA65" s="26">
        <v>0</v>
      </c>
      <c r="FB65" s="29"/>
      <c r="FE65" s="26">
        <v>0</v>
      </c>
      <c r="FF65" s="33"/>
      <c r="FI65" s="26">
        <v>0</v>
      </c>
      <c r="FJ65" s="29"/>
      <c r="FK65" s="31"/>
      <c r="FM65" s="26">
        <v>0</v>
      </c>
      <c r="FN65" s="33"/>
      <c r="FQ65" s="26">
        <v>0</v>
      </c>
      <c r="FR65" s="33"/>
      <c r="FU65" s="26">
        <v>0</v>
      </c>
      <c r="FV65" s="33"/>
      <c r="FY65" s="26">
        <v>0</v>
      </c>
      <c r="FZ65" s="29"/>
      <c r="GA65">
        <v>140</v>
      </c>
      <c r="GB65">
        <v>140</v>
      </c>
      <c r="GC65">
        <v>100</v>
      </c>
      <c r="GD65">
        <v>100</v>
      </c>
      <c r="GE65" s="26">
        <v>0</v>
      </c>
      <c r="GF65" s="33"/>
      <c r="GG65" s="32">
        <v>70</v>
      </c>
      <c r="GH65" s="32">
        <v>70</v>
      </c>
      <c r="GI65" s="26">
        <v>0</v>
      </c>
      <c r="GJ65" s="33"/>
      <c r="GK65" s="32">
        <v>0</v>
      </c>
      <c r="GL65" s="32">
        <v>0</v>
      </c>
      <c r="GM65" s="26">
        <v>0</v>
      </c>
      <c r="GN65" s="33"/>
      <c r="GO65" s="31">
        <v>0</v>
      </c>
      <c r="GP65" s="32">
        <v>0</v>
      </c>
      <c r="GQ65" s="26">
        <v>0</v>
      </c>
      <c r="GR65" s="33"/>
    </row>
    <row r="66" spans="1:200" x14ac:dyDescent="0.25">
      <c r="A66" s="26" t="s">
        <v>175</v>
      </c>
      <c r="B66" s="27">
        <v>0.1</v>
      </c>
      <c r="C66">
        <v>61</v>
      </c>
      <c r="F66" s="28"/>
      <c r="G66" s="35"/>
      <c r="H66" s="35">
        <f t="shared" si="4"/>
        <v>0</v>
      </c>
      <c r="I66" s="29"/>
      <c r="J66" s="28"/>
      <c r="K66" s="35"/>
      <c r="L66" s="35"/>
      <c r="M66" s="35"/>
      <c r="N66" s="35">
        <f t="shared" si="5"/>
        <v>0</v>
      </c>
      <c r="O66" s="29"/>
      <c r="P66" s="30">
        <v>60</v>
      </c>
      <c r="Q66" s="36">
        <v>60</v>
      </c>
      <c r="R66" s="35">
        <f t="shared" si="6"/>
        <v>0</v>
      </c>
      <c r="S66" s="29"/>
      <c r="T66" s="35"/>
      <c r="X66" s="26">
        <v>0</v>
      </c>
      <c r="Y66" s="29"/>
      <c r="AA66">
        <v>54</v>
      </c>
      <c r="AB66" s="25">
        <v>-54</v>
      </c>
      <c r="AC66" s="29">
        <v>5.4</v>
      </c>
      <c r="AD66" s="28"/>
      <c r="AF66" s="26">
        <v>0</v>
      </c>
      <c r="AG66" s="29"/>
      <c r="AH66" s="28">
        <v>30</v>
      </c>
      <c r="AI66" s="26">
        <v>30</v>
      </c>
      <c r="AJ66" s="26">
        <v>0</v>
      </c>
      <c r="AK66" s="29"/>
      <c r="AN66" s="26">
        <v>0</v>
      </c>
      <c r="AO66" s="29"/>
      <c r="AP66" s="28"/>
      <c r="AS66" s="26">
        <v>0</v>
      </c>
      <c r="AT66" s="29"/>
      <c r="AU66" s="28"/>
      <c r="AY66" s="26">
        <v>0</v>
      </c>
      <c r="AZ66" s="29"/>
      <c r="BA66" s="28"/>
      <c r="BE66" s="33"/>
      <c r="BI66" s="29"/>
      <c r="BJ66" s="30"/>
      <c r="BM66" s="29"/>
      <c r="BN66" s="28"/>
      <c r="BQ66" s="29"/>
      <c r="BR66" s="30"/>
      <c r="BU66" s="29"/>
      <c r="BY66" s="29"/>
      <c r="CC66" s="29"/>
      <c r="CD66" s="30"/>
      <c r="CH66" s="29"/>
      <c r="CI66" s="28"/>
      <c r="CM66" s="29"/>
      <c r="CQ66" s="29"/>
      <c r="CR66" s="28"/>
      <c r="CX66" s="29"/>
      <c r="DB66" s="29"/>
      <c r="DC66" s="28"/>
      <c r="DF66" s="27"/>
      <c r="DH66" s="29"/>
      <c r="DN66" s="29"/>
      <c r="DP66" s="32"/>
      <c r="DR66" s="29"/>
      <c r="DS66" s="28"/>
      <c r="DV66" s="29"/>
      <c r="DW66" s="30"/>
      <c r="DZ66" s="29"/>
      <c r="ED66" s="29"/>
      <c r="EE66" s="28"/>
      <c r="EH66" s="29"/>
      <c r="EI66" s="30"/>
      <c r="EL66" s="29"/>
      <c r="EP66" s="33"/>
      <c r="ET66" s="29"/>
      <c r="EX66" s="33"/>
      <c r="FB66" s="29"/>
      <c r="FF66" s="33"/>
      <c r="FJ66" s="29"/>
      <c r="FK66" s="31"/>
      <c r="FN66" s="33"/>
      <c r="FR66" s="33"/>
      <c r="FV66" s="33"/>
      <c r="FZ66" s="29"/>
      <c r="GF66" s="33"/>
      <c r="GG66" s="32"/>
      <c r="GH66" s="32"/>
      <c r="GJ66" s="33"/>
      <c r="GK66" s="32"/>
      <c r="GL66" s="32"/>
      <c r="GN66" s="33"/>
      <c r="GO66" s="31"/>
      <c r="GP66" s="32"/>
      <c r="GR66" s="33"/>
    </row>
    <row r="67" spans="1:200" x14ac:dyDescent="0.25">
      <c r="A67" s="26" t="s">
        <v>176</v>
      </c>
      <c r="B67" s="27">
        <v>0.4</v>
      </c>
      <c r="C67">
        <v>25</v>
      </c>
      <c r="F67" s="30">
        <v>30</v>
      </c>
      <c r="G67" s="36">
        <v>31</v>
      </c>
      <c r="H67" s="35">
        <f t="shared" si="4"/>
        <v>-1</v>
      </c>
      <c r="I67" s="29"/>
      <c r="J67" s="28"/>
      <c r="K67" s="36">
        <v>20</v>
      </c>
      <c r="L67" s="36">
        <v>24</v>
      </c>
      <c r="M67" s="36">
        <v>22</v>
      </c>
      <c r="N67" s="40">
        <f t="shared" si="5"/>
        <v>-18</v>
      </c>
      <c r="O67" s="29">
        <f t="shared" ref="O67:O68" si="7">-1*N67-B67</f>
        <v>17.600000000000001</v>
      </c>
      <c r="P67" s="28"/>
      <c r="Q67" s="35"/>
      <c r="R67" s="35">
        <f t="shared" si="6"/>
        <v>0</v>
      </c>
      <c r="S67" s="29"/>
      <c r="T67" s="35"/>
      <c r="V67">
        <v>42</v>
      </c>
      <c r="W67">
        <v>41</v>
      </c>
      <c r="X67" s="26">
        <v>1</v>
      </c>
      <c r="Y67" s="29"/>
      <c r="AB67" s="26">
        <v>0</v>
      </c>
      <c r="AC67" s="29"/>
      <c r="AD67" s="30">
        <v>54</v>
      </c>
      <c r="AE67">
        <v>52</v>
      </c>
      <c r="AF67" s="26">
        <v>2</v>
      </c>
      <c r="AG67" s="29"/>
      <c r="AH67" s="30">
        <v>18</v>
      </c>
      <c r="AI67">
        <v>19</v>
      </c>
      <c r="AJ67" s="26">
        <v>-1</v>
      </c>
      <c r="AK67" s="29"/>
      <c r="AL67">
        <v>18</v>
      </c>
      <c r="AM67">
        <v>20</v>
      </c>
      <c r="AN67" s="26">
        <v>-2</v>
      </c>
      <c r="AO67" s="29"/>
      <c r="AP67" s="30">
        <v>6</v>
      </c>
      <c r="AR67">
        <v>5</v>
      </c>
      <c r="AS67" s="26">
        <v>1</v>
      </c>
      <c r="AT67" s="29"/>
      <c r="AU67" s="28"/>
      <c r="AY67" s="26">
        <v>0</v>
      </c>
      <c r="AZ67" s="29"/>
      <c r="BA67" s="30">
        <v>54</v>
      </c>
      <c r="BC67">
        <v>52</v>
      </c>
      <c r="BD67" s="26">
        <v>2</v>
      </c>
      <c r="BE67" s="29"/>
      <c r="BF67">
        <v>6</v>
      </c>
      <c r="BG67" s="26">
        <v>8.8000000000000043</v>
      </c>
      <c r="BH67" s="26">
        <v>-2.8000000000000038</v>
      </c>
      <c r="BI67" s="29"/>
      <c r="BJ67" s="30">
        <v>30</v>
      </c>
      <c r="BK67" s="26">
        <v>31.6</v>
      </c>
      <c r="BL67" s="26">
        <v>-1.600000000000001</v>
      </c>
      <c r="BM67" s="29"/>
      <c r="BN67" s="28"/>
      <c r="BP67" s="26">
        <v>0</v>
      </c>
      <c r="BQ67" s="29"/>
      <c r="BR67" s="30">
        <v>6</v>
      </c>
      <c r="BS67">
        <v>5</v>
      </c>
      <c r="BT67" s="26">
        <v>1</v>
      </c>
      <c r="BU67" s="29"/>
      <c r="BV67">
        <v>18</v>
      </c>
      <c r="BW67" s="32">
        <v>15.8</v>
      </c>
      <c r="BX67" s="26">
        <v>2.1999999999999988</v>
      </c>
      <c r="BY67" s="29"/>
      <c r="CB67" s="26">
        <v>0</v>
      </c>
      <c r="CC67" s="29"/>
      <c r="CD67" s="30">
        <v>36</v>
      </c>
      <c r="CF67">
        <v>34</v>
      </c>
      <c r="CG67" s="26">
        <v>2</v>
      </c>
      <c r="CH67" s="29"/>
      <c r="CI67" s="28"/>
      <c r="CL67" s="26">
        <v>0</v>
      </c>
      <c r="CM67" s="29"/>
      <c r="CN67">
        <v>12</v>
      </c>
      <c r="CO67" s="32">
        <v>14.2</v>
      </c>
      <c r="CP67" s="26">
        <v>-2.1999999999999988</v>
      </c>
      <c r="CQ67" s="29"/>
      <c r="CR67" s="28"/>
      <c r="CU67">
        <v>18</v>
      </c>
      <c r="CV67">
        <v>18</v>
      </c>
      <c r="CW67" s="26">
        <v>0</v>
      </c>
      <c r="CX67" s="29"/>
      <c r="CY67">
        <v>18</v>
      </c>
      <c r="CZ67" s="32">
        <v>20.600000000000009</v>
      </c>
      <c r="DA67" s="26">
        <v>-2.600000000000009</v>
      </c>
      <c r="DB67" s="29"/>
      <c r="DC67" s="28"/>
      <c r="DG67" s="26">
        <v>0</v>
      </c>
      <c r="DH67" s="29"/>
      <c r="DI67">
        <v>30</v>
      </c>
      <c r="DJ67">
        <v>30</v>
      </c>
      <c r="DK67">
        <v>30</v>
      </c>
      <c r="DL67">
        <v>30</v>
      </c>
      <c r="DM67" s="26">
        <v>0</v>
      </c>
      <c r="DN67" s="29"/>
      <c r="DQ67" s="26">
        <v>0</v>
      </c>
      <c r="DR67" s="29"/>
      <c r="DS67" s="30">
        <v>12</v>
      </c>
      <c r="DT67">
        <v>10</v>
      </c>
      <c r="DU67" s="26">
        <v>2</v>
      </c>
      <c r="DV67" s="29"/>
      <c r="DW67" s="30">
        <v>36</v>
      </c>
      <c r="DX67">
        <v>34</v>
      </c>
      <c r="DY67" s="26">
        <v>2</v>
      </c>
      <c r="DZ67" s="29"/>
      <c r="EA67">
        <v>6</v>
      </c>
      <c r="EB67">
        <v>8</v>
      </c>
      <c r="EC67" s="26">
        <v>-2</v>
      </c>
      <c r="ED67" s="29"/>
      <c r="EE67" s="30">
        <v>24</v>
      </c>
      <c r="EF67">
        <v>24</v>
      </c>
      <c r="EG67" s="26">
        <v>0</v>
      </c>
      <c r="EH67" s="29"/>
      <c r="EI67" s="30">
        <v>6</v>
      </c>
      <c r="EJ67">
        <v>6</v>
      </c>
      <c r="EK67" s="26">
        <v>0</v>
      </c>
      <c r="EL67" s="29"/>
      <c r="EO67" s="26">
        <v>0</v>
      </c>
      <c r="EP67" s="33"/>
      <c r="EQ67">
        <v>6</v>
      </c>
      <c r="ER67">
        <v>4</v>
      </c>
      <c r="ES67" s="26">
        <v>2</v>
      </c>
      <c r="ET67" s="29"/>
      <c r="EU67">
        <v>12</v>
      </c>
      <c r="EV67">
        <v>9.6</v>
      </c>
      <c r="EW67" s="26">
        <v>2.4</v>
      </c>
      <c r="EX67" s="33"/>
      <c r="EY67">
        <v>6</v>
      </c>
      <c r="EZ67">
        <v>7</v>
      </c>
      <c r="FA67" s="26">
        <v>-1</v>
      </c>
      <c r="FB67" s="29"/>
      <c r="FC67">
        <v>6</v>
      </c>
      <c r="FD67">
        <v>8</v>
      </c>
      <c r="FE67" s="26">
        <v>-2</v>
      </c>
      <c r="FF67" s="33"/>
      <c r="FI67" s="26">
        <v>0</v>
      </c>
      <c r="FJ67" s="29"/>
      <c r="FK67" s="30">
        <v>12</v>
      </c>
      <c r="FL67" s="32">
        <v>11.6</v>
      </c>
      <c r="FM67" s="26">
        <v>0.40000000000000041</v>
      </c>
      <c r="FN67" s="33"/>
      <c r="FQ67" s="26">
        <v>0</v>
      </c>
      <c r="FR67" s="33"/>
      <c r="FU67" s="26">
        <v>0</v>
      </c>
      <c r="FV67" s="33"/>
      <c r="FY67" s="26">
        <v>0</v>
      </c>
      <c r="FZ67" s="29"/>
      <c r="GA67" s="27"/>
      <c r="GC67">
        <v>60</v>
      </c>
      <c r="GD67">
        <v>59</v>
      </c>
      <c r="GE67" s="26">
        <v>1</v>
      </c>
      <c r="GF67" s="33"/>
      <c r="GG67" s="32">
        <v>0</v>
      </c>
      <c r="GH67" s="32">
        <v>0</v>
      </c>
      <c r="GI67" s="26">
        <v>0</v>
      </c>
      <c r="GJ67" s="33"/>
      <c r="GK67" s="32">
        <v>42</v>
      </c>
      <c r="GL67" s="32">
        <v>40.799999999999997</v>
      </c>
      <c r="GM67" s="26">
        <v>1.199999999999996</v>
      </c>
      <c r="GN67" s="33"/>
      <c r="GO67" s="31">
        <v>0</v>
      </c>
      <c r="GP67" s="32">
        <v>0</v>
      </c>
      <c r="GQ67" s="26">
        <v>0</v>
      </c>
      <c r="GR67" s="33"/>
    </row>
    <row r="68" spans="1:200" x14ac:dyDescent="0.25">
      <c r="A68" s="26" t="s">
        <v>177</v>
      </c>
      <c r="B68" s="27">
        <v>1</v>
      </c>
      <c r="C68">
        <v>67</v>
      </c>
      <c r="F68" s="28"/>
      <c r="G68" s="35"/>
      <c r="H68" s="35">
        <f t="shared" ref="H68:H131" si="8">F68-G68</f>
        <v>0</v>
      </c>
      <c r="I68" s="29"/>
      <c r="J68" s="28"/>
      <c r="K68" s="36">
        <v>24</v>
      </c>
      <c r="L68" s="36">
        <v>25</v>
      </c>
      <c r="M68" s="36">
        <v>24</v>
      </c>
      <c r="N68" s="40">
        <f t="shared" ref="N68:N131" si="9">J68+L68-K68-M68</f>
        <v>-23</v>
      </c>
      <c r="O68" s="29">
        <f t="shared" si="7"/>
        <v>22</v>
      </c>
      <c r="P68" s="30">
        <v>28</v>
      </c>
      <c r="Q68" s="36">
        <v>27</v>
      </c>
      <c r="R68" s="35">
        <f t="shared" ref="R68:R131" si="10">P68-Q68</f>
        <v>1</v>
      </c>
      <c r="S68" s="29"/>
      <c r="T68" s="35"/>
      <c r="V68">
        <v>28</v>
      </c>
      <c r="W68">
        <v>29</v>
      </c>
      <c r="X68" s="26">
        <v>-1</v>
      </c>
      <c r="Y68" s="29"/>
      <c r="AB68" s="26">
        <v>0</v>
      </c>
      <c r="AC68" s="29"/>
      <c r="AD68" s="28"/>
      <c r="AF68" s="26">
        <v>0</v>
      </c>
      <c r="AG68" s="29"/>
      <c r="AH68" s="30">
        <v>56</v>
      </c>
      <c r="AI68">
        <v>56</v>
      </c>
      <c r="AJ68" s="26">
        <v>0</v>
      </c>
      <c r="AK68" s="29"/>
      <c r="AN68" s="26">
        <v>0</v>
      </c>
      <c r="AO68" s="29"/>
      <c r="AP68" s="30">
        <v>4</v>
      </c>
      <c r="AR68">
        <v>4</v>
      </c>
      <c r="AS68" s="26">
        <v>0</v>
      </c>
      <c r="AT68" s="29"/>
      <c r="AU68" s="28"/>
      <c r="AW68">
        <v>4</v>
      </c>
      <c r="AX68">
        <v>5</v>
      </c>
      <c r="AY68" s="26">
        <v>-1</v>
      </c>
      <c r="AZ68" s="29"/>
      <c r="BA68" s="30">
        <v>28</v>
      </c>
      <c r="BC68">
        <v>28</v>
      </c>
      <c r="BD68" s="26">
        <v>0</v>
      </c>
      <c r="BE68" s="29"/>
      <c r="BF68">
        <v>48</v>
      </c>
      <c r="BG68" s="26">
        <v>48.152000000000001</v>
      </c>
      <c r="BH68" s="26">
        <v>-0.152000000000001</v>
      </c>
      <c r="BI68" s="29"/>
      <c r="BJ68" s="31"/>
      <c r="BL68" s="26">
        <v>0</v>
      </c>
      <c r="BM68" s="29"/>
      <c r="BN68" s="28"/>
      <c r="BP68" s="26">
        <v>0</v>
      </c>
      <c r="BQ68" s="29"/>
      <c r="BR68" s="30">
        <v>24</v>
      </c>
      <c r="BS68">
        <v>24</v>
      </c>
      <c r="BT68" s="26">
        <v>0</v>
      </c>
      <c r="BU68" s="29"/>
      <c r="BX68" s="26">
        <v>0</v>
      </c>
      <c r="BY68" s="29"/>
      <c r="BZ68">
        <v>65</v>
      </c>
      <c r="CA68">
        <v>62</v>
      </c>
      <c r="CB68" s="26">
        <v>3</v>
      </c>
      <c r="CC68" s="29"/>
      <c r="CD68" s="28"/>
      <c r="CG68" s="26">
        <v>0</v>
      </c>
      <c r="CH68" s="29"/>
      <c r="CI68" s="30">
        <v>12</v>
      </c>
      <c r="CK68">
        <v>10</v>
      </c>
      <c r="CL68" s="26">
        <v>2</v>
      </c>
      <c r="CM68" s="29"/>
      <c r="CP68" s="26">
        <v>0</v>
      </c>
      <c r="CQ68" s="29"/>
      <c r="CR68" s="28"/>
      <c r="CU68">
        <v>16</v>
      </c>
      <c r="CV68">
        <v>15</v>
      </c>
      <c r="CW68" s="26">
        <v>1</v>
      </c>
      <c r="CX68" s="29"/>
      <c r="DA68" s="26">
        <v>0</v>
      </c>
      <c r="DB68" s="29"/>
      <c r="DC68" s="28"/>
      <c r="DG68" s="26">
        <v>0</v>
      </c>
      <c r="DH68" s="29"/>
      <c r="DI68">
        <v>80</v>
      </c>
      <c r="DJ68">
        <v>80</v>
      </c>
      <c r="DK68">
        <v>101</v>
      </c>
      <c r="DL68">
        <v>100</v>
      </c>
      <c r="DM68" s="26">
        <v>1</v>
      </c>
      <c r="DN68" s="29"/>
      <c r="DQ68" s="26">
        <v>0</v>
      </c>
      <c r="DR68" s="29"/>
      <c r="DS68" s="28"/>
      <c r="DU68" s="26">
        <v>0</v>
      </c>
      <c r="DV68" s="29"/>
      <c r="DW68" s="30">
        <v>121</v>
      </c>
      <c r="DX68">
        <v>120</v>
      </c>
      <c r="DY68" s="26">
        <v>1</v>
      </c>
      <c r="DZ68" s="29"/>
      <c r="EC68" s="26">
        <v>0</v>
      </c>
      <c r="ED68" s="29"/>
      <c r="EE68" s="30">
        <v>80</v>
      </c>
      <c r="EF68">
        <v>80</v>
      </c>
      <c r="EG68" s="26">
        <v>0</v>
      </c>
      <c r="EH68" s="29"/>
      <c r="EI68" s="28"/>
      <c r="EK68" s="26">
        <v>0</v>
      </c>
      <c r="EL68" s="29"/>
      <c r="EM68">
        <v>40</v>
      </c>
      <c r="EN68">
        <v>40</v>
      </c>
      <c r="EO68" s="26">
        <v>0</v>
      </c>
      <c r="EP68" s="33"/>
      <c r="ES68" s="26">
        <v>0</v>
      </c>
      <c r="ET68" s="29"/>
      <c r="EW68" s="26">
        <v>0</v>
      </c>
      <c r="EX68" s="33"/>
      <c r="FA68" s="26">
        <v>0</v>
      </c>
      <c r="FB68" s="29"/>
      <c r="FE68" s="26">
        <v>0</v>
      </c>
      <c r="FF68" s="33"/>
      <c r="FI68" s="26">
        <v>0</v>
      </c>
      <c r="FJ68" s="29"/>
      <c r="FK68" s="31"/>
      <c r="FM68" s="26">
        <v>0</v>
      </c>
      <c r="FN68" s="33"/>
      <c r="FQ68" s="26">
        <v>0</v>
      </c>
      <c r="FR68" s="33"/>
      <c r="FU68" s="26">
        <v>0</v>
      </c>
      <c r="FV68" s="33"/>
      <c r="FY68" s="26">
        <v>0</v>
      </c>
      <c r="FZ68" s="29"/>
      <c r="GA68" s="27"/>
      <c r="GC68" s="27"/>
      <c r="GE68" s="26">
        <v>0</v>
      </c>
      <c r="GF68" s="33"/>
      <c r="GG68" s="32">
        <v>0</v>
      </c>
      <c r="GH68" s="32">
        <v>0</v>
      </c>
      <c r="GI68" s="26">
        <v>0</v>
      </c>
      <c r="GJ68" s="33"/>
      <c r="GK68" s="32">
        <v>0</v>
      </c>
      <c r="GL68" s="32">
        <v>0</v>
      </c>
      <c r="GM68" s="26">
        <v>0</v>
      </c>
      <c r="GN68" s="33"/>
      <c r="GO68" s="31">
        <v>0</v>
      </c>
      <c r="GP68" s="32">
        <v>0</v>
      </c>
      <c r="GQ68" s="26">
        <v>0</v>
      </c>
      <c r="GR68" s="33"/>
    </row>
    <row r="69" spans="1:200" x14ac:dyDescent="0.25">
      <c r="A69" s="26" t="s">
        <v>178</v>
      </c>
      <c r="B69" s="27">
        <v>1</v>
      </c>
      <c r="F69" s="30">
        <v>53</v>
      </c>
      <c r="G69" s="36">
        <v>50</v>
      </c>
      <c r="H69" s="35">
        <f t="shared" si="8"/>
        <v>3</v>
      </c>
      <c r="I69" s="29"/>
      <c r="J69" s="30">
        <v>62</v>
      </c>
      <c r="K69" s="36">
        <v>60</v>
      </c>
      <c r="L69" s="36">
        <v>74</v>
      </c>
      <c r="M69" s="36">
        <v>72</v>
      </c>
      <c r="N69" s="35">
        <f t="shared" si="9"/>
        <v>4</v>
      </c>
      <c r="O69" s="29"/>
      <c r="P69" s="30">
        <v>25</v>
      </c>
      <c r="Q69" s="36">
        <v>24</v>
      </c>
      <c r="R69" s="35">
        <f t="shared" si="10"/>
        <v>1</v>
      </c>
      <c r="S69" s="29"/>
      <c r="T69" s="35"/>
      <c r="V69">
        <v>128</v>
      </c>
      <c r="W69">
        <v>121</v>
      </c>
      <c r="X69" s="26">
        <v>7</v>
      </c>
      <c r="Y69" s="29"/>
      <c r="Z69">
        <v>28</v>
      </c>
      <c r="AA69">
        <v>25</v>
      </c>
      <c r="AB69" s="26">
        <v>3</v>
      </c>
      <c r="AC69" s="29"/>
      <c r="AD69" s="30">
        <v>34</v>
      </c>
      <c r="AE69">
        <v>33</v>
      </c>
      <c r="AF69" s="26">
        <v>1</v>
      </c>
      <c r="AG69" s="29"/>
      <c r="AH69" s="30">
        <v>119</v>
      </c>
      <c r="AI69">
        <v>113</v>
      </c>
      <c r="AJ69" s="26">
        <v>6</v>
      </c>
      <c r="AK69" s="29"/>
      <c r="AN69" s="26">
        <v>0</v>
      </c>
      <c r="AO69" s="29"/>
      <c r="AP69" s="30">
        <v>37</v>
      </c>
      <c r="AR69">
        <v>36</v>
      </c>
      <c r="AS69" s="26">
        <v>1</v>
      </c>
      <c r="AT69" s="29"/>
      <c r="AU69" s="28"/>
      <c r="AW69">
        <v>16</v>
      </c>
      <c r="AX69">
        <v>15</v>
      </c>
      <c r="AY69" s="26">
        <v>1</v>
      </c>
      <c r="AZ69" s="29"/>
      <c r="BA69" s="30">
        <v>144</v>
      </c>
      <c r="BC69">
        <v>136</v>
      </c>
      <c r="BD69" s="26">
        <v>8</v>
      </c>
      <c r="BE69" s="29"/>
      <c r="BF69">
        <v>31</v>
      </c>
      <c r="BG69" s="26">
        <v>27.90679999999999</v>
      </c>
      <c r="BH69" s="26">
        <v>3.0932000000000102</v>
      </c>
      <c r="BI69" s="29"/>
      <c r="BJ69" s="30">
        <v>80</v>
      </c>
      <c r="BK69" s="26">
        <v>76.89500000000001</v>
      </c>
      <c r="BL69" s="26">
        <v>3.1049999999999902</v>
      </c>
      <c r="BM69" s="29"/>
      <c r="BN69" s="30">
        <v>12</v>
      </c>
      <c r="BO69" s="26">
        <v>10.701200000000011</v>
      </c>
      <c r="BP69" s="26">
        <v>1.2987999999999891</v>
      </c>
      <c r="BQ69" s="29"/>
      <c r="BR69" s="30">
        <v>71</v>
      </c>
      <c r="BS69">
        <v>68</v>
      </c>
      <c r="BT69" s="26">
        <v>3</v>
      </c>
      <c r="BU69" s="29"/>
      <c r="BX69" s="26">
        <v>0</v>
      </c>
      <c r="BY69" s="29"/>
      <c r="BZ69">
        <v>158</v>
      </c>
      <c r="CA69">
        <v>151</v>
      </c>
      <c r="CB69" s="26">
        <v>7</v>
      </c>
      <c r="CC69" s="29"/>
      <c r="CD69" s="30">
        <v>56</v>
      </c>
      <c r="CF69">
        <v>54</v>
      </c>
      <c r="CG69" s="26">
        <v>2</v>
      </c>
      <c r="CH69" s="29"/>
      <c r="CI69" s="30">
        <v>66</v>
      </c>
      <c r="CK69">
        <v>61</v>
      </c>
      <c r="CL69" s="26">
        <v>5</v>
      </c>
      <c r="CM69" s="29"/>
      <c r="CP69" s="26">
        <v>0</v>
      </c>
      <c r="CQ69" s="29"/>
      <c r="CR69" s="28"/>
      <c r="CS69">
        <v>43</v>
      </c>
      <c r="CT69">
        <v>40</v>
      </c>
      <c r="CU69">
        <v>34</v>
      </c>
      <c r="CV69">
        <v>32</v>
      </c>
      <c r="CW69" s="26">
        <v>5</v>
      </c>
      <c r="CX69" s="29"/>
      <c r="DA69" s="26">
        <v>0</v>
      </c>
      <c r="DB69" s="29"/>
      <c r="DC69" s="28"/>
      <c r="DG69" s="26">
        <v>0</v>
      </c>
      <c r="DH69" s="29"/>
      <c r="DI69">
        <v>31</v>
      </c>
      <c r="DJ69">
        <v>30</v>
      </c>
      <c r="DK69">
        <v>43</v>
      </c>
      <c r="DL69">
        <v>40</v>
      </c>
      <c r="DM69" s="26">
        <v>4</v>
      </c>
      <c r="DN69" s="29"/>
      <c r="DO69">
        <v>18</v>
      </c>
      <c r="DP69" s="32">
        <v>16.493200000000002</v>
      </c>
      <c r="DQ69" s="26">
        <v>1.5067999999999979</v>
      </c>
      <c r="DR69" s="29"/>
      <c r="DS69" s="30">
        <v>90</v>
      </c>
      <c r="DT69">
        <v>86</v>
      </c>
      <c r="DU69" s="26">
        <v>4</v>
      </c>
      <c r="DV69" s="29"/>
      <c r="DW69" s="30">
        <v>22</v>
      </c>
      <c r="DX69">
        <v>21</v>
      </c>
      <c r="DY69" s="26">
        <v>1</v>
      </c>
      <c r="DZ69" s="29"/>
      <c r="EA69">
        <v>44</v>
      </c>
      <c r="EB69">
        <v>40</v>
      </c>
      <c r="EC69" s="26">
        <v>4</v>
      </c>
      <c r="ED69" s="29"/>
      <c r="EE69" s="30">
        <v>59</v>
      </c>
      <c r="EF69">
        <v>52</v>
      </c>
      <c r="EG69" s="26">
        <v>7</v>
      </c>
      <c r="EH69" s="29"/>
      <c r="EI69" s="30">
        <v>44</v>
      </c>
      <c r="EJ69">
        <v>58</v>
      </c>
      <c r="EK69" s="25">
        <v>-14</v>
      </c>
      <c r="EL69" s="29">
        <v>14</v>
      </c>
      <c r="EM69">
        <v>70</v>
      </c>
      <c r="EN69">
        <v>70</v>
      </c>
      <c r="EO69" s="26">
        <v>0</v>
      </c>
      <c r="EP69" s="33"/>
      <c r="ES69" s="26">
        <v>0</v>
      </c>
      <c r="ET69" s="29"/>
      <c r="EU69">
        <v>65</v>
      </c>
      <c r="EV69">
        <v>65</v>
      </c>
      <c r="EW69" s="26">
        <v>0</v>
      </c>
      <c r="EX69" s="33"/>
      <c r="EY69">
        <v>21</v>
      </c>
      <c r="EZ69">
        <v>21</v>
      </c>
      <c r="FA69" s="26">
        <v>0</v>
      </c>
      <c r="FB69" s="29"/>
      <c r="FE69" s="26">
        <v>0</v>
      </c>
      <c r="FF69" s="33"/>
      <c r="FG69">
        <v>36</v>
      </c>
      <c r="FH69" s="32">
        <v>35.468800000000009</v>
      </c>
      <c r="FI69" s="26">
        <v>0.53119999999999123</v>
      </c>
      <c r="FJ69" s="29"/>
      <c r="FK69" s="31"/>
      <c r="FM69" s="26">
        <v>0</v>
      </c>
      <c r="FN69" s="33"/>
      <c r="FQ69" s="26">
        <v>0</v>
      </c>
      <c r="FR69" s="33"/>
      <c r="FS69">
        <v>60</v>
      </c>
      <c r="FT69">
        <v>58</v>
      </c>
      <c r="FU69" s="26">
        <v>-2</v>
      </c>
      <c r="FV69" s="33"/>
      <c r="FY69" s="26">
        <v>0</v>
      </c>
      <c r="FZ69" s="29"/>
      <c r="GA69">
        <v>51</v>
      </c>
      <c r="GB69">
        <v>50</v>
      </c>
      <c r="GC69">
        <v>42</v>
      </c>
      <c r="GD69">
        <v>42</v>
      </c>
      <c r="GE69" s="26">
        <v>1</v>
      </c>
      <c r="GF69" s="33"/>
      <c r="GG69" s="32">
        <v>29.984999999999999</v>
      </c>
      <c r="GH69" s="32">
        <v>30</v>
      </c>
      <c r="GI69" s="26">
        <v>-1.500000000000057E-2</v>
      </c>
      <c r="GJ69" s="33"/>
      <c r="GK69" s="32">
        <v>56.606999999999999</v>
      </c>
      <c r="GL69" s="32">
        <v>57.395000000000003</v>
      </c>
      <c r="GM69" s="26">
        <v>-0.78800000000000381</v>
      </c>
      <c r="GN69" s="33"/>
      <c r="GO69" s="31">
        <v>0</v>
      </c>
      <c r="GP69" s="32">
        <v>0</v>
      </c>
      <c r="GQ69" s="26">
        <v>0</v>
      </c>
      <c r="GR69" s="33"/>
    </row>
    <row r="70" spans="1:200" x14ac:dyDescent="0.25">
      <c r="A70" s="26" t="s">
        <v>179</v>
      </c>
      <c r="B70" s="27">
        <v>1</v>
      </c>
      <c r="C70">
        <v>120</v>
      </c>
      <c r="F70" s="28"/>
      <c r="G70" s="35"/>
      <c r="H70" s="35">
        <f t="shared" si="8"/>
        <v>0</v>
      </c>
      <c r="I70" s="29"/>
      <c r="J70" s="30">
        <v>62</v>
      </c>
      <c r="K70" s="36">
        <v>60</v>
      </c>
      <c r="L70" s="36">
        <v>72</v>
      </c>
      <c r="M70" s="36">
        <v>67</v>
      </c>
      <c r="N70" s="35">
        <f t="shared" si="9"/>
        <v>7</v>
      </c>
      <c r="O70" s="29"/>
      <c r="P70" s="30">
        <v>56</v>
      </c>
      <c r="Q70" s="36">
        <v>54</v>
      </c>
      <c r="R70" s="35">
        <f t="shared" si="10"/>
        <v>2</v>
      </c>
      <c r="S70" s="29"/>
      <c r="T70" s="35"/>
      <c r="V70">
        <v>89</v>
      </c>
      <c r="W70">
        <v>87</v>
      </c>
      <c r="X70" s="26">
        <v>2</v>
      </c>
      <c r="Y70" s="29"/>
      <c r="Z70">
        <v>19</v>
      </c>
      <c r="AA70">
        <v>16</v>
      </c>
      <c r="AB70" s="26">
        <v>3</v>
      </c>
      <c r="AC70" s="29"/>
      <c r="AD70" s="30">
        <v>198</v>
      </c>
      <c r="AE70">
        <v>191</v>
      </c>
      <c r="AF70" s="26">
        <v>7</v>
      </c>
      <c r="AG70" s="29"/>
      <c r="AH70" s="30">
        <v>102</v>
      </c>
      <c r="AI70">
        <v>97</v>
      </c>
      <c r="AJ70" s="26">
        <v>5</v>
      </c>
      <c r="AK70" s="29"/>
      <c r="AN70" s="26">
        <v>0</v>
      </c>
      <c r="AO70" s="29"/>
      <c r="AP70" s="30">
        <v>143</v>
      </c>
      <c r="AR70">
        <v>135</v>
      </c>
      <c r="AS70" s="26">
        <v>8</v>
      </c>
      <c r="AT70" s="29"/>
      <c r="AU70" s="28"/>
      <c r="AY70" s="26">
        <v>0</v>
      </c>
      <c r="AZ70" s="29"/>
      <c r="BA70" s="30">
        <v>218</v>
      </c>
      <c r="BC70">
        <v>209</v>
      </c>
      <c r="BD70" s="26">
        <v>9</v>
      </c>
      <c r="BE70" s="29"/>
      <c r="BF70">
        <v>138</v>
      </c>
      <c r="BG70" s="26">
        <v>130.97040000000001</v>
      </c>
      <c r="BH70" s="26">
        <v>7.0295999999999879</v>
      </c>
      <c r="BI70" s="29"/>
      <c r="BJ70" s="31"/>
      <c r="BL70" s="26">
        <v>0</v>
      </c>
      <c r="BM70" s="29"/>
      <c r="BN70" s="30">
        <v>31</v>
      </c>
      <c r="BO70" s="26">
        <v>30.439399999999988</v>
      </c>
      <c r="BP70" s="26">
        <v>0.56060000000001153</v>
      </c>
      <c r="BQ70" s="29"/>
      <c r="BR70" s="30">
        <v>118</v>
      </c>
      <c r="BS70">
        <v>113</v>
      </c>
      <c r="BT70" s="26">
        <v>5</v>
      </c>
      <c r="BU70" s="29"/>
      <c r="BV70">
        <v>44</v>
      </c>
      <c r="BW70" s="32">
        <v>40</v>
      </c>
      <c r="BX70" s="26">
        <v>4</v>
      </c>
      <c r="BY70" s="29"/>
      <c r="BZ70">
        <v>184</v>
      </c>
      <c r="CA70">
        <v>175</v>
      </c>
      <c r="CB70" s="26">
        <v>9</v>
      </c>
      <c r="CC70" s="29"/>
      <c r="CD70" s="28"/>
      <c r="CG70" s="26">
        <v>0</v>
      </c>
      <c r="CH70" s="29"/>
      <c r="CI70" s="28"/>
      <c r="CL70" s="26">
        <v>0</v>
      </c>
      <c r="CM70" s="29"/>
      <c r="CP70" s="26">
        <v>0</v>
      </c>
      <c r="CQ70" s="29"/>
      <c r="CR70" s="28"/>
      <c r="CS70">
        <v>76</v>
      </c>
      <c r="CT70">
        <v>70</v>
      </c>
      <c r="CU70">
        <v>69</v>
      </c>
      <c r="CV70">
        <v>65</v>
      </c>
      <c r="CW70" s="26">
        <v>10</v>
      </c>
      <c r="CX70" s="29"/>
      <c r="DA70" s="26">
        <v>0</v>
      </c>
      <c r="DB70" s="29"/>
      <c r="DC70" s="30">
        <v>105</v>
      </c>
      <c r="DD70">
        <v>100</v>
      </c>
      <c r="DE70">
        <v>110</v>
      </c>
      <c r="DF70">
        <v>102</v>
      </c>
      <c r="DG70" s="26">
        <v>13</v>
      </c>
      <c r="DH70" s="29"/>
      <c r="DI70">
        <v>53</v>
      </c>
      <c r="DJ70">
        <v>50</v>
      </c>
      <c r="DK70">
        <v>61</v>
      </c>
      <c r="DL70">
        <v>60</v>
      </c>
      <c r="DM70" s="26">
        <v>4</v>
      </c>
      <c r="DN70" s="29"/>
      <c r="DQ70" s="26">
        <v>0</v>
      </c>
      <c r="DR70" s="29"/>
      <c r="DS70" s="30">
        <v>136</v>
      </c>
      <c r="DT70">
        <v>130</v>
      </c>
      <c r="DU70" s="26">
        <v>6</v>
      </c>
      <c r="DV70" s="29"/>
      <c r="DW70" s="30">
        <v>77</v>
      </c>
      <c r="DX70">
        <v>75</v>
      </c>
      <c r="DY70" s="26">
        <v>2</v>
      </c>
      <c r="DZ70" s="29"/>
      <c r="EA70">
        <v>31</v>
      </c>
      <c r="EB70">
        <v>30</v>
      </c>
      <c r="EC70" s="26">
        <v>1</v>
      </c>
      <c r="ED70" s="29"/>
      <c r="EE70" s="30">
        <v>52</v>
      </c>
      <c r="EF70">
        <v>50</v>
      </c>
      <c r="EG70" s="26">
        <v>2</v>
      </c>
      <c r="EH70" s="29"/>
      <c r="EI70" s="30">
        <v>86</v>
      </c>
      <c r="EJ70">
        <v>87</v>
      </c>
      <c r="EK70" s="26">
        <v>-1</v>
      </c>
      <c r="EL70" s="29"/>
      <c r="EO70" s="26">
        <v>0</v>
      </c>
      <c r="EP70" s="33"/>
      <c r="EQ70">
        <v>68</v>
      </c>
      <c r="ER70">
        <v>69</v>
      </c>
      <c r="ES70" s="26">
        <v>-1</v>
      </c>
      <c r="ET70" s="29"/>
      <c r="EU70">
        <v>21</v>
      </c>
      <c r="EV70">
        <v>20</v>
      </c>
      <c r="EW70" s="26">
        <v>1</v>
      </c>
      <c r="EX70" s="33"/>
      <c r="EY70">
        <v>91</v>
      </c>
      <c r="EZ70">
        <v>90</v>
      </c>
      <c r="FA70" s="26">
        <v>1</v>
      </c>
      <c r="FB70" s="29"/>
      <c r="FC70">
        <v>9</v>
      </c>
      <c r="FD70">
        <v>9</v>
      </c>
      <c r="FE70" s="26">
        <v>0</v>
      </c>
      <c r="FF70" s="33"/>
      <c r="FG70">
        <v>15</v>
      </c>
      <c r="FH70" s="32">
        <v>14.779</v>
      </c>
      <c r="FI70" s="26">
        <v>0.22100000000000011</v>
      </c>
      <c r="FJ70" s="29"/>
      <c r="FK70" s="30">
        <v>50</v>
      </c>
      <c r="FL70" s="32">
        <v>50</v>
      </c>
      <c r="FM70" s="26">
        <v>0</v>
      </c>
      <c r="FN70" s="33"/>
      <c r="FO70">
        <v>21</v>
      </c>
      <c r="FP70">
        <v>19</v>
      </c>
      <c r="FQ70" s="26">
        <v>2</v>
      </c>
      <c r="FR70" s="33"/>
      <c r="FU70" s="26">
        <v>0</v>
      </c>
      <c r="FV70" s="33"/>
      <c r="FY70" s="26">
        <v>0</v>
      </c>
      <c r="FZ70" s="29"/>
      <c r="GA70">
        <v>52</v>
      </c>
      <c r="GB70">
        <v>50</v>
      </c>
      <c r="GC70">
        <v>48</v>
      </c>
      <c r="GD70">
        <v>46</v>
      </c>
      <c r="GE70" s="26">
        <v>4</v>
      </c>
      <c r="GF70" s="33"/>
      <c r="GG70" s="32">
        <v>0</v>
      </c>
      <c r="GH70" s="32">
        <v>0</v>
      </c>
      <c r="GI70" s="26">
        <v>0</v>
      </c>
      <c r="GJ70" s="33"/>
      <c r="GK70" s="32">
        <v>93.634</v>
      </c>
      <c r="GL70" s="32">
        <v>91.266199999999998</v>
      </c>
      <c r="GM70" s="26">
        <v>2.367800000000003</v>
      </c>
      <c r="GN70" s="33"/>
      <c r="GO70" s="31">
        <v>0</v>
      </c>
      <c r="GP70" s="32">
        <v>0</v>
      </c>
      <c r="GQ70" s="26">
        <v>0</v>
      </c>
      <c r="GR70" s="33"/>
    </row>
    <row r="71" spans="1:200" x14ac:dyDescent="0.25">
      <c r="A71" s="26" t="s">
        <v>180</v>
      </c>
      <c r="B71" s="27">
        <v>0.1</v>
      </c>
      <c r="F71" s="28"/>
      <c r="G71" s="35"/>
      <c r="H71" s="35">
        <f t="shared" si="8"/>
        <v>0</v>
      </c>
      <c r="I71" s="29"/>
      <c r="J71" s="28"/>
      <c r="K71" s="35"/>
      <c r="L71" s="35"/>
      <c r="M71" s="35"/>
      <c r="N71" s="35">
        <f t="shared" si="9"/>
        <v>0</v>
      </c>
      <c r="O71" s="29"/>
      <c r="P71" s="28"/>
      <c r="Q71" s="35"/>
      <c r="R71" s="35">
        <f t="shared" si="10"/>
        <v>0</v>
      </c>
      <c r="S71" s="29"/>
      <c r="T71" s="35"/>
      <c r="X71" s="26">
        <v>0</v>
      </c>
      <c r="Y71" s="29"/>
      <c r="AB71" s="26">
        <v>0</v>
      </c>
      <c r="AC71" s="29"/>
      <c r="AD71" s="28"/>
      <c r="AF71" s="26">
        <v>0</v>
      </c>
      <c r="AG71" s="29"/>
      <c r="AH71" s="28"/>
      <c r="AJ71" s="26">
        <v>0</v>
      </c>
      <c r="AK71" s="29"/>
      <c r="AN71" s="26">
        <v>0</v>
      </c>
      <c r="AO71" s="29"/>
      <c r="AP71" s="28"/>
      <c r="AS71" s="26">
        <v>0</v>
      </c>
      <c r="AT71" s="29"/>
      <c r="AU71" s="28"/>
      <c r="AY71" s="26">
        <v>0</v>
      </c>
      <c r="AZ71" s="29"/>
      <c r="BA71" s="28"/>
      <c r="BD71" s="26">
        <v>0</v>
      </c>
      <c r="BE71" s="29"/>
      <c r="BH71" s="26">
        <v>0</v>
      </c>
      <c r="BI71" s="29"/>
      <c r="BJ71" s="31"/>
      <c r="BL71" s="26">
        <v>0</v>
      </c>
      <c r="BM71" s="29"/>
      <c r="BN71" s="28"/>
      <c r="BP71" s="26">
        <v>0</v>
      </c>
      <c r="BQ71" s="29"/>
      <c r="BR71" s="28"/>
      <c r="BT71" s="26">
        <v>0</v>
      </c>
      <c r="BU71" s="29"/>
      <c r="BX71" s="26">
        <v>0</v>
      </c>
      <c r="BY71" s="29"/>
      <c r="CB71" s="26">
        <v>0</v>
      </c>
      <c r="CC71" s="29"/>
      <c r="CD71" s="28"/>
      <c r="CG71" s="26">
        <v>0</v>
      </c>
      <c r="CH71" s="29"/>
      <c r="CI71" s="28"/>
      <c r="CL71" s="26">
        <v>0</v>
      </c>
      <c r="CM71" s="29"/>
      <c r="CP71" s="26">
        <v>0</v>
      </c>
      <c r="CQ71" s="29"/>
      <c r="CR71" s="28"/>
      <c r="CW71" s="26">
        <v>0</v>
      </c>
      <c r="CX71" s="29"/>
      <c r="DA71" s="26">
        <v>0</v>
      </c>
      <c r="DB71" s="29"/>
      <c r="DC71" s="28"/>
      <c r="DG71" s="26">
        <v>0</v>
      </c>
      <c r="DH71" s="29"/>
      <c r="DM71" s="26">
        <v>0</v>
      </c>
      <c r="DN71" s="29"/>
      <c r="DQ71" s="26">
        <v>0</v>
      </c>
      <c r="DR71" s="29"/>
      <c r="DS71" s="28"/>
      <c r="DU71" s="26">
        <v>0</v>
      </c>
      <c r="DV71" s="29"/>
      <c r="DW71" s="28"/>
      <c r="DY71" s="26">
        <v>0</v>
      </c>
      <c r="DZ71" s="29"/>
      <c r="EC71" s="26">
        <v>0</v>
      </c>
      <c r="ED71" s="29"/>
      <c r="EE71" s="28"/>
      <c r="EG71" s="26">
        <v>0</v>
      </c>
      <c r="EH71" s="29"/>
      <c r="EI71" s="28"/>
      <c r="EK71" s="26">
        <v>0</v>
      </c>
      <c r="EL71" s="29"/>
      <c r="EO71" s="26">
        <v>0</v>
      </c>
      <c r="EP71" s="33"/>
      <c r="ES71" s="26">
        <v>0</v>
      </c>
      <c r="ET71" s="29"/>
      <c r="EW71" s="26">
        <v>0</v>
      </c>
      <c r="EX71" s="33"/>
      <c r="FA71" s="26">
        <v>0</v>
      </c>
      <c r="FB71" s="29"/>
      <c r="FE71" s="26">
        <v>0</v>
      </c>
      <c r="FF71" s="33"/>
      <c r="FI71" s="26">
        <v>0</v>
      </c>
      <c r="FJ71" s="29"/>
      <c r="FK71" s="31"/>
      <c r="FM71" s="26">
        <v>0</v>
      </c>
      <c r="FN71" s="33"/>
      <c r="FQ71" s="26">
        <v>0</v>
      </c>
      <c r="FR71" s="33"/>
      <c r="FU71" s="26">
        <v>0</v>
      </c>
      <c r="FV71" s="33"/>
      <c r="FY71" s="26">
        <v>0</v>
      </c>
      <c r="FZ71" s="29"/>
      <c r="GA71" s="27"/>
      <c r="GC71" s="27"/>
      <c r="GE71" s="26">
        <v>0</v>
      </c>
      <c r="GF71" s="33"/>
      <c r="GG71" s="32">
        <v>0</v>
      </c>
      <c r="GH71" s="32">
        <v>0</v>
      </c>
      <c r="GI71" s="26">
        <v>0</v>
      </c>
      <c r="GJ71" s="33"/>
      <c r="GK71" s="32">
        <v>0</v>
      </c>
      <c r="GL71" s="32">
        <v>0</v>
      </c>
      <c r="GM71" s="26">
        <v>0</v>
      </c>
      <c r="GN71" s="33"/>
      <c r="GO71" s="31">
        <v>0</v>
      </c>
      <c r="GP71" s="32">
        <v>0</v>
      </c>
      <c r="GQ71" s="26">
        <v>0</v>
      </c>
      <c r="GR71" s="33"/>
    </row>
    <row r="72" spans="1:200" x14ac:dyDescent="0.25">
      <c r="A72" s="26" t="s">
        <v>181</v>
      </c>
      <c r="B72" s="27">
        <v>1</v>
      </c>
      <c r="F72" s="28"/>
      <c r="G72" s="35"/>
      <c r="H72" s="35">
        <f t="shared" si="8"/>
        <v>0</v>
      </c>
      <c r="I72" s="29"/>
      <c r="J72" s="28"/>
      <c r="K72" s="35"/>
      <c r="L72" s="35"/>
      <c r="M72" s="35"/>
      <c r="N72" s="35">
        <f t="shared" si="9"/>
        <v>0</v>
      </c>
      <c r="O72" s="29"/>
      <c r="P72" s="28"/>
      <c r="Q72" s="35"/>
      <c r="R72" s="35">
        <f t="shared" si="10"/>
        <v>0</v>
      </c>
      <c r="S72" s="29"/>
      <c r="T72" s="35"/>
      <c r="X72" s="26">
        <v>0</v>
      </c>
      <c r="Y72" s="29"/>
      <c r="AB72" s="26">
        <v>0</v>
      </c>
      <c r="AC72" s="29"/>
      <c r="AD72" s="28"/>
      <c r="AF72" s="26">
        <v>0</v>
      </c>
      <c r="AG72" s="29"/>
      <c r="AH72" s="28"/>
      <c r="AJ72" s="26">
        <v>0</v>
      </c>
      <c r="AK72" s="29"/>
      <c r="AN72" s="26">
        <v>0</v>
      </c>
      <c r="AO72" s="29"/>
      <c r="AP72" s="28"/>
      <c r="AS72" s="26">
        <v>0</v>
      </c>
      <c r="AT72" s="29"/>
      <c r="AU72" s="28"/>
      <c r="AY72" s="26">
        <v>0</v>
      </c>
      <c r="AZ72" s="29"/>
      <c r="BA72" s="28"/>
      <c r="BD72" s="26">
        <v>0</v>
      </c>
      <c r="BE72" s="29"/>
      <c r="BH72" s="26">
        <v>0</v>
      </c>
      <c r="BI72" s="29"/>
      <c r="BJ72" s="31"/>
      <c r="BL72" s="26">
        <v>0</v>
      </c>
      <c r="BM72" s="29"/>
      <c r="BN72" s="28"/>
      <c r="BP72" s="26">
        <v>0</v>
      </c>
      <c r="BQ72" s="29"/>
      <c r="BR72" s="28"/>
      <c r="BT72" s="26">
        <v>0</v>
      </c>
      <c r="BU72" s="29"/>
      <c r="BX72" s="26">
        <v>0</v>
      </c>
      <c r="BY72" s="29"/>
      <c r="CB72" s="26">
        <v>0</v>
      </c>
      <c r="CC72" s="29"/>
      <c r="CD72" s="28"/>
      <c r="CG72" s="26">
        <v>0</v>
      </c>
      <c r="CH72" s="29"/>
      <c r="CI72" s="28"/>
      <c r="CL72" s="26">
        <v>0</v>
      </c>
      <c r="CM72" s="29"/>
      <c r="CP72" s="26">
        <v>0</v>
      </c>
      <c r="CQ72" s="29"/>
      <c r="CR72" s="28"/>
      <c r="CW72" s="26">
        <v>0</v>
      </c>
      <c r="CX72" s="29"/>
      <c r="DA72" s="26">
        <v>0</v>
      </c>
      <c r="DB72" s="29"/>
      <c r="DC72" s="28"/>
      <c r="DG72" s="26">
        <v>0</v>
      </c>
      <c r="DH72" s="29"/>
      <c r="DM72" s="26">
        <v>0</v>
      </c>
      <c r="DN72" s="29"/>
      <c r="DQ72" s="26">
        <v>0</v>
      </c>
      <c r="DR72" s="29"/>
      <c r="DS72" s="28"/>
      <c r="DU72" s="26">
        <v>0</v>
      </c>
      <c r="DV72" s="29"/>
      <c r="DW72" s="28"/>
      <c r="DY72" s="26">
        <v>0</v>
      </c>
      <c r="DZ72" s="29"/>
      <c r="EC72" s="26">
        <v>0</v>
      </c>
      <c r="ED72" s="29"/>
      <c r="EE72" s="28"/>
      <c r="EG72" s="26">
        <v>0</v>
      </c>
      <c r="EH72" s="29"/>
      <c r="EI72" s="28"/>
      <c r="EK72" s="26">
        <v>0</v>
      </c>
      <c r="EL72" s="29"/>
      <c r="EO72" s="26">
        <v>0</v>
      </c>
      <c r="EP72" s="33"/>
      <c r="ES72" s="26">
        <v>0</v>
      </c>
      <c r="ET72" s="29"/>
      <c r="EW72" s="26">
        <v>0</v>
      </c>
      <c r="EX72" s="33"/>
      <c r="FA72" s="26">
        <v>0</v>
      </c>
      <c r="FB72" s="29"/>
      <c r="FE72" s="26">
        <v>0</v>
      </c>
      <c r="FF72" s="33"/>
      <c r="FI72" s="26">
        <v>0</v>
      </c>
      <c r="FJ72" s="29"/>
      <c r="FK72" s="31"/>
      <c r="FM72" s="26">
        <v>0</v>
      </c>
      <c r="FN72" s="33"/>
      <c r="FQ72" s="26">
        <v>0</v>
      </c>
      <c r="FR72" s="33"/>
      <c r="FU72" s="26">
        <v>0</v>
      </c>
      <c r="FV72" s="33"/>
      <c r="FY72" s="26">
        <v>0</v>
      </c>
      <c r="FZ72" s="29"/>
      <c r="GA72" s="27"/>
      <c r="GC72" s="27"/>
      <c r="GE72" s="26">
        <v>0</v>
      </c>
      <c r="GF72" s="33"/>
      <c r="GG72" s="32">
        <v>0</v>
      </c>
      <c r="GH72" s="32">
        <v>0</v>
      </c>
      <c r="GI72" s="26">
        <v>0</v>
      </c>
      <c r="GJ72" s="33"/>
      <c r="GK72" s="32">
        <v>0</v>
      </c>
      <c r="GL72" s="32">
        <v>0</v>
      </c>
      <c r="GM72" s="26">
        <v>0</v>
      </c>
      <c r="GN72" s="33"/>
      <c r="GO72" s="31">
        <v>0</v>
      </c>
      <c r="GP72" s="32">
        <v>0</v>
      </c>
      <c r="GQ72" s="26">
        <v>0</v>
      </c>
      <c r="GR72" s="33"/>
    </row>
    <row r="73" spans="1:200" x14ac:dyDescent="0.25">
      <c r="A73" s="26" t="s">
        <v>182</v>
      </c>
      <c r="B73" s="27">
        <v>0.09</v>
      </c>
      <c r="C73">
        <v>10</v>
      </c>
      <c r="F73" s="28"/>
      <c r="G73" s="36">
        <v>20</v>
      </c>
      <c r="H73" s="40">
        <f t="shared" si="8"/>
        <v>-20</v>
      </c>
      <c r="I73" s="29">
        <f>-1*H73*B73</f>
        <v>1.7999999999999998</v>
      </c>
      <c r="J73" s="28"/>
      <c r="K73" s="35"/>
      <c r="L73" s="35"/>
      <c r="M73" s="35"/>
      <c r="N73" s="35">
        <f t="shared" si="9"/>
        <v>0</v>
      </c>
      <c r="O73" s="29"/>
      <c r="P73" s="28"/>
      <c r="Q73" s="36">
        <v>20</v>
      </c>
      <c r="R73" s="40">
        <f t="shared" si="10"/>
        <v>-20</v>
      </c>
      <c r="S73" s="29">
        <f>-1*R73*B73</f>
        <v>1.7999999999999998</v>
      </c>
      <c r="T73" s="35"/>
      <c r="W73">
        <v>20</v>
      </c>
      <c r="X73" s="25">
        <v>-20</v>
      </c>
      <c r="Y73" s="29">
        <v>1.8</v>
      </c>
      <c r="AB73" s="26">
        <v>0</v>
      </c>
      <c r="AC73" s="29"/>
      <c r="AD73" s="28"/>
      <c r="AE73">
        <v>21</v>
      </c>
      <c r="AF73" s="25">
        <v>-21</v>
      </c>
      <c r="AG73" s="29">
        <v>1.89</v>
      </c>
      <c r="AH73" s="28"/>
      <c r="AJ73" s="26">
        <v>0</v>
      </c>
      <c r="AK73" s="29"/>
      <c r="AL73">
        <v>10</v>
      </c>
      <c r="AM73">
        <v>18</v>
      </c>
      <c r="AN73" s="26">
        <v>-8</v>
      </c>
      <c r="AO73" s="29"/>
      <c r="AP73" s="30">
        <v>10</v>
      </c>
      <c r="AR73">
        <v>10</v>
      </c>
      <c r="AS73" s="26">
        <v>0</v>
      </c>
      <c r="AT73" s="29"/>
      <c r="AU73" s="28"/>
      <c r="AW73">
        <v>10</v>
      </c>
      <c r="AX73">
        <v>10</v>
      </c>
      <c r="AY73" s="26">
        <v>0</v>
      </c>
      <c r="AZ73" s="29"/>
      <c r="BA73" s="28"/>
      <c r="BC73">
        <v>20</v>
      </c>
      <c r="BD73" s="25">
        <v>-20</v>
      </c>
      <c r="BE73" s="29">
        <v>1.8</v>
      </c>
      <c r="BH73" s="26">
        <v>0</v>
      </c>
      <c r="BI73" s="29"/>
      <c r="BJ73" s="30">
        <v>10</v>
      </c>
      <c r="BK73" s="26">
        <v>12</v>
      </c>
      <c r="BL73" s="26">
        <v>-2</v>
      </c>
      <c r="BM73" s="29"/>
      <c r="BN73" s="28"/>
      <c r="BP73" s="26">
        <v>0</v>
      </c>
      <c r="BQ73" s="29"/>
      <c r="BR73" s="28"/>
      <c r="BS73">
        <v>14</v>
      </c>
      <c r="BT73" s="25">
        <v>-14</v>
      </c>
      <c r="BU73" s="33">
        <v>1.26</v>
      </c>
      <c r="BX73" s="26">
        <v>0</v>
      </c>
      <c r="BY73" s="29"/>
      <c r="BZ73">
        <v>20</v>
      </c>
      <c r="CA73">
        <v>20</v>
      </c>
      <c r="CB73" s="26">
        <v>0</v>
      </c>
      <c r="CC73" s="29"/>
      <c r="CD73" s="28"/>
      <c r="CG73" s="26">
        <v>0</v>
      </c>
      <c r="CH73" s="29"/>
      <c r="CI73" s="28"/>
      <c r="CL73" s="26">
        <v>0</v>
      </c>
      <c r="CM73" s="29"/>
      <c r="CN73">
        <v>20</v>
      </c>
      <c r="CO73" s="32">
        <v>20</v>
      </c>
      <c r="CP73" s="26">
        <v>0</v>
      </c>
      <c r="CQ73" s="29"/>
      <c r="CR73" s="28"/>
      <c r="CW73" s="26">
        <v>0</v>
      </c>
      <c r="CX73" s="29"/>
      <c r="CY73">
        <v>10</v>
      </c>
      <c r="CZ73" s="32">
        <v>16.8</v>
      </c>
      <c r="DA73" s="26">
        <v>-6.8000000000000007</v>
      </c>
      <c r="DB73" s="29"/>
      <c r="DC73" s="28"/>
      <c r="DG73" s="26">
        <v>0</v>
      </c>
      <c r="DH73" s="29"/>
      <c r="DM73" s="26">
        <v>0</v>
      </c>
      <c r="DN73" s="29"/>
      <c r="DO73">
        <v>30</v>
      </c>
      <c r="DP73" s="32">
        <v>30</v>
      </c>
      <c r="DQ73" s="26">
        <v>0</v>
      </c>
      <c r="DR73" s="29"/>
      <c r="DS73" s="28"/>
      <c r="DU73" s="26">
        <v>0</v>
      </c>
      <c r="DV73" s="29"/>
      <c r="DW73" s="30">
        <v>10</v>
      </c>
      <c r="DX73">
        <v>10</v>
      </c>
      <c r="DY73" s="26">
        <v>0</v>
      </c>
      <c r="DZ73" s="29"/>
      <c r="EA73">
        <v>10</v>
      </c>
      <c r="EB73">
        <v>14</v>
      </c>
      <c r="EC73" s="26">
        <v>-4</v>
      </c>
      <c r="ED73" s="29"/>
      <c r="EE73" s="28"/>
      <c r="EG73" s="26">
        <v>0</v>
      </c>
      <c r="EH73" s="29"/>
      <c r="EI73" s="28"/>
      <c r="EK73" s="26">
        <v>0</v>
      </c>
      <c r="EL73" s="29"/>
      <c r="EM73">
        <v>20</v>
      </c>
      <c r="EN73">
        <v>20</v>
      </c>
      <c r="EO73" s="26">
        <v>0</v>
      </c>
      <c r="EP73" s="33"/>
      <c r="ES73" s="26">
        <v>0</v>
      </c>
      <c r="ET73" s="29"/>
      <c r="EW73" s="26">
        <v>0</v>
      </c>
      <c r="EX73" s="33"/>
      <c r="FA73" s="26">
        <v>0</v>
      </c>
      <c r="FB73" s="29"/>
      <c r="FE73" s="26">
        <v>0</v>
      </c>
      <c r="FF73" s="33"/>
      <c r="FI73" s="26">
        <v>0</v>
      </c>
      <c r="FJ73" s="29"/>
      <c r="FK73" s="31"/>
      <c r="FM73" s="26">
        <v>0</v>
      </c>
      <c r="FN73" s="33"/>
      <c r="FQ73" s="26">
        <v>0</v>
      </c>
      <c r="FR73" s="33"/>
      <c r="FU73" s="26">
        <v>0</v>
      </c>
      <c r="FV73" s="33"/>
      <c r="FY73" s="26">
        <v>0</v>
      </c>
      <c r="FZ73" s="29"/>
      <c r="GA73" s="27"/>
      <c r="GC73" s="27"/>
      <c r="GE73" s="26">
        <v>0</v>
      </c>
      <c r="GF73" s="33"/>
      <c r="GG73" s="32">
        <v>0</v>
      </c>
      <c r="GH73" s="32">
        <v>0</v>
      </c>
      <c r="GI73" s="26">
        <v>0</v>
      </c>
      <c r="GJ73" s="33"/>
      <c r="GK73" s="32">
        <v>0</v>
      </c>
      <c r="GL73" s="32">
        <v>0</v>
      </c>
      <c r="GM73" s="26">
        <v>0</v>
      </c>
      <c r="GN73" s="33"/>
      <c r="GO73" s="31">
        <v>0</v>
      </c>
      <c r="GP73" s="32">
        <v>0</v>
      </c>
      <c r="GQ73" s="26">
        <v>0</v>
      </c>
      <c r="GR73" s="33"/>
    </row>
    <row r="74" spans="1:200" x14ac:dyDescent="0.25">
      <c r="A74" s="26" t="s">
        <v>183</v>
      </c>
      <c r="B74" s="27">
        <v>1</v>
      </c>
      <c r="F74" s="28"/>
      <c r="G74" s="35"/>
      <c r="H74" s="35">
        <f t="shared" si="8"/>
        <v>0</v>
      </c>
      <c r="I74" s="29"/>
      <c r="J74" s="28"/>
      <c r="K74" s="35"/>
      <c r="L74" s="35"/>
      <c r="M74" s="35"/>
      <c r="N74" s="35">
        <f t="shared" si="9"/>
        <v>0</v>
      </c>
      <c r="O74" s="29"/>
      <c r="P74" s="28"/>
      <c r="Q74" s="35"/>
      <c r="R74" s="35">
        <f t="shared" si="10"/>
        <v>0</v>
      </c>
      <c r="S74" s="29"/>
      <c r="T74" s="35"/>
      <c r="X74" s="26">
        <v>0</v>
      </c>
      <c r="Y74" s="29"/>
      <c r="AB74" s="26">
        <v>0</v>
      </c>
      <c r="AC74" s="29"/>
      <c r="AD74" s="28"/>
      <c r="AF74" s="26">
        <v>0</v>
      </c>
      <c r="AG74" s="29"/>
      <c r="AH74" s="28"/>
      <c r="AJ74" s="26">
        <v>0</v>
      </c>
      <c r="AK74" s="29"/>
      <c r="AN74" s="26">
        <v>0</v>
      </c>
      <c r="AO74" s="29"/>
      <c r="AP74" s="28"/>
      <c r="AS74" s="26">
        <v>0</v>
      </c>
      <c r="AT74" s="29"/>
      <c r="AU74" s="28"/>
      <c r="AY74" s="26">
        <v>0</v>
      </c>
      <c r="AZ74" s="29"/>
      <c r="BA74" s="28"/>
      <c r="BD74" s="26">
        <v>0</v>
      </c>
      <c r="BE74" s="29"/>
      <c r="BH74" s="26">
        <v>0</v>
      </c>
      <c r="BI74" s="29"/>
      <c r="BJ74" s="31"/>
      <c r="BL74" s="26">
        <v>0</v>
      </c>
      <c r="BM74" s="29"/>
      <c r="BN74" s="28"/>
      <c r="BP74" s="26">
        <v>0</v>
      </c>
      <c r="BQ74" s="29"/>
      <c r="BR74" s="28"/>
      <c r="BT74" s="26">
        <v>0</v>
      </c>
      <c r="BU74" s="29"/>
      <c r="BX74" s="26">
        <v>0</v>
      </c>
      <c r="BY74" s="29"/>
      <c r="CB74" s="26">
        <v>0</v>
      </c>
      <c r="CC74" s="29"/>
      <c r="CD74" s="28"/>
      <c r="CG74" s="26">
        <v>0</v>
      </c>
      <c r="CH74" s="29"/>
      <c r="CI74" s="28"/>
      <c r="CL74" s="26">
        <v>0</v>
      </c>
      <c r="CM74" s="29"/>
      <c r="CP74" s="26">
        <v>0</v>
      </c>
      <c r="CQ74" s="29"/>
      <c r="CR74" s="28"/>
      <c r="CW74" s="26">
        <v>0</v>
      </c>
      <c r="CX74" s="29"/>
      <c r="DA74" s="26">
        <v>0</v>
      </c>
      <c r="DB74" s="29"/>
      <c r="DC74" s="28"/>
      <c r="DG74" s="26">
        <v>0</v>
      </c>
      <c r="DH74" s="29"/>
      <c r="DM74" s="26">
        <v>0</v>
      </c>
      <c r="DN74" s="29"/>
      <c r="DQ74" s="26">
        <v>0</v>
      </c>
      <c r="DR74" s="29"/>
      <c r="DS74" s="28"/>
      <c r="DU74" s="26">
        <v>0</v>
      </c>
      <c r="DV74" s="29"/>
      <c r="DW74" s="28"/>
      <c r="DY74" s="26">
        <v>0</v>
      </c>
      <c r="DZ74" s="29"/>
      <c r="EC74" s="26">
        <v>0</v>
      </c>
      <c r="ED74" s="29"/>
      <c r="EE74" s="28"/>
      <c r="EG74" s="26">
        <v>0</v>
      </c>
      <c r="EH74" s="29"/>
      <c r="EI74" s="28"/>
      <c r="EK74" s="26">
        <v>0</v>
      </c>
      <c r="EL74" s="29"/>
      <c r="EO74" s="26">
        <v>0</v>
      </c>
      <c r="EP74" s="33"/>
      <c r="ES74" s="26">
        <v>0</v>
      </c>
      <c r="ET74" s="29"/>
      <c r="EW74" s="26">
        <v>0</v>
      </c>
      <c r="EX74" s="33"/>
      <c r="FA74" s="26">
        <v>0</v>
      </c>
      <c r="FB74" s="29"/>
      <c r="FE74" s="26">
        <v>0</v>
      </c>
      <c r="FF74" s="33"/>
      <c r="FI74" s="26">
        <v>0</v>
      </c>
      <c r="FJ74" s="29"/>
      <c r="FK74" s="31"/>
      <c r="FM74" s="26">
        <v>0</v>
      </c>
      <c r="FN74" s="33"/>
      <c r="FQ74" s="26">
        <v>0</v>
      </c>
      <c r="FR74" s="33"/>
      <c r="FU74" s="26">
        <v>0</v>
      </c>
      <c r="FV74" s="33"/>
      <c r="FY74" s="26">
        <v>0</v>
      </c>
      <c r="FZ74" s="29"/>
      <c r="GA74" s="27"/>
      <c r="GC74" s="27"/>
      <c r="GE74" s="26">
        <v>0</v>
      </c>
      <c r="GF74" s="33"/>
      <c r="GG74" s="32">
        <v>0</v>
      </c>
      <c r="GH74" s="32">
        <v>0</v>
      </c>
      <c r="GI74" s="26">
        <v>0</v>
      </c>
      <c r="GJ74" s="33"/>
      <c r="GK74" s="32">
        <v>0</v>
      </c>
      <c r="GL74" s="32">
        <v>0</v>
      </c>
      <c r="GM74" s="26">
        <v>0</v>
      </c>
      <c r="GN74" s="33"/>
      <c r="GO74" s="31">
        <v>0</v>
      </c>
      <c r="GP74" s="32">
        <v>0</v>
      </c>
      <c r="GQ74" s="26">
        <v>0</v>
      </c>
      <c r="GR74" s="33"/>
    </row>
    <row r="75" spans="1:200" x14ac:dyDescent="0.25">
      <c r="A75" s="26" t="s">
        <v>184</v>
      </c>
      <c r="B75" s="27">
        <v>1</v>
      </c>
      <c r="F75" s="28"/>
      <c r="G75" s="35"/>
      <c r="H75" s="35">
        <f t="shared" si="8"/>
        <v>0</v>
      </c>
      <c r="I75" s="29"/>
      <c r="J75" s="28"/>
      <c r="K75" s="35"/>
      <c r="L75" s="35"/>
      <c r="M75" s="35"/>
      <c r="N75" s="35">
        <f t="shared" si="9"/>
        <v>0</v>
      </c>
      <c r="O75" s="29"/>
      <c r="P75" s="28"/>
      <c r="Q75" s="35"/>
      <c r="R75" s="35">
        <f t="shared" si="10"/>
        <v>0</v>
      </c>
      <c r="S75" s="29"/>
      <c r="T75" s="35"/>
      <c r="X75" s="26">
        <v>0</v>
      </c>
      <c r="Y75" s="29"/>
      <c r="AB75" s="26">
        <v>0</v>
      </c>
      <c r="AC75" s="29"/>
      <c r="AD75" s="28"/>
      <c r="AF75" s="26">
        <v>0</v>
      </c>
      <c r="AG75" s="29"/>
      <c r="AH75" s="28"/>
      <c r="AJ75" s="26">
        <v>0</v>
      </c>
      <c r="AK75" s="29"/>
      <c r="AN75" s="26">
        <v>0</v>
      </c>
      <c r="AO75" s="29"/>
      <c r="AP75" s="28"/>
      <c r="AS75" s="26">
        <v>0</v>
      </c>
      <c r="AT75" s="29"/>
      <c r="AU75" s="28"/>
      <c r="AY75" s="26">
        <v>0</v>
      </c>
      <c r="AZ75" s="29"/>
      <c r="BA75" s="28"/>
      <c r="BD75" s="26">
        <v>0</v>
      </c>
      <c r="BE75" s="29"/>
      <c r="BH75" s="26">
        <v>0</v>
      </c>
      <c r="BI75" s="29"/>
      <c r="BJ75" s="31"/>
      <c r="BL75" s="26">
        <v>0</v>
      </c>
      <c r="BM75" s="29"/>
      <c r="BN75" s="28"/>
      <c r="BP75" s="26">
        <v>0</v>
      </c>
      <c r="BQ75" s="29"/>
      <c r="BR75" s="28"/>
      <c r="BT75" s="26">
        <v>0</v>
      </c>
      <c r="BU75" s="29"/>
      <c r="BX75" s="26">
        <v>0</v>
      </c>
      <c r="BY75" s="29"/>
      <c r="CB75" s="26">
        <v>0</v>
      </c>
      <c r="CC75" s="29"/>
      <c r="CD75" s="28"/>
      <c r="CG75" s="26">
        <v>0</v>
      </c>
      <c r="CH75" s="29"/>
      <c r="CI75" s="28"/>
      <c r="CL75" s="26">
        <v>0</v>
      </c>
      <c r="CM75" s="29"/>
      <c r="CP75" s="26">
        <v>0</v>
      </c>
      <c r="CQ75" s="29"/>
      <c r="CR75" s="28"/>
      <c r="CW75" s="26">
        <v>0</v>
      </c>
      <c r="CX75" s="29"/>
      <c r="DA75" s="26">
        <v>0</v>
      </c>
      <c r="DB75" s="29"/>
      <c r="DC75" s="28"/>
      <c r="DG75" s="26">
        <v>0</v>
      </c>
      <c r="DH75" s="29"/>
      <c r="DM75" s="26">
        <v>0</v>
      </c>
      <c r="DN75" s="29"/>
      <c r="DQ75" s="26">
        <v>0</v>
      </c>
      <c r="DR75" s="29"/>
      <c r="DS75" s="28"/>
      <c r="DU75" s="26">
        <v>0</v>
      </c>
      <c r="DV75" s="29"/>
      <c r="DW75" s="28"/>
      <c r="DY75" s="26">
        <v>0</v>
      </c>
      <c r="DZ75" s="29"/>
      <c r="EC75" s="26">
        <v>0</v>
      </c>
      <c r="ED75" s="29"/>
      <c r="EE75" s="28"/>
      <c r="EG75" s="26">
        <v>0</v>
      </c>
      <c r="EH75" s="29"/>
      <c r="EI75" s="28"/>
      <c r="EK75" s="26">
        <v>0</v>
      </c>
      <c r="EL75" s="29"/>
      <c r="EO75" s="26">
        <v>0</v>
      </c>
      <c r="EP75" s="33"/>
      <c r="ES75" s="26">
        <v>0</v>
      </c>
      <c r="ET75" s="29"/>
      <c r="EW75" s="26">
        <v>0</v>
      </c>
      <c r="EX75" s="33"/>
      <c r="FA75" s="26">
        <v>0</v>
      </c>
      <c r="FB75" s="29"/>
      <c r="FE75" s="26">
        <v>0</v>
      </c>
      <c r="FF75" s="33"/>
      <c r="FI75" s="26">
        <v>0</v>
      </c>
      <c r="FJ75" s="29"/>
      <c r="FK75" s="31"/>
      <c r="FM75" s="26">
        <v>0</v>
      </c>
      <c r="FN75" s="33"/>
      <c r="FQ75" s="26">
        <v>0</v>
      </c>
      <c r="FR75" s="33"/>
      <c r="FU75" s="26">
        <v>0</v>
      </c>
      <c r="FV75" s="33"/>
      <c r="FY75" s="26">
        <v>0</v>
      </c>
      <c r="FZ75" s="29"/>
      <c r="GA75" s="27"/>
      <c r="GC75" s="27"/>
      <c r="GE75" s="26">
        <v>0</v>
      </c>
      <c r="GF75" s="33"/>
      <c r="GG75" s="32">
        <v>0</v>
      </c>
      <c r="GH75" s="32">
        <v>0</v>
      </c>
      <c r="GI75" s="26">
        <v>0</v>
      </c>
      <c r="GJ75" s="33"/>
      <c r="GK75" s="32">
        <v>0</v>
      </c>
      <c r="GL75" s="32">
        <v>0</v>
      </c>
      <c r="GM75" s="26">
        <v>0</v>
      </c>
      <c r="GN75" s="33"/>
      <c r="GO75" s="31">
        <v>0</v>
      </c>
      <c r="GP75" s="32">
        <v>0</v>
      </c>
      <c r="GQ75" s="26">
        <v>0</v>
      </c>
      <c r="GR75" s="33"/>
    </row>
    <row r="76" spans="1:200" x14ac:dyDescent="0.25">
      <c r="A76" s="26" t="s">
        <v>185</v>
      </c>
      <c r="B76" s="27">
        <v>0.35</v>
      </c>
      <c r="C76">
        <v>14</v>
      </c>
      <c r="F76" s="30">
        <v>8</v>
      </c>
      <c r="G76" s="36">
        <v>8</v>
      </c>
      <c r="H76" s="35">
        <f t="shared" si="8"/>
        <v>0</v>
      </c>
      <c r="I76" s="29"/>
      <c r="J76" s="28"/>
      <c r="K76" s="36">
        <v>8</v>
      </c>
      <c r="L76" s="35"/>
      <c r="M76" s="35"/>
      <c r="N76" s="40">
        <f t="shared" si="9"/>
        <v>-8</v>
      </c>
      <c r="O76" s="29">
        <f>-1*N76-B76</f>
        <v>7.65</v>
      </c>
      <c r="P76" s="30">
        <v>8</v>
      </c>
      <c r="Q76" s="36">
        <v>10</v>
      </c>
      <c r="R76" s="35">
        <f t="shared" si="10"/>
        <v>-2</v>
      </c>
      <c r="S76" s="29"/>
      <c r="T76" s="35"/>
      <c r="V76">
        <v>8</v>
      </c>
      <c r="W76">
        <v>11</v>
      </c>
      <c r="X76" s="26">
        <v>-3</v>
      </c>
      <c r="Y76" s="29"/>
      <c r="Z76">
        <v>16</v>
      </c>
      <c r="AA76">
        <v>19</v>
      </c>
      <c r="AB76" s="26">
        <v>-3</v>
      </c>
      <c r="AC76" s="29"/>
      <c r="AD76" s="30">
        <v>8</v>
      </c>
      <c r="AE76">
        <v>8</v>
      </c>
      <c r="AF76" s="26">
        <v>0</v>
      </c>
      <c r="AG76" s="29"/>
      <c r="AH76" s="30">
        <v>8</v>
      </c>
      <c r="AI76">
        <v>12</v>
      </c>
      <c r="AJ76" s="26">
        <v>-4</v>
      </c>
      <c r="AK76" s="29"/>
      <c r="AN76" s="26">
        <v>0</v>
      </c>
      <c r="AO76" s="29"/>
      <c r="AP76" s="30">
        <v>16</v>
      </c>
      <c r="AR76">
        <v>18</v>
      </c>
      <c r="AS76" s="26">
        <v>-2</v>
      </c>
      <c r="AT76" s="29"/>
      <c r="AU76" s="28"/>
      <c r="AW76">
        <v>8</v>
      </c>
      <c r="AX76">
        <v>8</v>
      </c>
      <c r="AY76" s="26">
        <v>0</v>
      </c>
      <c r="AZ76" s="29"/>
      <c r="BA76" s="30">
        <v>8</v>
      </c>
      <c r="BC76">
        <v>8</v>
      </c>
      <c r="BD76" s="26">
        <v>0</v>
      </c>
      <c r="BE76" s="29"/>
      <c r="BH76" s="26">
        <v>0</v>
      </c>
      <c r="BI76" s="29"/>
      <c r="BJ76" s="30">
        <v>8</v>
      </c>
      <c r="BK76" s="26">
        <v>6</v>
      </c>
      <c r="BL76" s="26">
        <v>2</v>
      </c>
      <c r="BM76" s="29"/>
      <c r="BN76" s="28"/>
      <c r="BP76" s="26">
        <v>0</v>
      </c>
      <c r="BQ76" s="29"/>
      <c r="BR76" s="28"/>
      <c r="BT76" s="26">
        <v>0</v>
      </c>
      <c r="BU76" s="29"/>
      <c r="BX76" s="26">
        <v>0</v>
      </c>
      <c r="BY76" s="29"/>
      <c r="CB76" s="26">
        <v>0</v>
      </c>
      <c r="CC76" s="29"/>
      <c r="CD76" s="28"/>
      <c r="CG76" s="26">
        <v>0</v>
      </c>
      <c r="CH76" s="29"/>
      <c r="CI76" s="28"/>
      <c r="CL76" s="26">
        <v>0</v>
      </c>
      <c r="CM76" s="29"/>
      <c r="CP76" s="26">
        <v>0</v>
      </c>
      <c r="CQ76" s="29"/>
      <c r="CR76" s="28"/>
      <c r="CU76">
        <v>48</v>
      </c>
      <c r="CV76">
        <v>52</v>
      </c>
      <c r="CW76" s="26">
        <v>-4</v>
      </c>
      <c r="CX76" s="29"/>
      <c r="CY76">
        <v>32</v>
      </c>
      <c r="CZ76" s="32">
        <v>31.399999999999991</v>
      </c>
      <c r="DA76" s="26">
        <v>0.60000000000000853</v>
      </c>
      <c r="DB76" s="29"/>
      <c r="DC76" s="28"/>
      <c r="DG76" s="26">
        <v>0</v>
      </c>
      <c r="DH76" s="29"/>
      <c r="DK76">
        <v>48</v>
      </c>
      <c r="DL76">
        <v>50</v>
      </c>
      <c r="DM76" s="26">
        <v>-2</v>
      </c>
      <c r="DN76" s="29"/>
      <c r="DO76">
        <v>24</v>
      </c>
      <c r="DP76" s="32">
        <v>24</v>
      </c>
      <c r="DQ76" s="26">
        <v>0</v>
      </c>
      <c r="DR76" s="29"/>
      <c r="DS76" s="30">
        <v>16</v>
      </c>
      <c r="DT76">
        <v>20</v>
      </c>
      <c r="DU76" s="26">
        <v>-4</v>
      </c>
      <c r="DV76" s="29"/>
      <c r="DW76" s="30">
        <v>8</v>
      </c>
      <c r="DX76">
        <v>8</v>
      </c>
      <c r="DY76" s="26">
        <v>0</v>
      </c>
      <c r="DZ76" s="29"/>
      <c r="EA76">
        <v>32</v>
      </c>
      <c r="EB76">
        <v>32</v>
      </c>
      <c r="EC76" s="26">
        <v>0</v>
      </c>
      <c r="ED76" s="29"/>
      <c r="EE76" s="28"/>
      <c r="EG76" s="26">
        <v>0</v>
      </c>
      <c r="EH76" s="29"/>
      <c r="EI76" s="30">
        <v>16</v>
      </c>
      <c r="EJ76">
        <v>21</v>
      </c>
      <c r="EK76" s="26">
        <v>-5</v>
      </c>
      <c r="EL76" s="29"/>
      <c r="EO76" s="26">
        <v>0</v>
      </c>
      <c r="EP76" s="33"/>
      <c r="ES76" s="26">
        <v>0</v>
      </c>
      <c r="ET76" s="29"/>
      <c r="EU76">
        <v>32</v>
      </c>
      <c r="EV76">
        <v>30</v>
      </c>
      <c r="EW76" s="26">
        <v>2</v>
      </c>
      <c r="EX76" s="33"/>
      <c r="EZ76">
        <v>16</v>
      </c>
      <c r="FA76" s="25">
        <v>-16</v>
      </c>
      <c r="FB76" s="29">
        <v>5.6</v>
      </c>
      <c r="FE76" s="26">
        <v>0</v>
      </c>
      <c r="FF76" s="33"/>
      <c r="FG76">
        <v>8</v>
      </c>
      <c r="FH76" s="32">
        <v>4.8000000000000007</v>
      </c>
      <c r="FI76" s="26">
        <v>3.1999999999999988</v>
      </c>
      <c r="FJ76" s="29"/>
      <c r="FK76" s="31"/>
      <c r="FM76" s="26">
        <v>0</v>
      </c>
      <c r="FN76" s="33"/>
      <c r="FO76">
        <v>16</v>
      </c>
      <c r="FP76">
        <v>16</v>
      </c>
      <c r="FQ76" s="26">
        <v>0</v>
      </c>
      <c r="FR76" s="33"/>
      <c r="FU76" s="26">
        <v>0</v>
      </c>
      <c r="FV76" s="33"/>
      <c r="FY76" s="26">
        <v>0</v>
      </c>
      <c r="FZ76" s="29"/>
      <c r="GA76" s="27"/>
      <c r="GC76" s="27"/>
      <c r="GE76" s="26">
        <v>0</v>
      </c>
      <c r="GF76" s="33"/>
      <c r="GG76" s="32">
        <v>0</v>
      </c>
      <c r="GH76" s="32">
        <v>0</v>
      </c>
      <c r="GI76" s="26">
        <v>0</v>
      </c>
      <c r="GJ76" s="33"/>
      <c r="GK76" s="32">
        <v>0</v>
      </c>
      <c r="GL76" s="32">
        <v>0</v>
      </c>
      <c r="GM76" s="26">
        <v>0</v>
      </c>
      <c r="GN76" s="33"/>
      <c r="GO76" s="31">
        <v>0</v>
      </c>
      <c r="GP76" s="32">
        <v>0</v>
      </c>
      <c r="GQ76" s="26">
        <v>0</v>
      </c>
      <c r="GR76" s="33"/>
    </row>
    <row r="77" spans="1:200" x14ac:dyDescent="0.25">
      <c r="A77" s="26" t="s">
        <v>186</v>
      </c>
      <c r="B77" s="27">
        <v>1</v>
      </c>
      <c r="F77" s="28"/>
      <c r="G77" s="35"/>
      <c r="H77" s="35">
        <f t="shared" si="8"/>
        <v>0</v>
      </c>
      <c r="I77" s="29"/>
      <c r="J77" s="28"/>
      <c r="K77" s="35"/>
      <c r="L77" s="35"/>
      <c r="M77" s="35"/>
      <c r="N77" s="35">
        <f t="shared" si="9"/>
        <v>0</v>
      </c>
      <c r="O77" s="29"/>
      <c r="P77" s="28"/>
      <c r="Q77" s="35"/>
      <c r="R77" s="35">
        <f t="shared" si="10"/>
        <v>0</v>
      </c>
      <c r="S77" s="29"/>
      <c r="T77" s="35"/>
      <c r="X77" s="26">
        <v>0</v>
      </c>
      <c r="Y77" s="29"/>
      <c r="AB77" s="26">
        <v>0</v>
      </c>
      <c r="AC77" s="29"/>
      <c r="AD77" s="28"/>
      <c r="AF77" s="26">
        <v>0</v>
      </c>
      <c r="AG77" s="29"/>
      <c r="AH77" s="28"/>
      <c r="AJ77" s="26">
        <v>0</v>
      </c>
      <c r="AK77" s="29"/>
      <c r="AN77" s="26">
        <v>0</v>
      </c>
      <c r="AO77" s="29"/>
      <c r="AP77" s="28"/>
      <c r="AS77" s="26">
        <v>0</v>
      </c>
      <c r="AT77" s="29"/>
      <c r="AU77" s="28"/>
      <c r="AY77" s="26">
        <v>0</v>
      </c>
      <c r="AZ77" s="29"/>
      <c r="BA77" s="28"/>
      <c r="BD77" s="26">
        <v>0</v>
      </c>
      <c r="BE77" s="29"/>
      <c r="BH77" s="26">
        <v>0</v>
      </c>
      <c r="BI77" s="29"/>
      <c r="BJ77" s="31"/>
      <c r="BL77" s="26">
        <v>0</v>
      </c>
      <c r="BM77" s="29"/>
      <c r="BN77" s="28"/>
      <c r="BP77" s="26">
        <v>0</v>
      </c>
      <c r="BQ77" s="29"/>
      <c r="BR77" s="28"/>
      <c r="BT77" s="26">
        <v>0</v>
      </c>
      <c r="BU77" s="29"/>
      <c r="BX77" s="26">
        <v>0</v>
      </c>
      <c r="BY77" s="29"/>
      <c r="CB77" s="26">
        <v>0</v>
      </c>
      <c r="CC77" s="29"/>
      <c r="CD77" s="28"/>
      <c r="CG77" s="26">
        <v>0</v>
      </c>
      <c r="CH77" s="29"/>
      <c r="CI77" s="28"/>
      <c r="CL77" s="26">
        <v>0</v>
      </c>
      <c r="CM77" s="29"/>
      <c r="CP77" s="26">
        <v>0</v>
      </c>
      <c r="CQ77" s="29"/>
      <c r="CR77" s="28"/>
      <c r="CW77" s="26">
        <v>0</v>
      </c>
      <c r="CX77" s="29"/>
      <c r="DA77" s="26">
        <v>0</v>
      </c>
      <c r="DB77" s="29"/>
      <c r="DC77" s="28"/>
      <c r="DG77" s="26">
        <v>0</v>
      </c>
      <c r="DH77" s="29"/>
      <c r="DM77" s="26">
        <v>0</v>
      </c>
      <c r="DN77" s="29"/>
      <c r="DQ77" s="26">
        <v>0</v>
      </c>
      <c r="DR77" s="29"/>
      <c r="DS77" s="28"/>
      <c r="DU77" s="26">
        <v>0</v>
      </c>
      <c r="DV77" s="29"/>
      <c r="DW77" s="28"/>
      <c r="DY77" s="26">
        <v>0</v>
      </c>
      <c r="DZ77" s="29"/>
      <c r="EC77" s="26">
        <v>0</v>
      </c>
      <c r="ED77" s="29"/>
      <c r="EE77" s="28"/>
      <c r="EG77" s="26">
        <v>0</v>
      </c>
      <c r="EH77" s="29"/>
      <c r="EI77" s="28"/>
      <c r="EK77" s="26">
        <v>0</v>
      </c>
      <c r="EL77" s="29"/>
      <c r="EO77" s="26">
        <v>0</v>
      </c>
      <c r="EP77" s="33"/>
      <c r="ES77" s="26">
        <v>0</v>
      </c>
      <c r="ET77" s="29"/>
      <c r="EW77" s="26">
        <v>0</v>
      </c>
      <c r="EX77" s="33"/>
      <c r="FA77" s="26">
        <v>0</v>
      </c>
      <c r="FB77" s="29"/>
      <c r="FE77" s="26">
        <v>0</v>
      </c>
      <c r="FF77" s="33"/>
      <c r="FI77" s="26">
        <v>0</v>
      </c>
      <c r="FJ77" s="29"/>
      <c r="FK77" s="31"/>
      <c r="FM77" s="26">
        <v>0</v>
      </c>
      <c r="FN77" s="33"/>
      <c r="FQ77" s="26">
        <v>0</v>
      </c>
      <c r="FR77" s="33"/>
      <c r="FU77" s="26">
        <v>0</v>
      </c>
      <c r="FV77" s="33"/>
      <c r="FY77" s="26">
        <v>0</v>
      </c>
      <c r="FZ77" s="29"/>
      <c r="GA77" s="27"/>
      <c r="GC77" s="27"/>
      <c r="GE77" s="26">
        <v>0</v>
      </c>
      <c r="GF77" s="33"/>
      <c r="GG77" s="32">
        <v>60.265000000000001</v>
      </c>
      <c r="GH77" s="32">
        <v>60</v>
      </c>
      <c r="GI77" s="26">
        <v>0.26500000000000062</v>
      </c>
      <c r="GJ77" s="33"/>
      <c r="GK77" s="32">
        <v>53.494</v>
      </c>
      <c r="GL77" s="32">
        <v>51.692399999999992</v>
      </c>
      <c r="GM77" s="26">
        <v>1.8016000000000081</v>
      </c>
      <c r="GN77" s="33"/>
      <c r="GO77" s="31">
        <v>0</v>
      </c>
      <c r="GP77" s="32">
        <v>0</v>
      </c>
      <c r="GQ77" s="26">
        <v>0</v>
      </c>
      <c r="GR77" s="33"/>
    </row>
    <row r="78" spans="1:200" x14ac:dyDescent="0.25">
      <c r="A78" s="26" t="s">
        <v>187</v>
      </c>
      <c r="B78" s="27">
        <v>1</v>
      </c>
      <c r="C78">
        <v>107</v>
      </c>
      <c r="F78" s="30">
        <v>12</v>
      </c>
      <c r="G78" s="36">
        <v>11</v>
      </c>
      <c r="H78" s="35">
        <f t="shared" si="8"/>
        <v>1</v>
      </c>
      <c r="I78" s="29"/>
      <c r="J78" s="30">
        <v>74</v>
      </c>
      <c r="K78" s="36">
        <v>70</v>
      </c>
      <c r="L78" s="36">
        <v>69</v>
      </c>
      <c r="M78" s="36">
        <v>65</v>
      </c>
      <c r="N78" s="35">
        <f t="shared" si="9"/>
        <v>8</v>
      </c>
      <c r="O78" s="29"/>
      <c r="P78" s="28"/>
      <c r="Q78" s="35"/>
      <c r="R78" s="35">
        <f t="shared" si="10"/>
        <v>0</v>
      </c>
      <c r="S78" s="29"/>
      <c r="T78" s="35"/>
      <c r="V78">
        <v>109</v>
      </c>
      <c r="W78">
        <v>103</v>
      </c>
      <c r="X78" s="26">
        <v>6</v>
      </c>
      <c r="Y78" s="29"/>
      <c r="Z78">
        <v>46</v>
      </c>
      <c r="AA78">
        <v>43</v>
      </c>
      <c r="AB78" s="26">
        <v>3</v>
      </c>
      <c r="AC78" s="29"/>
      <c r="AD78" s="30">
        <v>71</v>
      </c>
      <c r="AE78">
        <v>69</v>
      </c>
      <c r="AF78" s="26">
        <v>2</v>
      </c>
      <c r="AG78" s="29"/>
      <c r="AH78" s="30">
        <v>106</v>
      </c>
      <c r="AI78">
        <v>100</v>
      </c>
      <c r="AJ78" s="26">
        <v>6</v>
      </c>
      <c r="AK78" s="29"/>
      <c r="AL78">
        <v>50</v>
      </c>
      <c r="AM78">
        <v>47</v>
      </c>
      <c r="AN78" s="26">
        <v>3</v>
      </c>
      <c r="AO78" s="29"/>
      <c r="AP78" s="30">
        <v>50</v>
      </c>
      <c r="AR78">
        <v>46</v>
      </c>
      <c r="AS78" s="26">
        <v>4</v>
      </c>
      <c r="AT78" s="29"/>
      <c r="AU78" s="28"/>
      <c r="AW78">
        <v>78</v>
      </c>
      <c r="AX78">
        <v>73</v>
      </c>
      <c r="AY78" s="26">
        <v>5</v>
      </c>
      <c r="AZ78" s="29"/>
      <c r="BA78" s="30">
        <v>103</v>
      </c>
      <c r="BC78">
        <v>99</v>
      </c>
      <c r="BD78" s="26">
        <v>4</v>
      </c>
      <c r="BE78" s="29"/>
      <c r="BF78">
        <v>124</v>
      </c>
      <c r="BG78" s="26">
        <v>117.9884</v>
      </c>
      <c r="BH78" s="26">
        <v>6.0116000000000014</v>
      </c>
      <c r="BI78" s="29"/>
      <c r="BJ78" s="30">
        <v>9</v>
      </c>
      <c r="BK78" s="26">
        <v>6.8859999999999957</v>
      </c>
      <c r="BL78" s="26">
        <v>2.1140000000000039</v>
      </c>
      <c r="BM78" s="29"/>
      <c r="BN78" s="30">
        <v>43</v>
      </c>
      <c r="BO78" s="26">
        <v>40.9816</v>
      </c>
      <c r="BP78" s="26">
        <v>2.0184000000000002</v>
      </c>
      <c r="BQ78" s="29"/>
      <c r="BR78" s="30">
        <v>50</v>
      </c>
      <c r="BS78">
        <v>48</v>
      </c>
      <c r="BT78" s="26">
        <v>2</v>
      </c>
      <c r="BU78" s="29"/>
      <c r="BV78">
        <v>87</v>
      </c>
      <c r="BW78" s="32">
        <v>81.807799999999972</v>
      </c>
      <c r="BX78" s="26">
        <v>5.1922000000000281</v>
      </c>
      <c r="BY78" s="29"/>
      <c r="BZ78">
        <v>126</v>
      </c>
      <c r="CA78">
        <v>123</v>
      </c>
      <c r="CB78" s="26">
        <v>3</v>
      </c>
      <c r="CC78" s="29"/>
      <c r="CD78" s="28"/>
      <c r="CG78" s="26">
        <v>0</v>
      </c>
      <c r="CH78" s="29"/>
      <c r="CI78" s="28"/>
      <c r="CL78" s="26">
        <v>0</v>
      </c>
      <c r="CM78" s="29"/>
      <c r="CP78" s="26">
        <v>0</v>
      </c>
      <c r="CQ78" s="29"/>
      <c r="CR78" s="28"/>
      <c r="CS78">
        <v>85</v>
      </c>
      <c r="CT78">
        <v>80</v>
      </c>
      <c r="CU78">
        <v>74</v>
      </c>
      <c r="CV78">
        <v>71</v>
      </c>
      <c r="CW78" s="26">
        <v>8</v>
      </c>
      <c r="CX78" s="29"/>
      <c r="DA78" s="26">
        <v>0</v>
      </c>
      <c r="DB78" s="29"/>
      <c r="DC78" s="28"/>
      <c r="DG78" s="26">
        <v>0</v>
      </c>
      <c r="DH78" s="29"/>
      <c r="DI78">
        <v>83</v>
      </c>
      <c r="DJ78">
        <v>80</v>
      </c>
      <c r="DK78">
        <v>92</v>
      </c>
      <c r="DL78">
        <v>90</v>
      </c>
      <c r="DM78" s="26">
        <v>5</v>
      </c>
      <c r="DN78" s="29"/>
      <c r="DQ78" s="26">
        <v>0</v>
      </c>
      <c r="DR78" s="29"/>
      <c r="DS78" s="30">
        <v>106</v>
      </c>
      <c r="DT78">
        <v>100</v>
      </c>
      <c r="DU78" s="26">
        <v>6</v>
      </c>
      <c r="DV78" s="29"/>
      <c r="DW78" s="30">
        <v>44</v>
      </c>
      <c r="DX78">
        <v>40</v>
      </c>
      <c r="DY78" s="26">
        <v>4</v>
      </c>
      <c r="DZ78" s="29"/>
      <c r="EC78" s="26">
        <v>0</v>
      </c>
      <c r="ED78" s="29"/>
      <c r="EE78" s="30">
        <v>88</v>
      </c>
      <c r="EF78">
        <v>80</v>
      </c>
      <c r="EG78" s="26">
        <v>8</v>
      </c>
      <c r="EH78" s="29"/>
      <c r="EI78" s="30">
        <v>56</v>
      </c>
      <c r="EJ78">
        <v>55</v>
      </c>
      <c r="EK78" s="26">
        <v>1</v>
      </c>
      <c r="EL78" s="29"/>
      <c r="EM78">
        <v>6</v>
      </c>
      <c r="EN78">
        <v>6</v>
      </c>
      <c r="EO78" s="26">
        <v>0</v>
      </c>
      <c r="EP78" s="33"/>
      <c r="EQ78">
        <v>59</v>
      </c>
      <c r="ER78">
        <v>60</v>
      </c>
      <c r="ES78" s="26">
        <v>-1</v>
      </c>
      <c r="ET78" s="29"/>
      <c r="EU78">
        <v>21</v>
      </c>
      <c r="EV78">
        <v>20</v>
      </c>
      <c r="EW78" s="26">
        <v>1</v>
      </c>
      <c r="EX78" s="33"/>
      <c r="EY78">
        <v>51</v>
      </c>
      <c r="EZ78">
        <v>51</v>
      </c>
      <c r="FA78" s="26">
        <v>0</v>
      </c>
      <c r="FB78" s="29"/>
      <c r="FC78">
        <v>18</v>
      </c>
      <c r="FD78">
        <v>20</v>
      </c>
      <c r="FE78" s="26">
        <v>-2</v>
      </c>
      <c r="FF78" s="33"/>
      <c r="FI78" s="26">
        <v>0</v>
      </c>
      <c r="FJ78" s="29"/>
      <c r="FK78" s="31"/>
      <c r="FM78" s="26">
        <v>0</v>
      </c>
      <c r="FN78" s="33"/>
      <c r="FO78">
        <v>45</v>
      </c>
      <c r="FP78">
        <v>45</v>
      </c>
      <c r="FQ78" s="26">
        <v>0</v>
      </c>
      <c r="FR78" s="33"/>
      <c r="FU78" s="26">
        <v>0</v>
      </c>
      <c r="FV78" s="33"/>
      <c r="FW78">
        <v>30</v>
      </c>
      <c r="FX78">
        <v>29</v>
      </c>
      <c r="FY78" s="26">
        <v>1</v>
      </c>
      <c r="FZ78" s="29"/>
      <c r="GA78">
        <v>12</v>
      </c>
      <c r="GB78">
        <v>10</v>
      </c>
      <c r="GC78" s="27"/>
      <c r="GE78" s="26">
        <v>2</v>
      </c>
      <c r="GF78" s="33"/>
      <c r="GJ78" s="33"/>
      <c r="GN78" s="33"/>
      <c r="GO78" s="31"/>
      <c r="GR78" s="33"/>
    </row>
    <row r="79" spans="1:200" x14ac:dyDescent="0.25">
      <c r="A79" s="26" t="s">
        <v>188</v>
      </c>
      <c r="B79" s="27">
        <v>0.4</v>
      </c>
      <c r="F79" s="28"/>
      <c r="G79" s="35"/>
      <c r="H79" s="35">
        <f t="shared" si="8"/>
        <v>0</v>
      </c>
      <c r="I79" s="29"/>
      <c r="J79" s="28"/>
      <c r="K79" s="36">
        <v>16</v>
      </c>
      <c r="L79" s="36">
        <v>30</v>
      </c>
      <c r="M79" s="36">
        <v>28</v>
      </c>
      <c r="N79" s="40">
        <f t="shared" si="9"/>
        <v>-14</v>
      </c>
      <c r="O79" s="29">
        <f t="shared" ref="O79:O80" si="11">-1*N79-B79</f>
        <v>13.6</v>
      </c>
      <c r="P79" s="30">
        <v>6</v>
      </c>
      <c r="Q79" s="36">
        <v>6</v>
      </c>
      <c r="R79" s="35">
        <f t="shared" si="10"/>
        <v>0</v>
      </c>
      <c r="S79" s="29"/>
      <c r="T79" s="35"/>
      <c r="X79" s="26">
        <v>0</v>
      </c>
      <c r="Y79" s="29"/>
      <c r="Z79">
        <v>36</v>
      </c>
      <c r="AA79">
        <v>38</v>
      </c>
      <c r="AB79" s="26">
        <v>-2</v>
      </c>
      <c r="AC79" s="29"/>
      <c r="AD79" s="28"/>
      <c r="AF79" s="26">
        <v>0</v>
      </c>
      <c r="AG79" s="29"/>
      <c r="AH79" s="30">
        <v>30</v>
      </c>
      <c r="AI79" s="26">
        <v>30</v>
      </c>
      <c r="AJ79" s="26">
        <v>0</v>
      </c>
      <c r="AK79" s="29"/>
      <c r="AN79" s="26">
        <v>0</v>
      </c>
      <c r="AO79" s="29"/>
      <c r="AP79" s="28"/>
      <c r="AS79" s="26">
        <v>0</v>
      </c>
      <c r="AT79" s="29"/>
      <c r="AU79" s="28"/>
      <c r="AY79" s="26">
        <v>0</v>
      </c>
      <c r="AZ79" s="29"/>
      <c r="BA79" s="28"/>
      <c r="BD79" s="26">
        <v>0</v>
      </c>
      <c r="BE79" s="29"/>
      <c r="BH79" s="26">
        <v>0</v>
      </c>
      <c r="BI79" s="29"/>
      <c r="BJ79" s="31"/>
      <c r="BL79" s="26">
        <v>0</v>
      </c>
      <c r="BM79" s="29"/>
      <c r="BN79" s="28"/>
      <c r="BP79" s="26">
        <v>0</v>
      </c>
      <c r="BQ79" s="29"/>
      <c r="BR79" s="28"/>
      <c r="BT79" s="26">
        <v>0</v>
      </c>
      <c r="BU79" s="29"/>
      <c r="BX79" s="26">
        <v>0</v>
      </c>
      <c r="BY79" s="29"/>
      <c r="CB79" s="26">
        <v>0</v>
      </c>
      <c r="CC79" s="29"/>
      <c r="CD79" s="28"/>
      <c r="CG79" s="26">
        <v>0</v>
      </c>
      <c r="CH79" s="29"/>
      <c r="CI79" s="28"/>
      <c r="CL79" s="26">
        <v>0</v>
      </c>
      <c r="CM79" s="29"/>
      <c r="CP79" s="26">
        <v>0</v>
      </c>
      <c r="CQ79" s="29"/>
      <c r="CR79" s="28"/>
      <c r="CW79" s="26">
        <v>0</v>
      </c>
      <c r="CX79" s="29"/>
      <c r="DA79" s="26">
        <v>0</v>
      </c>
      <c r="DB79" s="29"/>
      <c r="DC79" s="28"/>
      <c r="DG79" s="26">
        <v>0</v>
      </c>
      <c r="DH79" s="29"/>
      <c r="DM79" s="26">
        <v>0</v>
      </c>
      <c r="DN79" s="29"/>
      <c r="DQ79" s="26">
        <v>0</v>
      </c>
      <c r="DR79" s="29"/>
      <c r="DS79" s="28"/>
      <c r="DU79" s="26">
        <v>0</v>
      </c>
      <c r="DV79" s="29"/>
      <c r="DW79" s="28"/>
      <c r="DY79" s="26">
        <v>0</v>
      </c>
      <c r="DZ79" s="29"/>
      <c r="EC79" s="26">
        <v>0</v>
      </c>
      <c r="ED79" s="29"/>
      <c r="EE79" s="28"/>
      <c r="EG79" s="26">
        <v>0</v>
      </c>
      <c r="EH79" s="29"/>
      <c r="EI79" s="28"/>
      <c r="EK79" s="26">
        <v>0</v>
      </c>
      <c r="EL79" s="29"/>
      <c r="EO79" s="26">
        <v>0</v>
      </c>
      <c r="EP79" s="33"/>
      <c r="ES79" s="26">
        <v>0</v>
      </c>
      <c r="ET79" s="29"/>
      <c r="EW79" s="26">
        <v>0</v>
      </c>
      <c r="EX79" s="33"/>
      <c r="FA79" s="26">
        <v>0</v>
      </c>
      <c r="FB79" s="29"/>
      <c r="FE79" s="26">
        <v>0</v>
      </c>
      <c r="FF79" s="33"/>
      <c r="FI79" s="26">
        <v>0</v>
      </c>
      <c r="FJ79" s="29"/>
      <c r="FK79" s="31"/>
      <c r="FM79" s="26">
        <v>0</v>
      </c>
      <c r="FN79" s="33"/>
      <c r="FQ79" s="26">
        <v>0</v>
      </c>
      <c r="FR79" s="33"/>
      <c r="FU79" s="26">
        <v>0</v>
      </c>
      <c r="FV79" s="33"/>
      <c r="FY79" s="26">
        <v>0</v>
      </c>
      <c r="FZ79" s="29"/>
      <c r="GA79" s="27"/>
      <c r="GC79" s="27"/>
      <c r="GE79" s="26">
        <v>0</v>
      </c>
      <c r="GF79" s="33"/>
      <c r="GG79" s="32">
        <v>0</v>
      </c>
      <c r="GH79" s="32">
        <v>0</v>
      </c>
      <c r="GI79" s="26">
        <v>0</v>
      </c>
      <c r="GJ79" s="33"/>
      <c r="GK79" s="32">
        <v>0</v>
      </c>
      <c r="GL79" s="32">
        <v>0</v>
      </c>
      <c r="GM79" s="26">
        <v>0</v>
      </c>
      <c r="GN79" s="33"/>
      <c r="GO79" s="31">
        <v>0</v>
      </c>
      <c r="GP79" s="32">
        <v>0</v>
      </c>
      <c r="GQ79" s="26">
        <v>0</v>
      </c>
      <c r="GR79" s="33"/>
    </row>
    <row r="80" spans="1:200" x14ac:dyDescent="0.25">
      <c r="A80" s="26" t="s">
        <v>189</v>
      </c>
      <c r="B80" s="27">
        <v>0.3</v>
      </c>
      <c r="C80">
        <v>104</v>
      </c>
      <c r="F80" s="30">
        <v>152</v>
      </c>
      <c r="G80" s="36">
        <v>155</v>
      </c>
      <c r="H80" s="35">
        <f t="shared" si="8"/>
        <v>-3</v>
      </c>
      <c r="I80" s="29"/>
      <c r="J80" s="30">
        <v>24</v>
      </c>
      <c r="K80" s="36">
        <v>24</v>
      </c>
      <c r="L80" s="36">
        <v>24</v>
      </c>
      <c r="M80" s="36">
        <v>35</v>
      </c>
      <c r="N80" s="40">
        <f t="shared" si="9"/>
        <v>-11</v>
      </c>
      <c r="O80" s="29">
        <f t="shared" si="11"/>
        <v>10.7</v>
      </c>
      <c r="P80" s="30">
        <v>88</v>
      </c>
      <c r="Q80" s="36">
        <v>92</v>
      </c>
      <c r="R80" s="35">
        <f t="shared" si="10"/>
        <v>-4</v>
      </c>
      <c r="S80" s="29"/>
      <c r="T80" s="35"/>
      <c r="V80">
        <v>112</v>
      </c>
      <c r="W80">
        <v>117</v>
      </c>
      <c r="X80" s="26">
        <v>-5</v>
      </c>
      <c r="Y80" s="29"/>
      <c r="Z80">
        <v>32</v>
      </c>
      <c r="AA80">
        <v>33</v>
      </c>
      <c r="AB80" s="26">
        <v>-1</v>
      </c>
      <c r="AC80" s="29"/>
      <c r="AD80" s="30">
        <v>128</v>
      </c>
      <c r="AE80">
        <v>131</v>
      </c>
      <c r="AF80" s="26">
        <v>-3</v>
      </c>
      <c r="AG80" s="29"/>
      <c r="AH80" s="28"/>
      <c r="AJ80" s="26">
        <v>0</v>
      </c>
      <c r="AK80" s="29"/>
      <c r="AL80">
        <v>64</v>
      </c>
      <c r="AM80">
        <v>69</v>
      </c>
      <c r="AN80" s="26">
        <v>-5</v>
      </c>
      <c r="AO80" s="29"/>
      <c r="AP80" s="30">
        <v>144</v>
      </c>
      <c r="AR80">
        <v>144</v>
      </c>
      <c r="AS80" s="26">
        <v>0</v>
      </c>
      <c r="AT80" s="29"/>
      <c r="AU80" s="28"/>
      <c r="AW80">
        <v>64</v>
      </c>
      <c r="AX80">
        <v>66</v>
      </c>
      <c r="AY80" s="26">
        <v>-2</v>
      </c>
      <c r="AZ80" s="29"/>
      <c r="BA80" s="30">
        <v>88</v>
      </c>
      <c r="BC80">
        <v>91</v>
      </c>
      <c r="BD80" s="26">
        <v>-3</v>
      </c>
      <c r="BE80" s="29"/>
      <c r="BF80">
        <v>56</v>
      </c>
      <c r="BG80" s="26">
        <v>58</v>
      </c>
      <c r="BH80" s="26">
        <v>-2</v>
      </c>
      <c r="BI80" s="29"/>
      <c r="BJ80" s="31"/>
      <c r="BL80" s="26">
        <v>0</v>
      </c>
      <c r="BM80" s="29"/>
      <c r="BN80" s="30">
        <v>32</v>
      </c>
      <c r="BO80" s="26">
        <v>30.2</v>
      </c>
      <c r="BP80" s="26">
        <v>1.8000000000000009</v>
      </c>
      <c r="BQ80" s="29"/>
      <c r="BR80" s="30">
        <v>64</v>
      </c>
      <c r="BS80">
        <v>65</v>
      </c>
      <c r="BT80" s="26">
        <v>-1</v>
      </c>
      <c r="BU80" s="29"/>
      <c r="BX80" s="26">
        <v>0</v>
      </c>
      <c r="BY80" s="29"/>
      <c r="BZ80">
        <v>72</v>
      </c>
      <c r="CA80">
        <v>71</v>
      </c>
      <c r="CB80" s="26">
        <v>1</v>
      </c>
      <c r="CC80" s="29"/>
      <c r="CD80" s="28"/>
      <c r="CG80" s="26">
        <v>0</v>
      </c>
      <c r="CH80" s="29"/>
      <c r="CI80" s="28"/>
      <c r="CL80" s="26">
        <v>0</v>
      </c>
      <c r="CM80" s="29"/>
      <c r="CP80" s="26">
        <v>0</v>
      </c>
      <c r="CQ80" s="29"/>
      <c r="CR80" s="28"/>
      <c r="CS80">
        <v>96</v>
      </c>
      <c r="CT80" s="32">
        <v>100</v>
      </c>
      <c r="CW80" s="26">
        <v>-4</v>
      </c>
      <c r="CX80" s="29"/>
      <c r="DA80" s="26">
        <v>0</v>
      </c>
      <c r="DB80" s="29"/>
      <c r="DC80" s="28"/>
      <c r="DH80" s="29"/>
      <c r="DN80" s="29"/>
      <c r="DR80" s="29"/>
      <c r="DS80" s="28"/>
      <c r="DV80" s="29"/>
      <c r="DW80" s="28"/>
      <c r="DZ80" s="29"/>
      <c r="ED80" s="29"/>
      <c r="EE80" s="28"/>
      <c r="EH80" s="29"/>
      <c r="EI80" s="28"/>
      <c r="EL80" s="29"/>
      <c r="EN80" s="27"/>
      <c r="EP80" s="33"/>
      <c r="ET80" s="29"/>
      <c r="EX80" s="33"/>
      <c r="FB80" s="29"/>
      <c r="FF80" s="33"/>
      <c r="FJ80" s="29"/>
      <c r="FK80" s="31"/>
      <c r="FN80" s="33"/>
      <c r="FR80" s="33"/>
      <c r="FV80" s="33"/>
      <c r="FZ80" s="29"/>
      <c r="GA80" s="27"/>
      <c r="GC80" s="27"/>
      <c r="GF80" s="33"/>
      <c r="GG80" s="32"/>
      <c r="GH80" s="32"/>
      <c r="GJ80" s="33"/>
      <c r="GK80" s="32"/>
      <c r="GL80" s="32"/>
      <c r="GN80" s="33"/>
      <c r="GO80" s="31"/>
      <c r="GP80" s="32"/>
      <c r="GR80" s="33"/>
    </row>
    <row r="81" spans="1:200" x14ac:dyDescent="0.25">
      <c r="A81" s="26" t="s">
        <v>190</v>
      </c>
      <c r="B81" s="27">
        <v>1</v>
      </c>
      <c r="F81" s="28"/>
      <c r="G81" s="35"/>
      <c r="H81" s="35">
        <f t="shared" si="8"/>
        <v>0</v>
      </c>
      <c r="I81" s="29"/>
      <c r="J81" s="28"/>
      <c r="K81" s="35"/>
      <c r="L81" s="35"/>
      <c r="M81" s="35"/>
      <c r="N81" s="35">
        <f t="shared" si="9"/>
        <v>0</v>
      </c>
      <c r="O81" s="29"/>
      <c r="P81" s="28"/>
      <c r="Q81" s="35"/>
      <c r="R81" s="35">
        <f t="shared" si="10"/>
        <v>0</v>
      </c>
      <c r="S81" s="29"/>
      <c r="T81" s="35"/>
      <c r="X81" s="26">
        <v>0</v>
      </c>
      <c r="Y81" s="29"/>
      <c r="AB81" s="26">
        <v>0</v>
      </c>
      <c r="AC81" s="29"/>
      <c r="AD81" s="28"/>
      <c r="AF81" s="26">
        <v>0</v>
      </c>
      <c r="AG81" s="29"/>
      <c r="AH81" s="28"/>
      <c r="AJ81" s="26">
        <v>0</v>
      </c>
      <c r="AK81" s="29"/>
      <c r="AN81" s="26">
        <v>0</v>
      </c>
      <c r="AO81" s="29"/>
      <c r="AP81" s="28"/>
      <c r="AS81" s="26">
        <v>0</v>
      </c>
      <c r="AT81" s="29"/>
      <c r="AU81" s="28"/>
      <c r="AY81" s="26">
        <v>0</v>
      </c>
      <c r="AZ81" s="29"/>
      <c r="BA81" s="30">
        <v>58</v>
      </c>
      <c r="BC81">
        <v>52</v>
      </c>
      <c r="BD81" s="26">
        <v>6</v>
      </c>
      <c r="BE81" s="29"/>
      <c r="BF81">
        <v>7</v>
      </c>
      <c r="BG81" s="26">
        <v>4</v>
      </c>
      <c r="BH81" s="26">
        <v>3</v>
      </c>
      <c r="BI81" s="29"/>
      <c r="BJ81" s="30">
        <v>14</v>
      </c>
      <c r="BK81" s="26">
        <v>13.298</v>
      </c>
      <c r="BL81" s="26">
        <v>0.70199999999999996</v>
      </c>
      <c r="BM81" s="29"/>
      <c r="BN81" s="28"/>
      <c r="BP81" s="26">
        <v>0</v>
      </c>
      <c r="BQ81" s="29"/>
      <c r="BR81" s="28"/>
      <c r="BT81" s="26">
        <v>0</v>
      </c>
      <c r="BU81" s="29"/>
      <c r="BV81">
        <v>87</v>
      </c>
      <c r="BW81" s="32">
        <v>78.597999999999999</v>
      </c>
      <c r="BX81" s="26">
        <v>8.402000000000001</v>
      </c>
      <c r="BY81" s="29"/>
      <c r="CB81" s="26">
        <v>0</v>
      </c>
      <c r="CC81" s="29"/>
      <c r="CD81" s="30">
        <v>65</v>
      </c>
      <c r="CF81">
        <v>60</v>
      </c>
      <c r="CG81" s="26">
        <v>5</v>
      </c>
      <c r="CH81" s="29"/>
      <c r="CI81" s="28"/>
      <c r="CL81" s="26">
        <v>0</v>
      </c>
      <c r="CM81" s="29"/>
      <c r="CP81" s="26">
        <v>0</v>
      </c>
      <c r="CQ81" s="29"/>
      <c r="CR81" s="28"/>
      <c r="CS81" s="32">
        <v>35</v>
      </c>
      <c r="CT81" s="32">
        <v>30</v>
      </c>
      <c r="CW81" s="26">
        <v>5</v>
      </c>
      <c r="CX81" s="29"/>
      <c r="DA81" s="26">
        <v>0</v>
      </c>
      <c r="DB81" s="29"/>
      <c r="DC81" s="28"/>
      <c r="DH81" s="29"/>
      <c r="DN81" s="29"/>
      <c r="DR81" s="29"/>
      <c r="DS81" s="28"/>
      <c r="DV81" s="29"/>
      <c r="DW81" s="28"/>
      <c r="DZ81" s="29"/>
      <c r="ED81" s="29"/>
      <c r="EE81" s="28"/>
      <c r="EH81" s="29"/>
      <c r="EI81" s="28"/>
      <c r="EL81" s="29"/>
      <c r="EN81" s="27"/>
      <c r="EP81" s="33"/>
      <c r="ET81" s="29"/>
      <c r="EX81" s="33"/>
      <c r="FB81" s="29"/>
      <c r="FF81" s="33"/>
      <c r="FJ81" s="29"/>
      <c r="FK81" s="31"/>
      <c r="FN81" s="33"/>
      <c r="FR81" s="33"/>
      <c r="FV81" s="33"/>
      <c r="FZ81" s="29"/>
      <c r="GA81" s="27"/>
      <c r="GC81" s="27"/>
      <c r="GF81" s="33"/>
      <c r="GG81" s="32"/>
      <c r="GH81" s="32"/>
      <c r="GJ81" s="33"/>
      <c r="GK81" s="32"/>
      <c r="GL81" s="32"/>
      <c r="GN81" s="33"/>
      <c r="GO81" s="31"/>
      <c r="GP81" s="32"/>
      <c r="GR81" s="33"/>
    </row>
    <row r="82" spans="1:200" x14ac:dyDescent="0.25">
      <c r="A82" s="26" t="s">
        <v>191</v>
      </c>
      <c r="B82" s="27">
        <v>1</v>
      </c>
      <c r="F82" s="28"/>
      <c r="G82" s="35"/>
      <c r="H82" s="35">
        <f t="shared" si="8"/>
        <v>0</v>
      </c>
      <c r="I82" s="29"/>
      <c r="J82" s="28"/>
      <c r="K82" s="35"/>
      <c r="L82" s="35"/>
      <c r="M82" s="35"/>
      <c r="N82" s="35">
        <f t="shared" si="9"/>
        <v>0</v>
      </c>
      <c r="O82" s="29"/>
      <c r="P82" s="28"/>
      <c r="Q82" s="35"/>
      <c r="R82" s="35">
        <f t="shared" si="10"/>
        <v>0</v>
      </c>
      <c r="S82" s="29"/>
      <c r="T82" s="35"/>
      <c r="X82" s="26">
        <v>0</v>
      </c>
      <c r="Y82" s="29"/>
      <c r="AB82" s="26">
        <v>0</v>
      </c>
      <c r="AC82" s="29"/>
      <c r="AD82" s="28"/>
      <c r="AF82" s="26">
        <v>0</v>
      </c>
      <c r="AG82" s="29"/>
      <c r="AH82" s="28"/>
      <c r="AJ82" s="26">
        <v>0</v>
      </c>
      <c r="AK82" s="29"/>
      <c r="AN82" s="26">
        <v>0</v>
      </c>
      <c r="AO82" s="29"/>
      <c r="AP82" s="28"/>
      <c r="AS82" s="26">
        <v>0</v>
      </c>
      <c r="AT82" s="29"/>
      <c r="AU82" s="28"/>
      <c r="AY82" s="26">
        <v>0</v>
      </c>
      <c r="AZ82" s="29"/>
      <c r="BA82" s="28"/>
      <c r="BD82" s="26">
        <v>0</v>
      </c>
      <c r="BE82" s="29"/>
      <c r="BH82" s="26">
        <v>0</v>
      </c>
      <c r="BI82" s="29"/>
      <c r="BJ82" s="31"/>
      <c r="BL82" s="26">
        <v>0</v>
      </c>
      <c r="BM82" s="29"/>
      <c r="BN82" s="28"/>
      <c r="BP82" s="26">
        <v>0</v>
      </c>
      <c r="BQ82" s="29"/>
      <c r="BR82" s="28"/>
      <c r="BT82" s="26">
        <v>0</v>
      </c>
      <c r="BU82" s="29"/>
      <c r="BX82" s="26">
        <v>0</v>
      </c>
      <c r="BY82" s="29"/>
      <c r="CB82" s="26">
        <v>0</v>
      </c>
      <c r="CC82" s="29"/>
      <c r="CD82" s="28"/>
      <c r="CG82" s="26">
        <v>0</v>
      </c>
      <c r="CH82" s="29"/>
      <c r="CI82" s="28"/>
      <c r="CL82" s="26">
        <v>0</v>
      </c>
      <c r="CM82" s="29"/>
      <c r="CP82" s="26">
        <v>0</v>
      </c>
      <c r="CQ82" s="29"/>
      <c r="CR82" s="28"/>
      <c r="CW82" s="26">
        <v>0</v>
      </c>
      <c r="CX82" s="29"/>
      <c r="DA82" s="26">
        <v>0</v>
      </c>
      <c r="DB82" s="29"/>
      <c r="DC82" s="28"/>
      <c r="DG82" s="26">
        <v>0</v>
      </c>
      <c r="DH82" s="29"/>
      <c r="DM82" s="26">
        <v>0</v>
      </c>
      <c r="DN82" s="29"/>
      <c r="DQ82" s="26">
        <v>0</v>
      </c>
      <c r="DR82" s="29"/>
      <c r="DS82" s="28"/>
      <c r="DU82" s="26">
        <v>0</v>
      </c>
      <c r="DV82" s="29"/>
      <c r="DW82" s="28"/>
      <c r="DY82" s="26">
        <v>0</v>
      </c>
      <c r="DZ82" s="29"/>
      <c r="EC82" s="26">
        <v>0</v>
      </c>
      <c r="ED82" s="29"/>
      <c r="EE82" s="28"/>
      <c r="EG82" s="26">
        <v>0</v>
      </c>
      <c r="EH82" s="29"/>
      <c r="EI82" s="28"/>
      <c r="EK82" s="26">
        <v>0</v>
      </c>
      <c r="EL82" s="29"/>
      <c r="EO82" s="26">
        <v>0</v>
      </c>
      <c r="EP82" s="33"/>
      <c r="ES82" s="26">
        <v>0</v>
      </c>
      <c r="ET82" s="29"/>
      <c r="EW82" s="26">
        <v>0</v>
      </c>
      <c r="EX82" s="33"/>
      <c r="FA82" s="26">
        <v>0</v>
      </c>
      <c r="FB82" s="29"/>
      <c r="FE82" s="26">
        <v>0</v>
      </c>
      <c r="FF82" s="33"/>
      <c r="FI82" s="26">
        <v>0</v>
      </c>
      <c r="FJ82" s="29"/>
      <c r="FK82" s="31"/>
      <c r="FM82" s="26">
        <v>0</v>
      </c>
      <c r="FN82" s="33"/>
      <c r="FQ82" s="26">
        <v>0</v>
      </c>
      <c r="FR82" s="33"/>
      <c r="FU82" s="26">
        <v>0</v>
      </c>
      <c r="FV82" s="33"/>
      <c r="FY82" s="26">
        <v>0</v>
      </c>
      <c r="FZ82" s="29"/>
      <c r="GA82" s="27"/>
      <c r="GC82" s="27"/>
      <c r="GE82" s="26">
        <v>0</v>
      </c>
      <c r="GF82" s="33"/>
      <c r="GG82" s="32">
        <v>0</v>
      </c>
      <c r="GH82" s="32">
        <v>0</v>
      </c>
      <c r="GI82" s="26">
        <v>0</v>
      </c>
      <c r="GJ82" s="33"/>
      <c r="GK82" s="32">
        <v>0</v>
      </c>
      <c r="GL82" s="32">
        <v>0</v>
      </c>
      <c r="GM82" s="26">
        <v>0</v>
      </c>
      <c r="GN82" s="33"/>
      <c r="GO82" s="31">
        <v>0</v>
      </c>
      <c r="GP82" s="32">
        <v>0</v>
      </c>
      <c r="GQ82" s="26">
        <v>0</v>
      </c>
      <c r="GR82" s="33"/>
    </row>
    <row r="83" spans="1:200" x14ac:dyDescent="0.25">
      <c r="A83" s="26" t="s">
        <v>192</v>
      </c>
      <c r="B83" s="27">
        <v>1</v>
      </c>
      <c r="C83">
        <v>220</v>
      </c>
      <c r="F83" s="30">
        <v>73</v>
      </c>
      <c r="G83" s="36">
        <v>72</v>
      </c>
      <c r="H83" s="35">
        <f t="shared" si="8"/>
        <v>1</v>
      </c>
      <c r="I83" s="29"/>
      <c r="J83" s="30">
        <v>43</v>
      </c>
      <c r="K83" s="36">
        <v>40</v>
      </c>
      <c r="L83" s="36">
        <v>31</v>
      </c>
      <c r="M83" s="36">
        <v>28</v>
      </c>
      <c r="N83" s="35">
        <f t="shared" si="9"/>
        <v>6</v>
      </c>
      <c r="O83" s="29"/>
      <c r="P83" s="30">
        <v>112</v>
      </c>
      <c r="Q83" s="36">
        <v>111</v>
      </c>
      <c r="R83" s="35">
        <f t="shared" si="10"/>
        <v>1</v>
      </c>
      <c r="S83" s="29"/>
      <c r="T83" s="35"/>
      <c r="V83">
        <v>142</v>
      </c>
      <c r="W83">
        <v>138</v>
      </c>
      <c r="X83" s="26">
        <v>4</v>
      </c>
      <c r="Y83" s="29"/>
      <c r="Z83">
        <v>6</v>
      </c>
      <c r="AA83">
        <v>7</v>
      </c>
      <c r="AB83" s="26">
        <v>-1</v>
      </c>
      <c r="AC83" s="29"/>
      <c r="AD83" s="30">
        <v>150</v>
      </c>
      <c r="AE83">
        <v>145</v>
      </c>
      <c r="AF83" s="26">
        <v>5</v>
      </c>
      <c r="AG83" s="29"/>
      <c r="AH83" s="30">
        <v>62</v>
      </c>
      <c r="AI83">
        <v>58</v>
      </c>
      <c r="AJ83" s="26">
        <v>4</v>
      </c>
      <c r="AK83" s="29"/>
      <c r="AN83" s="26">
        <v>0</v>
      </c>
      <c r="AO83" s="29"/>
      <c r="AP83" s="30">
        <v>156</v>
      </c>
      <c r="AR83">
        <v>151</v>
      </c>
      <c r="AS83" s="26">
        <v>5</v>
      </c>
      <c r="AT83" s="29"/>
      <c r="AU83" s="28"/>
      <c r="AW83">
        <v>93</v>
      </c>
      <c r="AX83">
        <v>89</v>
      </c>
      <c r="AY83" s="26">
        <v>4</v>
      </c>
      <c r="AZ83" s="29"/>
      <c r="BA83" s="30">
        <v>95</v>
      </c>
      <c r="BC83">
        <v>88</v>
      </c>
      <c r="BD83" s="26">
        <v>7</v>
      </c>
      <c r="BE83" s="29"/>
      <c r="BF83">
        <v>189</v>
      </c>
      <c r="BG83" s="26">
        <v>185.01499999999999</v>
      </c>
      <c r="BH83" s="26">
        <v>3.9850000000000141</v>
      </c>
      <c r="BI83" s="29"/>
      <c r="BJ83" s="30">
        <v>6</v>
      </c>
      <c r="BK83" s="26">
        <v>5.8019999999999916</v>
      </c>
      <c r="BL83" s="26">
        <v>0.19800000000000839</v>
      </c>
      <c r="BM83" s="29"/>
      <c r="BN83" s="30">
        <v>156</v>
      </c>
      <c r="BO83" s="26">
        <v>148.35759999999999</v>
      </c>
      <c r="BP83" s="26">
        <v>7.6424000000000092</v>
      </c>
      <c r="BQ83" s="29"/>
      <c r="BR83" s="30">
        <v>13</v>
      </c>
      <c r="BS83">
        <v>12</v>
      </c>
      <c r="BT83" s="26">
        <v>1</v>
      </c>
      <c r="BU83" s="29"/>
      <c r="BV83">
        <v>167</v>
      </c>
      <c r="BW83" s="32">
        <v>163.75200000000001</v>
      </c>
      <c r="BX83" s="26">
        <v>3.24799999999999</v>
      </c>
      <c r="BY83" s="29"/>
      <c r="BZ83">
        <v>153</v>
      </c>
      <c r="CA83">
        <v>150</v>
      </c>
      <c r="CB83" s="26">
        <v>3</v>
      </c>
      <c r="CC83" s="29"/>
      <c r="CD83" s="28"/>
      <c r="CG83" s="26">
        <v>0</v>
      </c>
      <c r="CH83" s="29"/>
      <c r="CI83" s="28"/>
      <c r="CK83">
        <v>186</v>
      </c>
      <c r="CL83" s="25">
        <v>-186</v>
      </c>
      <c r="CM83" s="29">
        <v>186</v>
      </c>
      <c r="CP83" s="26">
        <v>0</v>
      </c>
      <c r="CQ83" s="29"/>
      <c r="CR83" s="28"/>
      <c r="CS83">
        <v>43</v>
      </c>
      <c r="CT83">
        <v>40</v>
      </c>
      <c r="CU83">
        <v>49</v>
      </c>
      <c r="CV83">
        <v>46</v>
      </c>
      <c r="CW83" s="26">
        <v>6</v>
      </c>
      <c r="CX83" s="29"/>
      <c r="CY83">
        <v>106</v>
      </c>
      <c r="CZ83" s="32">
        <v>103.605</v>
      </c>
      <c r="DA83" s="26">
        <v>2.394999999999996</v>
      </c>
      <c r="DB83" s="29"/>
      <c r="DC83" s="28"/>
      <c r="DG83" s="26">
        <v>0</v>
      </c>
      <c r="DH83" s="29"/>
      <c r="DI83">
        <v>124</v>
      </c>
      <c r="DJ83">
        <v>120</v>
      </c>
      <c r="DK83">
        <v>136</v>
      </c>
      <c r="DL83">
        <v>130</v>
      </c>
      <c r="DM83" s="26">
        <v>10</v>
      </c>
      <c r="DN83" s="29"/>
      <c r="DO83">
        <v>68</v>
      </c>
      <c r="DP83" s="32">
        <v>63.760599999999997</v>
      </c>
      <c r="DQ83" s="26">
        <v>4.2394000000000034</v>
      </c>
      <c r="DR83" s="29"/>
      <c r="DS83" s="30">
        <v>213</v>
      </c>
      <c r="DT83">
        <v>210</v>
      </c>
      <c r="DU83" s="26">
        <v>3</v>
      </c>
      <c r="DV83" s="29"/>
      <c r="DW83" s="28"/>
      <c r="DY83" s="26">
        <v>0</v>
      </c>
      <c r="DZ83" s="29"/>
      <c r="EA83">
        <v>43</v>
      </c>
      <c r="EB83">
        <v>45</v>
      </c>
      <c r="EC83" s="26">
        <v>-2</v>
      </c>
      <c r="ED83" s="29"/>
      <c r="EE83" s="28"/>
      <c r="EG83" s="26">
        <v>0</v>
      </c>
      <c r="EH83" s="29"/>
      <c r="EI83" s="30">
        <v>192</v>
      </c>
      <c r="EJ83">
        <v>192</v>
      </c>
      <c r="EK83" s="26">
        <v>0</v>
      </c>
      <c r="EL83" s="29"/>
      <c r="EO83" s="26">
        <v>0</v>
      </c>
      <c r="EP83" s="33"/>
      <c r="EQ83">
        <v>13</v>
      </c>
      <c r="ER83">
        <v>15</v>
      </c>
      <c r="ES83" s="26">
        <v>-2</v>
      </c>
      <c r="ET83" s="29"/>
      <c r="EW83" s="26">
        <v>0</v>
      </c>
      <c r="EX83" s="33"/>
      <c r="EY83">
        <v>211</v>
      </c>
      <c r="EZ83">
        <v>210</v>
      </c>
      <c r="FA83" s="26">
        <v>1</v>
      </c>
      <c r="FB83" s="29"/>
      <c r="FE83" s="26">
        <v>0</v>
      </c>
      <c r="FF83" s="33"/>
      <c r="FG83">
        <v>68</v>
      </c>
      <c r="FH83" s="32">
        <v>65.959600000000023</v>
      </c>
      <c r="FI83" s="26">
        <v>2.0403999999999769</v>
      </c>
      <c r="FJ83" s="29"/>
      <c r="FK83" s="30">
        <v>37</v>
      </c>
      <c r="FL83" s="32">
        <v>35</v>
      </c>
      <c r="FM83" s="26">
        <v>2</v>
      </c>
      <c r="FN83" s="33"/>
      <c r="FO83">
        <v>93</v>
      </c>
      <c r="FP83">
        <v>93</v>
      </c>
      <c r="FQ83" s="26">
        <v>0</v>
      </c>
      <c r="FR83" s="33"/>
      <c r="FS83">
        <v>56</v>
      </c>
      <c r="FT83">
        <v>58</v>
      </c>
      <c r="FU83" s="26">
        <v>2</v>
      </c>
      <c r="FV83" s="33"/>
      <c r="FY83" s="26">
        <v>0</v>
      </c>
      <c r="FZ83" s="29"/>
      <c r="GA83">
        <v>69</v>
      </c>
      <c r="GB83">
        <v>70</v>
      </c>
      <c r="GC83">
        <v>55</v>
      </c>
      <c r="GD83">
        <v>56</v>
      </c>
      <c r="GE83" s="26">
        <v>-2</v>
      </c>
      <c r="GF83" s="33"/>
      <c r="GG83" s="32">
        <v>68.596000000000004</v>
      </c>
      <c r="GH83" s="32">
        <v>70</v>
      </c>
      <c r="GI83" s="26">
        <v>-1.4039999999999959</v>
      </c>
      <c r="GJ83" s="33"/>
      <c r="GK83" s="32">
        <v>49.41</v>
      </c>
      <c r="GL83" s="32">
        <v>47.3018</v>
      </c>
      <c r="GM83" s="26">
        <v>2.108199999999997</v>
      </c>
      <c r="GN83" s="33"/>
      <c r="GO83" s="31">
        <v>0</v>
      </c>
      <c r="GP83" s="32">
        <v>0</v>
      </c>
      <c r="GQ83" s="26">
        <v>0</v>
      </c>
      <c r="GR83" s="33"/>
    </row>
    <row r="84" spans="1:200" x14ac:dyDescent="0.25">
      <c r="A84" s="26" t="s">
        <v>193</v>
      </c>
      <c r="B84" s="27">
        <v>0.28000000000000003</v>
      </c>
      <c r="F84" s="28"/>
      <c r="G84" s="35"/>
      <c r="H84" s="35">
        <f t="shared" si="8"/>
        <v>0</v>
      </c>
      <c r="I84" s="29"/>
      <c r="J84" s="28"/>
      <c r="K84" s="35"/>
      <c r="L84" s="35"/>
      <c r="M84" s="35"/>
      <c r="N84" s="35">
        <f t="shared" si="9"/>
        <v>0</v>
      </c>
      <c r="O84" s="29"/>
      <c r="P84" s="28"/>
      <c r="Q84" s="35"/>
      <c r="R84" s="35">
        <f t="shared" si="10"/>
        <v>0</v>
      </c>
      <c r="S84" s="29"/>
      <c r="T84" s="35"/>
      <c r="X84" s="26">
        <v>0</v>
      </c>
      <c r="Y84" s="29"/>
      <c r="AB84" s="26">
        <v>0</v>
      </c>
      <c r="AC84" s="29"/>
      <c r="AD84" s="28"/>
      <c r="AF84" s="26">
        <v>0</v>
      </c>
      <c r="AG84" s="29"/>
      <c r="AH84" s="28"/>
      <c r="AJ84" s="26">
        <v>0</v>
      </c>
      <c r="AK84" s="29"/>
      <c r="AN84" s="26">
        <v>0</v>
      </c>
      <c r="AO84" s="29"/>
      <c r="AP84" s="28"/>
      <c r="AS84" s="26">
        <v>0</v>
      </c>
      <c r="AT84" s="29"/>
      <c r="AU84" s="28"/>
      <c r="AY84" s="26">
        <v>0</v>
      </c>
      <c r="AZ84" s="29"/>
      <c r="BA84" s="28"/>
      <c r="BD84" s="26">
        <v>0</v>
      </c>
      <c r="BE84" s="29"/>
      <c r="BH84" s="26">
        <v>0</v>
      </c>
      <c r="BI84" s="29"/>
      <c r="BJ84" s="31"/>
      <c r="BL84" s="26">
        <v>0</v>
      </c>
      <c r="BM84" s="29"/>
      <c r="BN84" s="28"/>
      <c r="BP84" s="26">
        <v>0</v>
      </c>
      <c r="BQ84" s="29"/>
      <c r="BR84" s="28"/>
      <c r="BT84" s="26">
        <v>0</v>
      </c>
      <c r="BU84" s="29"/>
      <c r="BX84" s="26">
        <v>0</v>
      </c>
      <c r="BY84" s="29"/>
      <c r="CB84" s="26">
        <v>0</v>
      </c>
      <c r="CC84" s="29"/>
      <c r="CD84" s="28"/>
      <c r="CG84" s="26">
        <v>0</v>
      </c>
      <c r="CH84" s="29"/>
      <c r="CI84" s="28"/>
      <c r="CL84" s="26">
        <v>0</v>
      </c>
      <c r="CM84" s="29"/>
      <c r="CP84" s="26">
        <v>0</v>
      </c>
      <c r="CQ84" s="29"/>
      <c r="CR84" s="28"/>
      <c r="CW84" s="26">
        <v>0</v>
      </c>
      <c r="CX84" s="29"/>
      <c r="DA84" s="26">
        <v>0</v>
      </c>
      <c r="DB84" s="29"/>
      <c r="DC84" s="28"/>
      <c r="DG84" s="26">
        <v>0</v>
      </c>
      <c r="DH84" s="29"/>
      <c r="DM84" s="26">
        <v>0</v>
      </c>
      <c r="DN84" s="29"/>
      <c r="DQ84" s="26">
        <v>0</v>
      </c>
      <c r="DR84" s="29"/>
      <c r="DS84" s="28"/>
      <c r="DU84" s="26">
        <v>0</v>
      </c>
      <c r="DV84" s="29"/>
      <c r="DW84" s="28"/>
      <c r="DY84" s="26">
        <v>0</v>
      </c>
      <c r="DZ84" s="29"/>
      <c r="EC84" s="26">
        <v>0</v>
      </c>
      <c r="ED84" s="29"/>
      <c r="EE84" s="30">
        <v>16</v>
      </c>
      <c r="EF84">
        <v>16</v>
      </c>
      <c r="EG84" s="26">
        <v>0</v>
      </c>
      <c r="EH84" s="29"/>
      <c r="EI84" s="28"/>
      <c r="EK84" s="26">
        <v>0</v>
      </c>
      <c r="EL84" s="29"/>
      <c r="EM84">
        <v>32</v>
      </c>
      <c r="EN84">
        <v>32</v>
      </c>
      <c r="EO84" s="26">
        <v>0</v>
      </c>
      <c r="EP84" s="33"/>
      <c r="ES84" s="26">
        <v>0</v>
      </c>
      <c r="ET84" s="29"/>
      <c r="EU84">
        <v>16</v>
      </c>
      <c r="EV84">
        <v>16</v>
      </c>
      <c r="EW84" s="26">
        <v>0</v>
      </c>
      <c r="EX84" s="33"/>
      <c r="EY84">
        <v>16</v>
      </c>
      <c r="EZ84">
        <v>16</v>
      </c>
      <c r="FA84" s="26">
        <v>0</v>
      </c>
      <c r="FB84" s="29"/>
      <c r="FE84" s="26">
        <v>0</v>
      </c>
      <c r="FF84" s="33"/>
      <c r="FI84" s="26">
        <v>0</v>
      </c>
      <c r="FJ84" s="29"/>
      <c r="FK84" s="31"/>
      <c r="FM84" s="26">
        <v>0</v>
      </c>
      <c r="FN84" s="33"/>
      <c r="FQ84" s="26">
        <v>0</v>
      </c>
      <c r="FR84" s="33"/>
      <c r="FU84" s="26">
        <v>0</v>
      </c>
      <c r="FV84" s="33"/>
      <c r="FY84" s="26">
        <v>0</v>
      </c>
      <c r="FZ84" s="29"/>
      <c r="GA84">
        <v>32</v>
      </c>
      <c r="GB84">
        <v>32</v>
      </c>
      <c r="GC84">
        <v>16</v>
      </c>
      <c r="GD84">
        <v>20</v>
      </c>
      <c r="GE84" s="26">
        <v>-4</v>
      </c>
      <c r="GF84" s="33"/>
      <c r="GG84" s="32">
        <v>112</v>
      </c>
      <c r="GH84" s="32">
        <v>110</v>
      </c>
      <c r="GI84" s="26">
        <v>2</v>
      </c>
      <c r="GJ84" s="33"/>
      <c r="GK84" s="32">
        <v>0</v>
      </c>
      <c r="GL84" s="32">
        <v>0</v>
      </c>
      <c r="GM84" s="26">
        <v>0</v>
      </c>
      <c r="GN84" s="33"/>
      <c r="GO84" s="31">
        <v>0</v>
      </c>
      <c r="GP84" s="32">
        <v>0</v>
      </c>
      <c r="GQ84" s="26">
        <v>0</v>
      </c>
      <c r="GR84" s="33"/>
    </row>
    <row r="85" spans="1:200" x14ac:dyDescent="0.25">
      <c r="A85" s="26" t="s">
        <v>194</v>
      </c>
      <c r="B85" s="27">
        <v>0.28000000000000003</v>
      </c>
      <c r="F85" s="28"/>
      <c r="G85" s="35"/>
      <c r="H85" s="35">
        <f t="shared" si="8"/>
        <v>0</v>
      </c>
      <c r="I85" s="29"/>
      <c r="J85" s="28"/>
      <c r="K85" s="35"/>
      <c r="L85" s="35"/>
      <c r="M85" s="35"/>
      <c r="N85" s="35">
        <f t="shared" si="9"/>
        <v>0</v>
      </c>
      <c r="O85" s="29"/>
      <c r="P85" s="28"/>
      <c r="Q85" s="35"/>
      <c r="R85" s="35">
        <f t="shared" si="10"/>
        <v>0</v>
      </c>
      <c r="S85" s="29"/>
      <c r="T85" s="35"/>
      <c r="X85" s="26">
        <v>0</v>
      </c>
      <c r="Y85" s="29"/>
      <c r="AB85" s="26">
        <v>0</v>
      </c>
      <c r="AC85" s="29"/>
      <c r="AD85" s="28"/>
      <c r="AF85" s="26">
        <v>0</v>
      </c>
      <c r="AG85" s="29"/>
      <c r="AH85" s="28"/>
      <c r="AJ85" s="26">
        <v>0</v>
      </c>
      <c r="AK85" s="29"/>
      <c r="AN85" s="26">
        <v>0</v>
      </c>
      <c r="AO85" s="29"/>
      <c r="AP85" s="28"/>
      <c r="AS85" s="26">
        <v>0</v>
      </c>
      <c r="AT85" s="29"/>
      <c r="AU85" s="28"/>
      <c r="AY85" s="26">
        <v>0</v>
      </c>
      <c r="AZ85" s="29"/>
      <c r="BA85" s="28"/>
      <c r="BD85" s="26">
        <v>0</v>
      </c>
      <c r="BE85" s="29"/>
      <c r="BH85" s="26">
        <v>0</v>
      </c>
      <c r="BI85" s="29"/>
      <c r="BJ85" s="31"/>
      <c r="BL85" s="26">
        <v>0</v>
      </c>
      <c r="BM85" s="29"/>
      <c r="BN85" s="28"/>
      <c r="BP85" s="26">
        <v>0</v>
      </c>
      <c r="BQ85" s="29"/>
      <c r="BR85" s="28"/>
      <c r="BT85" s="26">
        <v>0</v>
      </c>
      <c r="BU85" s="29"/>
      <c r="BX85" s="26">
        <v>0</v>
      </c>
      <c r="BY85" s="29"/>
      <c r="CB85" s="26">
        <v>0</v>
      </c>
      <c r="CC85" s="29"/>
      <c r="CD85" s="28"/>
      <c r="CG85" s="26">
        <v>0</v>
      </c>
      <c r="CH85" s="29"/>
      <c r="CI85" s="28"/>
      <c r="CL85" s="26">
        <v>0</v>
      </c>
      <c r="CM85" s="29"/>
      <c r="CP85" s="26">
        <v>0</v>
      </c>
      <c r="CQ85" s="29"/>
      <c r="CR85" s="28"/>
      <c r="CW85" s="26">
        <v>0</v>
      </c>
      <c r="CX85" s="29"/>
      <c r="DA85" s="26">
        <v>0</v>
      </c>
      <c r="DB85" s="29"/>
      <c r="DC85" s="28"/>
      <c r="DG85" s="26">
        <v>0</v>
      </c>
      <c r="DH85" s="29"/>
      <c r="DM85" s="26">
        <v>0</v>
      </c>
      <c r="DN85" s="29"/>
      <c r="DQ85" s="26">
        <v>0</v>
      </c>
      <c r="DR85" s="29"/>
      <c r="DS85" s="28"/>
      <c r="DU85" s="26">
        <v>0</v>
      </c>
      <c r="DV85" s="29"/>
      <c r="DW85" s="28"/>
      <c r="DY85" s="26">
        <v>0</v>
      </c>
      <c r="DZ85" s="29"/>
      <c r="EC85" s="26">
        <v>0</v>
      </c>
      <c r="ED85" s="29"/>
      <c r="EE85" s="28"/>
      <c r="EG85" s="26">
        <v>0</v>
      </c>
      <c r="EH85" s="29"/>
      <c r="EI85" s="28"/>
      <c r="EK85" s="26">
        <v>0</v>
      </c>
      <c r="EL85" s="29"/>
      <c r="EO85" s="26">
        <v>0</v>
      </c>
      <c r="EP85" s="33"/>
      <c r="ES85" s="26">
        <v>0</v>
      </c>
      <c r="ET85" s="29"/>
      <c r="EW85" s="26">
        <v>0</v>
      </c>
      <c r="EX85" s="33"/>
      <c r="FA85" s="26">
        <v>0</v>
      </c>
      <c r="FB85" s="29"/>
      <c r="FE85" s="26">
        <v>0</v>
      </c>
      <c r="FF85" s="33"/>
      <c r="FI85" s="26">
        <v>0</v>
      </c>
      <c r="FJ85" s="29"/>
      <c r="FK85" s="31"/>
      <c r="FM85" s="26">
        <v>0</v>
      </c>
      <c r="FN85" s="33"/>
      <c r="FQ85" s="26">
        <v>0</v>
      </c>
      <c r="FR85" s="33"/>
      <c r="FU85" s="26">
        <v>0</v>
      </c>
      <c r="FV85" s="33"/>
      <c r="FY85" s="26">
        <v>0</v>
      </c>
      <c r="FZ85" s="29"/>
      <c r="GA85" s="27"/>
      <c r="GC85" s="27"/>
      <c r="GE85" s="26">
        <v>0</v>
      </c>
      <c r="GF85" s="33"/>
      <c r="GG85" s="32">
        <v>0</v>
      </c>
      <c r="GH85" s="32">
        <v>0</v>
      </c>
      <c r="GI85" s="26">
        <v>0</v>
      </c>
      <c r="GJ85" s="33"/>
      <c r="GK85" s="32">
        <v>0</v>
      </c>
      <c r="GL85" s="32">
        <v>0</v>
      </c>
      <c r="GM85" s="26">
        <v>0</v>
      </c>
      <c r="GN85" s="33"/>
      <c r="GO85" s="31">
        <v>0</v>
      </c>
      <c r="GP85" s="32">
        <v>0</v>
      </c>
      <c r="GQ85" s="26">
        <v>0</v>
      </c>
      <c r="GR85" s="33"/>
    </row>
    <row r="86" spans="1:200" x14ac:dyDescent="0.25">
      <c r="A86" s="26" t="s">
        <v>195</v>
      </c>
      <c r="B86" s="27">
        <v>0.35</v>
      </c>
      <c r="F86" s="28"/>
      <c r="G86" s="35"/>
      <c r="H86" s="35">
        <f t="shared" si="8"/>
        <v>0</v>
      </c>
      <c r="I86" s="29"/>
      <c r="J86" s="28"/>
      <c r="K86" s="35"/>
      <c r="L86" s="35"/>
      <c r="M86" s="35"/>
      <c r="N86" s="35">
        <f t="shared" si="9"/>
        <v>0</v>
      </c>
      <c r="O86" s="29"/>
      <c r="P86" s="28"/>
      <c r="Q86" s="35"/>
      <c r="R86" s="35">
        <f t="shared" si="10"/>
        <v>0</v>
      </c>
      <c r="S86" s="29"/>
      <c r="T86" s="35"/>
      <c r="X86" s="26">
        <v>0</v>
      </c>
      <c r="Y86" s="29"/>
      <c r="AB86" s="26">
        <v>0</v>
      </c>
      <c r="AC86" s="29"/>
      <c r="AD86" s="28"/>
      <c r="AF86" s="26">
        <v>0</v>
      </c>
      <c r="AG86" s="29"/>
      <c r="AH86" s="28"/>
      <c r="AJ86" s="26">
        <v>0</v>
      </c>
      <c r="AK86" s="29"/>
      <c r="AN86" s="26">
        <v>0</v>
      </c>
      <c r="AO86" s="29"/>
      <c r="AP86" s="28"/>
      <c r="AS86" s="26">
        <v>0</v>
      </c>
      <c r="AT86" s="29"/>
      <c r="AU86" s="28"/>
      <c r="AY86" s="26">
        <v>0</v>
      </c>
      <c r="AZ86" s="29"/>
      <c r="BA86" s="28"/>
      <c r="BD86" s="26">
        <v>0</v>
      </c>
      <c r="BE86" s="29"/>
      <c r="BH86" s="26">
        <v>0</v>
      </c>
      <c r="BI86" s="29"/>
      <c r="BJ86" s="31"/>
      <c r="BL86" s="26">
        <v>0</v>
      </c>
      <c r="BM86" s="29"/>
      <c r="BN86" s="28"/>
      <c r="BP86" s="26">
        <v>0</v>
      </c>
      <c r="BQ86" s="29"/>
      <c r="BR86" s="28"/>
      <c r="BT86" s="26">
        <v>0</v>
      </c>
      <c r="BU86" s="29"/>
      <c r="BX86" s="26">
        <v>0</v>
      </c>
      <c r="BY86" s="29"/>
      <c r="CB86" s="26">
        <v>0</v>
      </c>
      <c r="CC86" s="29"/>
      <c r="CD86" s="28"/>
      <c r="CG86" s="26">
        <v>0</v>
      </c>
      <c r="CH86" s="29"/>
      <c r="CI86" s="28"/>
      <c r="CL86" s="26">
        <v>0</v>
      </c>
      <c r="CM86" s="29"/>
      <c r="CP86" s="26">
        <v>0</v>
      </c>
      <c r="CQ86" s="29"/>
      <c r="CR86" s="28"/>
      <c r="CW86" s="26">
        <v>0</v>
      </c>
      <c r="CX86" s="29"/>
      <c r="DA86" s="26">
        <v>0</v>
      </c>
      <c r="DB86" s="29"/>
      <c r="DC86" s="28"/>
      <c r="DG86" s="26">
        <v>0</v>
      </c>
      <c r="DH86" s="29"/>
      <c r="DM86" s="26">
        <v>0</v>
      </c>
      <c r="DN86" s="29"/>
      <c r="DQ86" s="26">
        <v>0</v>
      </c>
      <c r="DR86" s="29"/>
      <c r="DS86" s="28"/>
      <c r="DU86" s="26">
        <v>0</v>
      </c>
      <c r="DV86" s="29"/>
      <c r="DW86" s="28"/>
      <c r="DY86" s="26">
        <v>0</v>
      </c>
      <c r="DZ86" s="29"/>
      <c r="EC86" s="26">
        <v>0</v>
      </c>
      <c r="ED86" s="29"/>
      <c r="EE86" s="30">
        <v>40</v>
      </c>
      <c r="EF86">
        <v>40</v>
      </c>
      <c r="EG86" s="26">
        <v>0</v>
      </c>
      <c r="EH86" s="29"/>
      <c r="EI86" s="30">
        <v>64</v>
      </c>
      <c r="EJ86">
        <v>62</v>
      </c>
      <c r="EK86" s="26">
        <v>2</v>
      </c>
      <c r="EL86" s="29"/>
      <c r="EO86" s="26">
        <v>0</v>
      </c>
      <c r="EP86" s="33"/>
      <c r="EQ86">
        <v>48</v>
      </c>
      <c r="ER86">
        <v>46</v>
      </c>
      <c r="ES86" s="26">
        <v>2</v>
      </c>
      <c r="ET86" s="29"/>
      <c r="EU86">
        <v>16</v>
      </c>
      <c r="EV86">
        <v>16</v>
      </c>
      <c r="EW86" s="26">
        <v>0</v>
      </c>
      <c r="EX86" s="33"/>
      <c r="EY86">
        <v>40</v>
      </c>
      <c r="EZ86">
        <v>44</v>
      </c>
      <c r="FA86" s="26">
        <v>-4</v>
      </c>
      <c r="FB86" s="29"/>
      <c r="FE86" s="26">
        <v>0</v>
      </c>
      <c r="FF86" s="33"/>
      <c r="FI86" s="26">
        <v>0</v>
      </c>
      <c r="FJ86" s="29"/>
      <c r="FK86" s="30">
        <v>48</v>
      </c>
      <c r="FL86" s="32">
        <v>50</v>
      </c>
      <c r="FM86" s="26">
        <v>-2</v>
      </c>
      <c r="FN86" s="33"/>
      <c r="FO86">
        <v>8</v>
      </c>
      <c r="FP86">
        <v>10</v>
      </c>
      <c r="FQ86" s="26">
        <v>-2</v>
      </c>
      <c r="FR86" s="33"/>
      <c r="FS86">
        <v>32</v>
      </c>
      <c r="FT86">
        <v>32</v>
      </c>
      <c r="FU86" s="26">
        <v>0</v>
      </c>
      <c r="FV86" s="33"/>
      <c r="FY86" s="26">
        <v>0</v>
      </c>
      <c r="FZ86" s="29"/>
      <c r="GA86" s="27"/>
      <c r="GC86" s="27"/>
      <c r="GE86" s="26">
        <v>0</v>
      </c>
      <c r="GF86" s="33"/>
      <c r="GG86" s="32">
        <v>56</v>
      </c>
      <c r="GH86" s="32">
        <v>60</v>
      </c>
      <c r="GI86" s="26">
        <v>-4</v>
      </c>
      <c r="GJ86" s="33"/>
      <c r="GK86" s="32">
        <v>0</v>
      </c>
      <c r="GL86" s="32">
        <v>0</v>
      </c>
      <c r="GM86" s="26">
        <v>0</v>
      </c>
      <c r="GN86" s="33"/>
      <c r="GO86" s="31">
        <v>56</v>
      </c>
      <c r="GP86" s="32">
        <v>60</v>
      </c>
      <c r="GQ86" s="26">
        <v>-4</v>
      </c>
      <c r="GR86" s="33"/>
    </row>
    <row r="87" spans="1:200" x14ac:dyDescent="0.25">
      <c r="A87" s="26" t="s">
        <v>196</v>
      </c>
      <c r="B87" s="27">
        <v>0.28000000000000003</v>
      </c>
      <c r="F87" s="28"/>
      <c r="G87" s="35"/>
      <c r="H87" s="35">
        <f t="shared" si="8"/>
        <v>0</v>
      </c>
      <c r="I87" s="29"/>
      <c r="J87" s="28"/>
      <c r="K87" s="35"/>
      <c r="L87" s="35"/>
      <c r="M87" s="35"/>
      <c r="N87" s="35">
        <f t="shared" si="9"/>
        <v>0</v>
      </c>
      <c r="O87" s="29"/>
      <c r="P87" s="28"/>
      <c r="Q87" s="35"/>
      <c r="R87" s="35">
        <f t="shared" si="10"/>
        <v>0</v>
      </c>
      <c r="S87" s="29"/>
      <c r="T87" s="35"/>
      <c r="X87" s="26">
        <v>0</v>
      </c>
      <c r="Y87" s="29"/>
      <c r="AB87" s="26">
        <v>0</v>
      </c>
      <c r="AC87" s="29"/>
      <c r="AD87" s="28"/>
      <c r="AF87" s="26">
        <v>0</v>
      </c>
      <c r="AG87" s="29"/>
      <c r="AH87" s="28"/>
      <c r="AJ87" s="26">
        <v>0</v>
      </c>
      <c r="AK87" s="29"/>
      <c r="AN87" s="26">
        <v>0</v>
      </c>
      <c r="AO87" s="29"/>
      <c r="AP87" s="28"/>
      <c r="AS87" s="26">
        <v>0</v>
      </c>
      <c r="AT87" s="29"/>
      <c r="AU87" s="28"/>
      <c r="AY87" s="26">
        <v>0</v>
      </c>
      <c r="AZ87" s="29"/>
      <c r="BA87" s="28"/>
      <c r="BD87" s="26">
        <v>0</v>
      </c>
      <c r="BE87" s="29"/>
      <c r="BH87" s="26">
        <v>0</v>
      </c>
      <c r="BI87" s="29"/>
      <c r="BJ87" s="31"/>
      <c r="BL87" s="26">
        <v>0</v>
      </c>
      <c r="BM87" s="29"/>
      <c r="BN87" s="28"/>
      <c r="BP87" s="26">
        <v>0</v>
      </c>
      <c r="BQ87" s="29"/>
      <c r="BR87" s="28"/>
      <c r="BT87" s="26">
        <v>0</v>
      </c>
      <c r="BU87" s="29"/>
      <c r="BX87" s="26">
        <v>0</v>
      </c>
      <c r="BY87" s="29"/>
      <c r="CB87" s="26">
        <v>0</v>
      </c>
      <c r="CC87" s="29"/>
      <c r="CD87" s="28"/>
      <c r="CG87" s="26">
        <v>0</v>
      </c>
      <c r="CH87" s="29"/>
      <c r="CI87" s="28"/>
      <c r="CK87">
        <v>67</v>
      </c>
      <c r="CL87" s="26">
        <v>-3</v>
      </c>
      <c r="CM87" s="29"/>
      <c r="CO87" s="32">
        <v>190.4</v>
      </c>
      <c r="CP87" s="26">
        <v>1.5999999999999941</v>
      </c>
      <c r="CQ87" s="29"/>
      <c r="CR87" s="28"/>
      <c r="CW87" s="26">
        <v>0</v>
      </c>
      <c r="CX87" s="29"/>
      <c r="CY87">
        <v>128</v>
      </c>
      <c r="CZ87" s="32">
        <v>126.8</v>
      </c>
      <c r="DA87" s="26">
        <v>1.2000000000000031</v>
      </c>
      <c r="DB87" s="29"/>
      <c r="DC87" s="28"/>
      <c r="DE87">
        <v>112</v>
      </c>
      <c r="DF87">
        <v>116</v>
      </c>
      <c r="DG87" s="26">
        <v>-4</v>
      </c>
      <c r="DH87" s="29"/>
      <c r="DI87">
        <v>56</v>
      </c>
      <c r="DJ87">
        <v>60</v>
      </c>
      <c r="DK87">
        <v>56</v>
      </c>
      <c r="DL87">
        <v>60</v>
      </c>
      <c r="DM87" s="26">
        <v>-8</v>
      </c>
      <c r="DN87" s="29"/>
      <c r="DO87">
        <v>32</v>
      </c>
      <c r="DP87" s="32">
        <v>30</v>
      </c>
      <c r="DQ87" s="26">
        <v>2</v>
      </c>
      <c r="DR87" s="29"/>
      <c r="DS87" s="30">
        <v>112</v>
      </c>
      <c r="DT87">
        <v>110</v>
      </c>
      <c r="DU87" s="26">
        <v>2</v>
      </c>
      <c r="DV87" s="29"/>
      <c r="DW87" s="30">
        <v>32</v>
      </c>
      <c r="DX87">
        <v>30</v>
      </c>
      <c r="DY87" s="26">
        <v>2</v>
      </c>
      <c r="DZ87" s="29"/>
      <c r="EA87">
        <v>40</v>
      </c>
      <c r="EB87">
        <v>40</v>
      </c>
      <c r="EC87" s="26">
        <v>0</v>
      </c>
      <c r="ED87" s="29"/>
      <c r="EE87" s="30">
        <v>72</v>
      </c>
      <c r="EF87">
        <v>75</v>
      </c>
      <c r="EG87" s="26">
        <v>-3</v>
      </c>
      <c r="EH87" s="29"/>
      <c r="EI87" s="30">
        <v>24</v>
      </c>
      <c r="EJ87">
        <v>24</v>
      </c>
      <c r="EK87" s="26">
        <v>0</v>
      </c>
      <c r="EL87" s="29"/>
      <c r="EM87">
        <v>32</v>
      </c>
      <c r="EN87">
        <v>32</v>
      </c>
      <c r="EO87" s="26">
        <v>0</v>
      </c>
      <c r="EP87" s="33"/>
      <c r="EQ87">
        <v>8</v>
      </c>
      <c r="ER87">
        <v>6</v>
      </c>
      <c r="ES87" s="26">
        <v>2</v>
      </c>
      <c r="ET87" s="29"/>
      <c r="EU87">
        <v>64</v>
      </c>
      <c r="EV87">
        <v>65.8</v>
      </c>
      <c r="EW87" s="26">
        <v>-1.7999999999999969</v>
      </c>
      <c r="EX87" s="33"/>
      <c r="EY87">
        <v>16</v>
      </c>
      <c r="EZ87">
        <v>15</v>
      </c>
      <c r="FA87" s="26">
        <v>1</v>
      </c>
      <c r="FB87" s="29"/>
      <c r="FC87">
        <v>40</v>
      </c>
      <c r="FD87">
        <v>41</v>
      </c>
      <c r="FE87" s="26">
        <v>-1</v>
      </c>
      <c r="FF87" s="33"/>
      <c r="FI87" s="26">
        <v>0</v>
      </c>
      <c r="FJ87" s="29"/>
      <c r="FK87" s="31"/>
      <c r="FM87" s="26">
        <v>0</v>
      </c>
      <c r="FN87" s="33"/>
      <c r="FO87">
        <v>72</v>
      </c>
      <c r="FP87">
        <v>71</v>
      </c>
      <c r="FQ87" s="26">
        <v>1</v>
      </c>
      <c r="FR87" s="33"/>
      <c r="FU87" s="26">
        <v>0</v>
      </c>
      <c r="FV87" s="33"/>
      <c r="FY87" s="26">
        <v>0</v>
      </c>
      <c r="FZ87" s="29"/>
      <c r="GA87">
        <v>48</v>
      </c>
      <c r="GB87">
        <v>50</v>
      </c>
      <c r="GC87">
        <v>40</v>
      </c>
      <c r="GD87">
        <v>44</v>
      </c>
      <c r="GE87" s="26">
        <v>-6</v>
      </c>
      <c r="GF87" s="33"/>
      <c r="GG87" s="32">
        <v>72</v>
      </c>
      <c r="GH87" s="32">
        <v>70</v>
      </c>
      <c r="GI87" s="26">
        <v>2</v>
      </c>
      <c r="GJ87" s="33"/>
      <c r="GK87" s="32">
        <v>0</v>
      </c>
      <c r="GL87" s="32">
        <v>0</v>
      </c>
      <c r="GM87" s="26">
        <v>0</v>
      </c>
      <c r="GN87" s="33"/>
      <c r="GO87" s="31">
        <v>0</v>
      </c>
      <c r="GP87" s="32">
        <v>0</v>
      </c>
      <c r="GQ87" s="26">
        <v>0</v>
      </c>
      <c r="GR87" s="33"/>
    </row>
    <row r="88" spans="1:200" x14ac:dyDescent="0.25">
      <c r="A88" s="26" t="s">
        <v>197</v>
      </c>
      <c r="B88" s="27">
        <v>0.35</v>
      </c>
      <c r="F88" s="28"/>
      <c r="G88" s="35"/>
      <c r="H88" s="35">
        <f t="shared" si="8"/>
        <v>0</v>
      </c>
      <c r="I88" s="29"/>
      <c r="J88" s="28"/>
      <c r="K88" s="35"/>
      <c r="L88" s="35"/>
      <c r="M88" s="35"/>
      <c r="N88" s="35">
        <f t="shared" si="9"/>
        <v>0</v>
      </c>
      <c r="O88" s="29"/>
      <c r="P88" s="28"/>
      <c r="Q88" s="35"/>
      <c r="R88" s="35">
        <f t="shared" si="10"/>
        <v>0</v>
      </c>
      <c r="S88" s="29"/>
      <c r="T88" s="35"/>
      <c r="X88" s="26">
        <v>0</v>
      </c>
      <c r="Y88" s="29"/>
      <c r="AB88" s="26">
        <v>0</v>
      </c>
      <c r="AC88" s="29"/>
      <c r="AD88" s="28"/>
      <c r="AF88" s="26">
        <v>0</v>
      </c>
      <c r="AG88" s="29"/>
      <c r="AH88" s="28"/>
      <c r="AJ88" s="26">
        <v>0</v>
      </c>
      <c r="AK88" s="29"/>
      <c r="AN88" s="26">
        <v>0</v>
      </c>
      <c r="AO88" s="29"/>
      <c r="AP88" s="28"/>
      <c r="AS88" s="26">
        <v>0</v>
      </c>
      <c r="AT88" s="29"/>
      <c r="AU88" s="28"/>
      <c r="AY88" s="26">
        <v>0</v>
      </c>
      <c r="AZ88" s="29"/>
      <c r="BA88" s="28"/>
      <c r="BD88" s="26">
        <v>0</v>
      </c>
      <c r="BE88" s="29"/>
      <c r="BH88" s="26">
        <v>0</v>
      </c>
      <c r="BI88" s="29"/>
      <c r="BJ88" s="31"/>
      <c r="BL88" s="26">
        <v>0</v>
      </c>
      <c r="BM88" s="29"/>
      <c r="BN88" s="28"/>
      <c r="BP88" s="26">
        <v>0</v>
      </c>
      <c r="BQ88" s="29"/>
      <c r="BR88" s="28"/>
      <c r="BT88" s="26">
        <v>0</v>
      </c>
      <c r="BU88" s="29"/>
      <c r="BX88" s="26">
        <v>0</v>
      </c>
      <c r="BY88" s="29"/>
      <c r="CB88" s="26">
        <v>0</v>
      </c>
      <c r="CC88" s="29"/>
      <c r="CD88" s="28"/>
      <c r="CG88" s="26">
        <v>0</v>
      </c>
      <c r="CH88" s="29"/>
      <c r="CI88" s="28"/>
      <c r="CL88" s="26">
        <v>0</v>
      </c>
      <c r="CM88" s="29"/>
      <c r="CP88" s="26">
        <v>0</v>
      </c>
      <c r="CQ88" s="29"/>
      <c r="CR88" s="28"/>
      <c r="CW88" s="26">
        <v>0</v>
      </c>
      <c r="CX88" s="29"/>
      <c r="DA88" s="26">
        <v>0</v>
      </c>
      <c r="DB88" s="29"/>
      <c r="DC88" s="28"/>
      <c r="DG88" s="26">
        <v>0</v>
      </c>
      <c r="DH88" s="29"/>
      <c r="DM88" s="26">
        <v>0</v>
      </c>
      <c r="DN88" s="29"/>
      <c r="DQ88" s="26">
        <v>0</v>
      </c>
      <c r="DR88" s="29"/>
      <c r="DS88" s="28"/>
      <c r="DU88" s="26">
        <v>0</v>
      </c>
      <c r="DV88" s="29"/>
      <c r="DW88" s="28"/>
      <c r="DY88" s="26">
        <v>0</v>
      </c>
      <c r="DZ88" s="29"/>
      <c r="EC88" s="26">
        <v>0</v>
      </c>
      <c r="ED88" s="29"/>
      <c r="EE88" s="30">
        <v>56</v>
      </c>
      <c r="EF88">
        <v>54</v>
      </c>
      <c r="EG88" s="26">
        <v>2</v>
      </c>
      <c r="EH88" s="29"/>
      <c r="EI88" s="30">
        <v>40</v>
      </c>
      <c r="EJ88">
        <v>38</v>
      </c>
      <c r="EK88" s="26">
        <v>2</v>
      </c>
      <c r="EL88" s="29"/>
      <c r="EO88" s="26">
        <v>0</v>
      </c>
      <c r="EP88" s="33"/>
      <c r="EQ88">
        <v>40</v>
      </c>
      <c r="ER88">
        <v>39</v>
      </c>
      <c r="ES88" s="26">
        <v>1</v>
      </c>
      <c r="ET88" s="29"/>
      <c r="EV88">
        <v>20</v>
      </c>
      <c r="EW88" s="25">
        <v>-20</v>
      </c>
      <c r="EX88" s="33">
        <v>7</v>
      </c>
      <c r="FA88" s="26">
        <v>0</v>
      </c>
      <c r="FB88" s="29"/>
      <c r="FC88">
        <v>8</v>
      </c>
      <c r="FD88">
        <v>10</v>
      </c>
      <c r="FE88" s="26">
        <v>-2</v>
      </c>
      <c r="FF88" s="33"/>
      <c r="FG88">
        <v>24</v>
      </c>
      <c r="FH88" s="32">
        <v>29.2</v>
      </c>
      <c r="FI88" s="26">
        <v>-5.1999999999999993</v>
      </c>
      <c r="FJ88" s="29"/>
      <c r="FK88" s="30">
        <v>16</v>
      </c>
      <c r="FL88" s="32">
        <v>16</v>
      </c>
      <c r="FM88" s="26">
        <v>0</v>
      </c>
      <c r="FN88" s="33"/>
      <c r="FO88">
        <v>40</v>
      </c>
      <c r="FP88">
        <v>41</v>
      </c>
      <c r="FQ88" s="26">
        <v>-1</v>
      </c>
      <c r="FR88" s="33"/>
      <c r="FU88" s="26">
        <v>0</v>
      </c>
      <c r="FV88" s="33"/>
      <c r="FY88" s="26">
        <v>0</v>
      </c>
      <c r="FZ88" s="29"/>
      <c r="GA88">
        <v>56</v>
      </c>
      <c r="GB88">
        <v>60</v>
      </c>
      <c r="GC88">
        <v>56</v>
      </c>
      <c r="GD88">
        <v>55</v>
      </c>
      <c r="GE88" s="26">
        <v>-3</v>
      </c>
      <c r="GF88" s="33"/>
      <c r="GG88" s="32">
        <v>72</v>
      </c>
      <c r="GH88" s="32">
        <v>70</v>
      </c>
      <c r="GI88" s="26">
        <v>2</v>
      </c>
      <c r="GJ88" s="33"/>
      <c r="GK88" s="32">
        <v>0</v>
      </c>
      <c r="GL88" s="32">
        <v>0</v>
      </c>
      <c r="GM88" s="26">
        <v>0</v>
      </c>
      <c r="GN88" s="33"/>
      <c r="GO88" s="31">
        <v>104</v>
      </c>
      <c r="GP88" s="32">
        <v>115</v>
      </c>
      <c r="GQ88" s="25">
        <v>-11</v>
      </c>
      <c r="GR88" s="33">
        <v>3.85</v>
      </c>
    </row>
    <row r="89" spans="1:200" x14ac:dyDescent="0.25">
      <c r="A89" s="26" t="s">
        <v>198</v>
      </c>
      <c r="B89" s="27">
        <v>0.28000000000000003</v>
      </c>
      <c r="F89" s="28"/>
      <c r="G89" s="35"/>
      <c r="H89" s="35">
        <f t="shared" si="8"/>
        <v>0</v>
      </c>
      <c r="I89" s="29"/>
      <c r="J89" s="28"/>
      <c r="K89" s="35"/>
      <c r="L89" s="35"/>
      <c r="M89" s="35"/>
      <c r="N89" s="35">
        <f t="shared" si="9"/>
        <v>0</v>
      </c>
      <c r="O89" s="29"/>
      <c r="P89" s="28"/>
      <c r="Q89" s="35"/>
      <c r="R89" s="35">
        <f t="shared" si="10"/>
        <v>0</v>
      </c>
      <c r="S89" s="29"/>
      <c r="T89" s="35"/>
      <c r="X89" s="26">
        <v>0</v>
      </c>
      <c r="Y89" s="29"/>
      <c r="AB89" s="26">
        <v>0</v>
      </c>
      <c r="AC89" s="29"/>
      <c r="AD89" s="28"/>
      <c r="AF89" s="26">
        <v>0</v>
      </c>
      <c r="AG89" s="29"/>
      <c r="AH89" s="28"/>
      <c r="AJ89" s="26">
        <v>0</v>
      </c>
      <c r="AK89" s="29"/>
      <c r="AN89" s="26">
        <v>0</v>
      </c>
      <c r="AO89" s="29"/>
      <c r="AP89" s="28"/>
      <c r="AS89" s="26">
        <v>0</v>
      </c>
      <c r="AT89" s="29"/>
      <c r="AU89" s="28"/>
      <c r="AY89" s="26">
        <v>0</v>
      </c>
      <c r="AZ89" s="29"/>
      <c r="BA89" s="28"/>
      <c r="BD89" s="26">
        <v>0</v>
      </c>
      <c r="BE89" s="29"/>
      <c r="BH89" s="26">
        <v>0</v>
      </c>
      <c r="BI89" s="29"/>
      <c r="BJ89" s="31"/>
      <c r="BL89" s="26">
        <v>0</v>
      </c>
      <c r="BM89" s="29"/>
      <c r="BN89" s="28"/>
      <c r="BP89" s="26">
        <v>0</v>
      </c>
      <c r="BQ89" s="29"/>
      <c r="BR89" s="28"/>
      <c r="BT89" s="26">
        <v>0</v>
      </c>
      <c r="BU89" s="29"/>
      <c r="BX89" s="26">
        <v>0</v>
      </c>
      <c r="BY89" s="29"/>
      <c r="CB89" s="26">
        <v>0</v>
      </c>
      <c r="CC89" s="29"/>
      <c r="CD89" s="28"/>
      <c r="CG89" s="26">
        <v>0</v>
      </c>
      <c r="CH89" s="29"/>
      <c r="CI89" s="28"/>
      <c r="CL89" s="26">
        <v>0</v>
      </c>
      <c r="CM89" s="29"/>
      <c r="CP89" s="26">
        <v>0</v>
      </c>
      <c r="CQ89" s="29"/>
      <c r="CR89" s="28"/>
      <c r="CW89" s="26">
        <v>0</v>
      </c>
      <c r="CX89" s="29"/>
      <c r="DA89" s="26">
        <v>0</v>
      </c>
      <c r="DB89" s="29"/>
      <c r="DC89" s="28"/>
      <c r="DG89" s="26">
        <v>0</v>
      </c>
      <c r="DH89" s="29"/>
      <c r="DM89" s="26">
        <v>0</v>
      </c>
      <c r="DN89" s="29"/>
      <c r="DQ89" s="26">
        <v>0</v>
      </c>
      <c r="DR89" s="29"/>
      <c r="DS89" s="28"/>
      <c r="DU89" s="26">
        <v>0</v>
      </c>
      <c r="DV89" s="29"/>
      <c r="DW89" s="28"/>
      <c r="DY89" s="26">
        <v>0</v>
      </c>
      <c r="DZ89" s="29"/>
      <c r="EC89" s="26">
        <v>0</v>
      </c>
      <c r="ED89" s="29"/>
      <c r="EE89" s="28"/>
      <c r="EG89" s="26">
        <v>0</v>
      </c>
      <c r="EH89" s="29"/>
      <c r="EI89" s="28"/>
      <c r="EK89" s="26">
        <v>0</v>
      </c>
      <c r="EL89" s="29"/>
      <c r="EO89" s="26">
        <v>0</v>
      </c>
      <c r="EP89" s="33"/>
      <c r="ES89" s="26">
        <v>0</v>
      </c>
      <c r="ET89" s="29"/>
      <c r="EW89" s="26">
        <v>0</v>
      </c>
      <c r="EX89" s="33"/>
      <c r="FA89" s="26">
        <v>0</v>
      </c>
      <c r="FB89" s="29"/>
      <c r="FE89" s="26">
        <v>0</v>
      </c>
      <c r="FF89" s="33"/>
      <c r="FI89" s="26">
        <v>0</v>
      </c>
      <c r="FJ89" s="29"/>
      <c r="FK89" s="31"/>
      <c r="FM89" s="26">
        <v>0</v>
      </c>
      <c r="FN89" s="33"/>
      <c r="FQ89" s="26">
        <v>0</v>
      </c>
      <c r="FR89" s="33"/>
      <c r="FU89" s="26">
        <v>0</v>
      </c>
      <c r="FV89" s="33"/>
      <c r="FY89" s="26">
        <v>0</v>
      </c>
      <c r="FZ89" s="29"/>
      <c r="GA89" s="27"/>
      <c r="GC89" s="27"/>
      <c r="GE89" s="26">
        <v>0</v>
      </c>
      <c r="GF89" s="33"/>
      <c r="GG89" s="32">
        <v>0</v>
      </c>
      <c r="GH89" s="32">
        <v>0</v>
      </c>
      <c r="GI89" s="26">
        <v>0</v>
      </c>
      <c r="GJ89" s="33"/>
      <c r="GK89" s="32">
        <v>0</v>
      </c>
      <c r="GL89" s="32">
        <v>0</v>
      </c>
      <c r="GM89" s="26">
        <v>0</v>
      </c>
      <c r="GN89" s="33"/>
      <c r="GO89" s="31">
        <v>0</v>
      </c>
      <c r="GP89" s="32">
        <v>0</v>
      </c>
      <c r="GQ89" s="26">
        <v>0</v>
      </c>
      <c r="GR89" s="33"/>
    </row>
    <row r="90" spans="1:200" x14ac:dyDescent="0.25">
      <c r="A90" s="26" t="s">
        <v>199</v>
      </c>
      <c r="B90" s="27">
        <v>0.35</v>
      </c>
      <c r="F90" s="28"/>
      <c r="G90" s="35"/>
      <c r="H90" s="35">
        <f t="shared" si="8"/>
        <v>0</v>
      </c>
      <c r="I90" s="29"/>
      <c r="J90" s="30">
        <v>160</v>
      </c>
      <c r="K90" s="36">
        <v>130</v>
      </c>
      <c r="L90" s="36">
        <v>168</v>
      </c>
      <c r="M90" s="36">
        <v>167</v>
      </c>
      <c r="N90" s="35">
        <f t="shared" si="9"/>
        <v>31</v>
      </c>
      <c r="O90" s="29"/>
      <c r="P90" s="30">
        <v>48</v>
      </c>
      <c r="Q90" s="36">
        <v>52</v>
      </c>
      <c r="R90" s="35">
        <f t="shared" si="10"/>
        <v>-4</v>
      </c>
      <c r="S90" s="29"/>
      <c r="T90" s="35"/>
      <c r="V90">
        <v>208</v>
      </c>
      <c r="W90">
        <v>211</v>
      </c>
      <c r="X90" s="26">
        <v>-3</v>
      </c>
      <c r="Y90" s="29"/>
      <c r="Z90">
        <v>168</v>
      </c>
      <c r="AA90">
        <v>169</v>
      </c>
      <c r="AB90" s="26">
        <v>-1</v>
      </c>
      <c r="AC90" s="29"/>
      <c r="AD90" s="28"/>
      <c r="AF90" s="26">
        <v>0</v>
      </c>
      <c r="AG90" s="29"/>
      <c r="AH90" s="30">
        <v>104</v>
      </c>
      <c r="AI90">
        <v>102</v>
      </c>
      <c r="AJ90" s="26">
        <v>2</v>
      </c>
      <c r="AK90" s="29"/>
      <c r="AL90">
        <v>208</v>
      </c>
      <c r="AM90">
        <v>211</v>
      </c>
      <c r="AN90" s="26">
        <v>-3</v>
      </c>
      <c r="AO90" s="29"/>
      <c r="AP90" s="28"/>
      <c r="AS90" s="26">
        <v>0</v>
      </c>
      <c r="AT90" s="29"/>
      <c r="AU90" s="28"/>
      <c r="AW90">
        <v>112</v>
      </c>
      <c r="AX90">
        <v>115</v>
      </c>
      <c r="AY90" s="26">
        <v>-3</v>
      </c>
      <c r="AZ90" s="29"/>
      <c r="BA90" s="30">
        <v>200</v>
      </c>
      <c r="BC90">
        <v>201</v>
      </c>
      <c r="BD90" s="26">
        <v>-1</v>
      </c>
      <c r="BE90" s="29"/>
      <c r="BF90">
        <v>96</v>
      </c>
      <c r="BG90" s="26">
        <v>98.200000000000017</v>
      </c>
      <c r="BH90" s="26">
        <v>-2.2000000000000171</v>
      </c>
      <c r="BI90" s="29"/>
      <c r="BJ90" s="30">
        <v>40</v>
      </c>
      <c r="BK90" s="26">
        <v>45</v>
      </c>
      <c r="BL90" s="26">
        <v>-5</v>
      </c>
      <c r="BM90" s="29"/>
      <c r="BN90" s="30">
        <v>152</v>
      </c>
      <c r="BO90" s="26">
        <v>162.19999999999999</v>
      </c>
      <c r="BP90" s="25">
        <v>-10.19999999999999</v>
      </c>
      <c r="BQ90" s="29">
        <v>3.5699999999999958</v>
      </c>
      <c r="BR90" s="30">
        <v>8</v>
      </c>
      <c r="BS90">
        <v>8</v>
      </c>
      <c r="BT90" s="26">
        <v>0</v>
      </c>
      <c r="BU90" s="29"/>
      <c r="BV90">
        <v>120</v>
      </c>
      <c r="BW90" s="32">
        <v>123.8</v>
      </c>
      <c r="BX90" s="26">
        <v>-3.7999999999999972</v>
      </c>
      <c r="BY90" s="29"/>
      <c r="BZ90">
        <v>32</v>
      </c>
      <c r="CA90">
        <v>35</v>
      </c>
      <c r="CB90" s="26">
        <v>-3</v>
      </c>
      <c r="CC90" s="29"/>
      <c r="CD90" s="30">
        <v>152</v>
      </c>
      <c r="CF90">
        <v>150</v>
      </c>
      <c r="CG90" s="26">
        <v>2</v>
      </c>
      <c r="CH90" s="29"/>
      <c r="CI90" s="30">
        <v>40</v>
      </c>
      <c r="CK90">
        <v>41</v>
      </c>
      <c r="CL90" s="26">
        <v>-1</v>
      </c>
      <c r="CM90" s="29"/>
      <c r="CN90">
        <v>112</v>
      </c>
      <c r="CO90" s="32">
        <v>109.6</v>
      </c>
      <c r="CP90" s="26">
        <v>2.4000000000000061</v>
      </c>
      <c r="CQ90" s="29"/>
      <c r="CR90" s="28"/>
      <c r="CS90">
        <v>72</v>
      </c>
      <c r="CT90">
        <v>70</v>
      </c>
      <c r="CU90">
        <v>64</v>
      </c>
      <c r="CV90">
        <v>68</v>
      </c>
      <c r="CW90" s="26">
        <v>-2</v>
      </c>
      <c r="CX90" s="29"/>
      <c r="CY90">
        <v>32</v>
      </c>
      <c r="CZ90" s="32">
        <v>34.400000000000013</v>
      </c>
      <c r="DA90" s="26">
        <v>-2.4000000000000128</v>
      </c>
      <c r="DB90" s="29"/>
      <c r="DC90" s="28"/>
      <c r="DG90" s="26">
        <v>0</v>
      </c>
      <c r="DH90" s="29"/>
      <c r="DI90">
        <v>96</v>
      </c>
      <c r="DJ90">
        <v>100</v>
      </c>
      <c r="DK90">
        <v>112</v>
      </c>
      <c r="DL90">
        <v>110</v>
      </c>
      <c r="DM90" s="26">
        <v>-2</v>
      </c>
      <c r="DN90" s="29"/>
      <c r="DQ90" s="26">
        <v>0</v>
      </c>
      <c r="DR90" s="29"/>
      <c r="DS90" s="30">
        <v>160</v>
      </c>
      <c r="DT90">
        <v>160</v>
      </c>
      <c r="DU90" s="26">
        <v>0</v>
      </c>
      <c r="DV90" s="29"/>
      <c r="DW90" s="30">
        <v>40</v>
      </c>
      <c r="DX90">
        <v>40</v>
      </c>
      <c r="DY90" s="26">
        <v>0</v>
      </c>
      <c r="DZ90" s="29"/>
      <c r="EA90">
        <v>48</v>
      </c>
      <c r="EB90">
        <v>50</v>
      </c>
      <c r="EC90" s="26">
        <v>-2</v>
      </c>
      <c r="ED90" s="29"/>
      <c r="EE90" s="30">
        <v>88</v>
      </c>
      <c r="EF90">
        <v>90</v>
      </c>
      <c r="EG90" s="26">
        <v>-2</v>
      </c>
      <c r="EH90" s="29"/>
      <c r="EI90" s="30">
        <v>40</v>
      </c>
      <c r="EJ90">
        <v>45</v>
      </c>
      <c r="EK90" s="26">
        <v>-5</v>
      </c>
      <c r="EL90" s="29"/>
      <c r="EM90">
        <v>24</v>
      </c>
      <c r="EN90">
        <v>24</v>
      </c>
      <c r="EO90" s="26">
        <v>0</v>
      </c>
      <c r="EP90" s="33"/>
      <c r="ES90" s="26">
        <v>0</v>
      </c>
      <c r="ET90" s="29"/>
      <c r="EU90">
        <v>80</v>
      </c>
      <c r="EV90">
        <v>84.4</v>
      </c>
      <c r="EW90" s="26">
        <v>-4.4000000000000057</v>
      </c>
      <c r="EX90" s="33"/>
      <c r="FA90" s="26">
        <v>0</v>
      </c>
      <c r="FB90" s="29"/>
      <c r="FC90">
        <v>16</v>
      </c>
      <c r="FD90">
        <v>18</v>
      </c>
      <c r="FE90" s="26">
        <v>-2</v>
      </c>
      <c r="FF90" s="33"/>
      <c r="FG90">
        <v>24</v>
      </c>
      <c r="FH90" s="32">
        <v>24.599999999999991</v>
      </c>
      <c r="FI90" s="26">
        <v>-0.59999999999999076</v>
      </c>
      <c r="FJ90" s="29"/>
      <c r="FK90" s="30">
        <v>16</v>
      </c>
      <c r="FL90" s="32">
        <v>16</v>
      </c>
      <c r="FM90" s="26">
        <v>0</v>
      </c>
      <c r="FN90" s="33"/>
      <c r="FO90">
        <v>56</v>
      </c>
      <c r="FP90">
        <v>57</v>
      </c>
      <c r="FQ90" s="26">
        <v>-1</v>
      </c>
      <c r="FR90" s="33"/>
      <c r="FU90" s="26">
        <v>0</v>
      </c>
      <c r="FV90" s="33"/>
      <c r="FY90" s="26">
        <v>0</v>
      </c>
      <c r="FZ90" s="29"/>
      <c r="GA90">
        <v>72</v>
      </c>
      <c r="GB90">
        <v>70</v>
      </c>
      <c r="GC90">
        <v>64</v>
      </c>
      <c r="GD90">
        <v>67</v>
      </c>
      <c r="GE90" s="26">
        <v>-1</v>
      </c>
      <c r="GF90" s="33"/>
      <c r="GG90" s="32">
        <v>72</v>
      </c>
      <c r="GH90" s="32">
        <v>70</v>
      </c>
      <c r="GI90" s="26">
        <v>2</v>
      </c>
      <c r="GJ90" s="33"/>
      <c r="GK90" s="32">
        <v>0</v>
      </c>
      <c r="GL90" s="32">
        <v>0</v>
      </c>
      <c r="GM90" s="26">
        <v>0</v>
      </c>
      <c r="GN90" s="33"/>
      <c r="GO90" s="31">
        <v>112</v>
      </c>
      <c r="GP90" s="32">
        <v>110</v>
      </c>
      <c r="GQ90" s="26">
        <v>2</v>
      </c>
      <c r="GR90" s="33"/>
    </row>
    <row r="91" spans="1:200" x14ac:dyDescent="0.25">
      <c r="A91" s="26" t="s">
        <v>200</v>
      </c>
      <c r="B91" s="27">
        <v>0.28000000000000003</v>
      </c>
      <c r="F91" s="28"/>
      <c r="G91" s="35"/>
      <c r="H91" s="35">
        <f t="shared" si="8"/>
        <v>0</v>
      </c>
      <c r="I91" s="29"/>
      <c r="J91" s="28"/>
      <c r="K91" s="35"/>
      <c r="L91" s="35"/>
      <c r="M91" s="35"/>
      <c r="N91" s="35">
        <f t="shared" si="9"/>
        <v>0</v>
      </c>
      <c r="O91" s="29"/>
      <c r="P91" s="28"/>
      <c r="Q91" s="35"/>
      <c r="R91" s="35">
        <f t="shared" si="10"/>
        <v>0</v>
      </c>
      <c r="S91" s="29"/>
      <c r="T91" s="35"/>
      <c r="X91" s="26">
        <v>0</v>
      </c>
      <c r="Y91" s="29"/>
      <c r="AB91" s="26">
        <v>0</v>
      </c>
      <c r="AC91" s="29"/>
      <c r="AD91" s="28"/>
      <c r="AF91" s="26">
        <v>0</v>
      </c>
      <c r="AG91" s="29"/>
      <c r="AH91" s="28"/>
      <c r="AJ91" s="26">
        <v>0</v>
      </c>
      <c r="AK91" s="29"/>
      <c r="AN91" s="26">
        <v>0</v>
      </c>
      <c r="AO91" s="29"/>
      <c r="AP91" s="28"/>
      <c r="AS91" s="26">
        <v>0</v>
      </c>
      <c r="AT91" s="29"/>
      <c r="AU91" s="28"/>
      <c r="AY91" s="26">
        <v>0</v>
      </c>
      <c r="AZ91" s="29"/>
      <c r="BA91" s="28"/>
      <c r="BD91" s="26">
        <v>0</v>
      </c>
      <c r="BE91" s="29"/>
      <c r="BH91" s="26">
        <v>0</v>
      </c>
      <c r="BI91" s="29"/>
      <c r="BJ91" s="31"/>
      <c r="BL91" s="26">
        <v>0</v>
      </c>
      <c r="BM91" s="29"/>
      <c r="BN91" s="28"/>
      <c r="BP91" s="26">
        <v>0</v>
      </c>
      <c r="BQ91" s="29"/>
      <c r="BR91" s="28"/>
      <c r="BT91" s="26">
        <v>0</v>
      </c>
      <c r="BU91" s="29"/>
      <c r="BX91" s="26">
        <v>0</v>
      </c>
      <c r="BY91" s="29"/>
      <c r="CB91" s="26">
        <v>0</v>
      </c>
      <c r="CC91" s="29"/>
      <c r="CD91" s="28"/>
      <c r="CG91" s="26">
        <v>0</v>
      </c>
      <c r="CH91" s="29"/>
      <c r="CI91" s="28"/>
      <c r="CL91" s="26">
        <v>0</v>
      </c>
      <c r="CM91" s="29"/>
      <c r="CP91" s="26">
        <v>0</v>
      </c>
      <c r="CQ91" s="29"/>
      <c r="CR91" s="28"/>
      <c r="CV91">
        <v>63</v>
      </c>
      <c r="CW91" s="26">
        <v>1</v>
      </c>
      <c r="CX91" s="29"/>
      <c r="CZ91" s="32">
        <v>67.399999999999991</v>
      </c>
      <c r="DA91" s="25">
        <v>-67.399999999999991</v>
      </c>
      <c r="DB91" s="29">
        <v>18.872</v>
      </c>
      <c r="DC91" s="28"/>
      <c r="DE91">
        <v>16</v>
      </c>
      <c r="DF91">
        <v>21</v>
      </c>
      <c r="DG91" s="26">
        <v>-5</v>
      </c>
      <c r="DH91" s="29"/>
      <c r="DI91">
        <v>40</v>
      </c>
      <c r="DJ91">
        <v>40</v>
      </c>
      <c r="DK91">
        <v>40</v>
      </c>
      <c r="DL91">
        <v>40</v>
      </c>
      <c r="DM91" s="26">
        <v>0</v>
      </c>
      <c r="DN91" s="29"/>
      <c r="DO91">
        <v>8</v>
      </c>
      <c r="DP91" s="32">
        <v>8</v>
      </c>
      <c r="DQ91" s="26">
        <v>0</v>
      </c>
      <c r="DR91" s="29"/>
      <c r="DS91" s="30">
        <v>56</v>
      </c>
      <c r="DT91">
        <v>54</v>
      </c>
      <c r="DU91" s="26">
        <v>2</v>
      </c>
      <c r="DV91" s="29"/>
      <c r="DW91" s="30">
        <v>32</v>
      </c>
      <c r="DX91">
        <v>32</v>
      </c>
      <c r="DY91" s="26">
        <v>0</v>
      </c>
      <c r="DZ91" s="29"/>
      <c r="EA91">
        <v>24</v>
      </c>
      <c r="EB91">
        <v>24</v>
      </c>
      <c r="EC91" s="26">
        <v>0</v>
      </c>
      <c r="ED91" s="29"/>
      <c r="EE91" s="30">
        <v>40</v>
      </c>
      <c r="EF91">
        <v>44</v>
      </c>
      <c r="EG91" s="26">
        <v>-4</v>
      </c>
      <c r="EH91" s="29"/>
      <c r="EI91" s="30">
        <v>8</v>
      </c>
      <c r="EJ91">
        <v>9</v>
      </c>
      <c r="EK91" s="26">
        <v>-1</v>
      </c>
      <c r="EL91" s="29"/>
      <c r="EM91">
        <v>56</v>
      </c>
      <c r="EN91">
        <v>59</v>
      </c>
      <c r="EO91" s="26">
        <v>-3</v>
      </c>
      <c r="EP91" s="33"/>
      <c r="EQ91">
        <v>24</v>
      </c>
      <c r="ER91">
        <v>28</v>
      </c>
      <c r="ES91" s="26">
        <v>-4</v>
      </c>
      <c r="ET91" s="29"/>
      <c r="EU91">
        <v>32</v>
      </c>
      <c r="EV91">
        <v>37</v>
      </c>
      <c r="EW91" s="26">
        <v>-5</v>
      </c>
      <c r="EX91" s="33"/>
      <c r="FA91" s="26">
        <v>0</v>
      </c>
      <c r="FB91" s="29"/>
      <c r="FE91" s="26">
        <v>0</v>
      </c>
      <c r="FF91" s="33"/>
      <c r="FG91">
        <v>40</v>
      </c>
      <c r="FH91" s="32">
        <v>39.799999999999997</v>
      </c>
      <c r="FI91" s="26">
        <v>0.20000000000000279</v>
      </c>
      <c r="FJ91" s="29"/>
      <c r="FK91" s="30">
        <v>24</v>
      </c>
      <c r="FL91" s="32">
        <v>24</v>
      </c>
      <c r="FM91" s="26">
        <v>0</v>
      </c>
      <c r="FN91" s="33"/>
      <c r="FO91">
        <v>24</v>
      </c>
      <c r="FP91">
        <v>24</v>
      </c>
      <c r="FQ91" s="26">
        <v>0</v>
      </c>
      <c r="FR91" s="33"/>
      <c r="FU91" s="26">
        <v>0</v>
      </c>
      <c r="FV91" s="33"/>
      <c r="FY91" s="26">
        <v>0</v>
      </c>
      <c r="FZ91" s="29"/>
      <c r="GA91">
        <v>48</v>
      </c>
      <c r="GB91">
        <v>50</v>
      </c>
      <c r="GC91">
        <v>40</v>
      </c>
      <c r="GD91">
        <v>40</v>
      </c>
      <c r="GE91" s="26">
        <v>-2</v>
      </c>
      <c r="GF91" s="33"/>
      <c r="GG91" s="32">
        <v>56</v>
      </c>
      <c r="GH91" s="32">
        <v>60</v>
      </c>
      <c r="GI91" s="26">
        <v>-4</v>
      </c>
      <c r="GJ91" s="33"/>
      <c r="GK91" s="32">
        <v>0</v>
      </c>
      <c r="GL91" s="32">
        <v>0</v>
      </c>
      <c r="GM91" s="26">
        <v>0</v>
      </c>
      <c r="GN91" s="33"/>
      <c r="GO91" s="31">
        <v>0</v>
      </c>
      <c r="GP91" s="32">
        <v>0</v>
      </c>
      <c r="GQ91" s="26">
        <v>0</v>
      </c>
      <c r="GR91" s="33"/>
    </row>
    <row r="92" spans="1:200" x14ac:dyDescent="0.25">
      <c r="A92" s="26" t="s">
        <v>201</v>
      </c>
      <c r="B92" s="27">
        <v>0.41</v>
      </c>
      <c r="C92">
        <v>390</v>
      </c>
      <c r="F92" s="30">
        <v>80</v>
      </c>
      <c r="G92" s="36">
        <v>79</v>
      </c>
      <c r="H92" s="35">
        <f t="shared" si="8"/>
        <v>1</v>
      </c>
      <c r="I92" s="29"/>
      <c r="J92" s="30">
        <v>56</v>
      </c>
      <c r="K92" s="36">
        <v>60</v>
      </c>
      <c r="L92" s="36">
        <v>88</v>
      </c>
      <c r="M92" s="36">
        <v>87</v>
      </c>
      <c r="N92" s="35">
        <f t="shared" si="9"/>
        <v>-3</v>
      </c>
      <c r="O92" s="29"/>
      <c r="P92" s="30">
        <v>152</v>
      </c>
      <c r="Q92" s="36">
        <v>152</v>
      </c>
      <c r="R92" s="35">
        <f t="shared" si="10"/>
        <v>0</v>
      </c>
      <c r="S92" s="29"/>
      <c r="T92" s="35"/>
      <c r="V92">
        <v>152</v>
      </c>
      <c r="W92">
        <v>157</v>
      </c>
      <c r="X92" s="26">
        <v>-5</v>
      </c>
      <c r="Y92" s="29"/>
      <c r="Z92">
        <v>136</v>
      </c>
      <c r="AA92">
        <v>137</v>
      </c>
      <c r="AB92" s="26">
        <v>-1</v>
      </c>
      <c r="AC92" s="29"/>
      <c r="AD92" s="30">
        <v>192</v>
      </c>
      <c r="AE92">
        <v>196</v>
      </c>
      <c r="AF92" s="26">
        <v>-4</v>
      </c>
      <c r="AG92" s="29"/>
      <c r="AH92" s="28"/>
      <c r="AJ92" s="26">
        <v>0</v>
      </c>
      <c r="AK92" s="29"/>
      <c r="AL92">
        <v>248</v>
      </c>
      <c r="AM92">
        <v>250</v>
      </c>
      <c r="AN92" s="26">
        <v>-2</v>
      </c>
      <c r="AO92" s="29"/>
      <c r="AP92" s="28"/>
      <c r="AS92" s="26">
        <v>0</v>
      </c>
      <c r="AT92" s="29"/>
      <c r="AU92" s="28"/>
      <c r="AW92">
        <v>104</v>
      </c>
      <c r="AX92">
        <v>109</v>
      </c>
      <c r="AY92" s="26">
        <v>-5</v>
      </c>
      <c r="AZ92" s="29"/>
      <c r="BA92" s="30">
        <v>232</v>
      </c>
      <c r="BC92">
        <v>235</v>
      </c>
      <c r="BD92" s="26">
        <v>-3</v>
      </c>
      <c r="BE92" s="29"/>
      <c r="BH92" s="26">
        <v>0</v>
      </c>
      <c r="BI92" s="29"/>
      <c r="BJ92" s="30">
        <v>248</v>
      </c>
      <c r="BK92" s="26">
        <v>248</v>
      </c>
      <c r="BL92" s="26">
        <v>0</v>
      </c>
      <c r="BM92" s="29"/>
      <c r="BN92" s="30">
        <v>72</v>
      </c>
      <c r="BO92" s="26">
        <v>74.799999999999983</v>
      </c>
      <c r="BP92" s="26">
        <v>-2.7999999999999829</v>
      </c>
      <c r="BQ92" s="29"/>
      <c r="BR92" s="30">
        <v>48</v>
      </c>
      <c r="BS92">
        <v>49</v>
      </c>
      <c r="BT92" s="26">
        <v>-1</v>
      </c>
      <c r="BU92" s="29"/>
      <c r="BV92">
        <v>96</v>
      </c>
      <c r="BW92" s="32">
        <v>95.400000000000034</v>
      </c>
      <c r="BX92" s="26">
        <v>0.59999999999996589</v>
      </c>
      <c r="BY92" s="29"/>
      <c r="BZ92">
        <v>208</v>
      </c>
      <c r="CA92">
        <v>212</v>
      </c>
      <c r="CB92" s="26">
        <v>-4</v>
      </c>
      <c r="CC92" s="29"/>
      <c r="CD92" s="30">
        <v>16</v>
      </c>
      <c r="CF92">
        <v>17</v>
      </c>
      <c r="CG92" s="26">
        <v>-1</v>
      </c>
      <c r="CH92" s="29"/>
      <c r="CI92" s="30">
        <v>168</v>
      </c>
      <c r="CK92">
        <v>168</v>
      </c>
      <c r="CL92" s="26">
        <v>0</v>
      </c>
      <c r="CM92" s="29"/>
      <c r="CP92" s="26">
        <v>0</v>
      </c>
      <c r="CQ92" s="29"/>
      <c r="CR92" s="28"/>
      <c r="CS92">
        <v>32</v>
      </c>
      <c r="CT92">
        <v>32</v>
      </c>
      <c r="CU92">
        <v>40</v>
      </c>
      <c r="CV92">
        <v>45</v>
      </c>
      <c r="CW92" s="26">
        <v>-5</v>
      </c>
      <c r="CX92" s="29"/>
      <c r="CY92">
        <v>176</v>
      </c>
      <c r="CZ92" s="32">
        <v>180.6</v>
      </c>
      <c r="DA92" s="26">
        <v>-4.5999999999999943</v>
      </c>
      <c r="DB92" s="29"/>
      <c r="DC92" s="28"/>
      <c r="DE92">
        <v>48</v>
      </c>
      <c r="DF92">
        <v>48</v>
      </c>
      <c r="DG92" s="26">
        <v>0</v>
      </c>
      <c r="DH92" s="29"/>
      <c r="DI92">
        <v>80</v>
      </c>
      <c r="DJ92">
        <v>80</v>
      </c>
      <c r="DK92">
        <v>80</v>
      </c>
      <c r="DL92">
        <v>80</v>
      </c>
      <c r="DM92" s="26">
        <v>0</v>
      </c>
      <c r="DN92" s="29"/>
      <c r="DQ92" s="26">
        <v>0</v>
      </c>
      <c r="DR92" s="29"/>
      <c r="DS92" s="30">
        <v>96</v>
      </c>
      <c r="DT92">
        <v>96</v>
      </c>
      <c r="DU92" s="26">
        <v>0</v>
      </c>
      <c r="DV92" s="29"/>
      <c r="DW92" s="30">
        <v>40</v>
      </c>
      <c r="DX92">
        <v>40</v>
      </c>
      <c r="DY92" s="26">
        <v>0</v>
      </c>
      <c r="DZ92" s="29"/>
      <c r="EA92">
        <v>40</v>
      </c>
      <c r="EB92">
        <v>40</v>
      </c>
      <c r="EC92" s="26">
        <v>0</v>
      </c>
      <c r="ED92" s="29"/>
      <c r="EE92" s="30">
        <v>160</v>
      </c>
      <c r="EF92">
        <v>159</v>
      </c>
      <c r="EG92" s="26">
        <v>1</v>
      </c>
      <c r="EH92" s="29"/>
      <c r="EI92" s="30">
        <v>56</v>
      </c>
      <c r="EJ92">
        <v>59</v>
      </c>
      <c r="EK92" s="26">
        <v>-3</v>
      </c>
      <c r="EL92" s="29"/>
      <c r="EM92">
        <v>32</v>
      </c>
      <c r="EN92">
        <v>32</v>
      </c>
      <c r="EO92" s="26">
        <v>0</v>
      </c>
      <c r="EP92" s="33"/>
      <c r="EQ92">
        <v>104</v>
      </c>
      <c r="ER92">
        <v>107</v>
      </c>
      <c r="ES92" s="26">
        <v>-3</v>
      </c>
      <c r="ET92" s="29"/>
      <c r="EU92">
        <v>88</v>
      </c>
      <c r="EV92">
        <v>90.200000000000017</v>
      </c>
      <c r="EW92" s="26">
        <v>-2.2000000000000171</v>
      </c>
      <c r="EX92" s="33"/>
      <c r="EY92">
        <v>72</v>
      </c>
      <c r="EZ92">
        <v>72</v>
      </c>
      <c r="FA92" s="26">
        <v>0</v>
      </c>
      <c r="FB92" s="29"/>
      <c r="FC92">
        <v>64</v>
      </c>
      <c r="FD92">
        <v>64</v>
      </c>
      <c r="FE92" s="26">
        <v>0</v>
      </c>
      <c r="FF92" s="33"/>
      <c r="FG92">
        <v>64</v>
      </c>
      <c r="FH92" s="32">
        <v>68.8</v>
      </c>
      <c r="FI92" s="26">
        <v>-4.7999999999999972</v>
      </c>
      <c r="FJ92" s="29"/>
      <c r="FK92" s="30">
        <v>24</v>
      </c>
      <c r="FL92" s="32">
        <v>24</v>
      </c>
      <c r="FM92" s="26">
        <v>0</v>
      </c>
      <c r="FN92" s="33"/>
      <c r="FQ92" s="26">
        <v>0</v>
      </c>
      <c r="FR92" s="33"/>
      <c r="FU92" s="26">
        <v>0</v>
      </c>
      <c r="FV92" s="33"/>
      <c r="FY92" s="26">
        <v>0</v>
      </c>
      <c r="FZ92" s="29"/>
      <c r="GA92">
        <v>152</v>
      </c>
      <c r="GB92">
        <v>150</v>
      </c>
      <c r="GC92">
        <v>112</v>
      </c>
      <c r="GD92">
        <v>116</v>
      </c>
      <c r="GE92" s="26">
        <v>-2</v>
      </c>
      <c r="GF92" s="33"/>
      <c r="GG92" s="32">
        <v>0</v>
      </c>
      <c r="GH92" s="32">
        <v>0</v>
      </c>
      <c r="GI92" s="26">
        <v>0</v>
      </c>
      <c r="GJ92" s="33"/>
      <c r="GK92" s="32">
        <v>160</v>
      </c>
      <c r="GL92" s="32">
        <v>161.19999999999999</v>
      </c>
      <c r="GM92" s="26">
        <v>-1.2000000000000171</v>
      </c>
      <c r="GN92" s="33"/>
      <c r="GO92" s="31">
        <v>0</v>
      </c>
      <c r="GP92" s="32">
        <v>0</v>
      </c>
      <c r="GQ92" s="26">
        <v>0</v>
      </c>
      <c r="GR92" s="33"/>
    </row>
    <row r="93" spans="1:200" x14ac:dyDescent="0.25">
      <c r="A93" s="26" t="s">
        <v>202</v>
      </c>
      <c r="B93" s="27">
        <v>0.5</v>
      </c>
      <c r="F93" s="28"/>
      <c r="G93" s="35"/>
      <c r="H93" s="35">
        <f t="shared" si="8"/>
        <v>0</v>
      </c>
      <c r="I93" s="29"/>
      <c r="J93" s="28"/>
      <c r="K93" s="35"/>
      <c r="L93" s="35"/>
      <c r="M93" s="35"/>
      <c r="N93" s="35">
        <f t="shared" si="9"/>
        <v>0</v>
      </c>
      <c r="O93" s="29"/>
      <c r="P93" s="28"/>
      <c r="Q93" s="35"/>
      <c r="R93" s="35">
        <f t="shared" si="10"/>
        <v>0</v>
      </c>
      <c r="S93" s="29"/>
      <c r="T93" s="35"/>
      <c r="X93" s="26">
        <v>0</v>
      </c>
      <c r="Y93" s="29"/>
      <c r="AB93" s="26">
        <v>0</v>
      </c>
      <c r="AC93" s="29"/>
      <c r="AD93" s="28"/>
      <c r="AF93" s="26">
        <v>0</v>
      </c>
      <c r="AG93" s="29"/>
      <c r="AH93" s="28"/>
      <c r="AJ93" s="26">
        <v>0</v>
      </c>
      <c r="AK93" s="29"/>
      <c r="AN93" s="26">
        <v>0</v>
      </c>
      <c r="AO93" s="29"/>
      <c r="AP93" s="28"/>
      <c r="AS93" s="26">
        <v>0</v>
      </c>
      <c r="AT93" s="29"/>
      <c r="AU93" s="28"/>
      <c r="AY93" s="26">
        <v>0</v>
      </c>
      <c r="AZ93" s="29"/>
      <c r="BA93" s="28"/>
      <c r="BD93" s="26">
        <v>0</v>
      </c>
      <c r="BE93" s="29"/>
      <c r="BH93" s="26">
        <v>0</v>
      </c>
      <c r="BI93" s="29"/>
      <c r="BJ93" s="31"/>
      <c r="BL93" s="26">
        <v>0</v>
      </c>
      <c r="BM93" s="29"/>
      <c r="BN93" s="28"/>
      <c r="BP93" s="26">
        <v>0</v>
      </c>
      <c r="BQ93" s="29"/>
      <c r="BR93" s="28"/>
      <c r="BT93" s="26">
        <v>0</v>
      </c>
      <c r="BU93" s="29"/>
      <c r="BX93" s="26">
        <v>0</v>
      </c>
      <c r="BY93" s="29"/>
      <c r="CB93" s="26">
        <v>0</v>
      </c>
      <c r="CC93" s="29"/>
      <c r="CD93" s="28"/>
      <c r="CG93" s="26">
        <v>0</v>
      </c>
      <c r="CH93" s="29"/>
      <c r="CI93" s="28"/>
      <c r="CL93" s="26">
        <v>0</v>
      </c>
      <c r="CM93" s="29"/>
      <c r="CP93" s="26">
        <v>0</v>
      </c>
      <c r="CQ93" s="29"/>
      <c r="CR93" s="28"/>
      <c r="CW93" s="26">
        <v>0</v>
      </c>
      <c r="CX93" s="29"/>
      <c r="DA93" s="26">
        <v>0</v>
      </c>
      <c r="DB93" s="29"/>
      <c r="DC93" s="28"/>
      <c r="DG93" s="26">
        <v>0</v>
      </c>
      <c r="DH93" s="29"/>
      <c r="DM93" s="26">
        <v>0</v>
      </c>
      <c r="DN93" s="29"/>
      <c r="DQ93" s="26">
        <v>0</v>
      </c>
      <c r="DR93" s="29"/>
      <c r="DS93" s="28"/>
      <c r="DU93" s="26">
        <v>0</v>
      </c>
      <c r="DV93" s="29"/>
      <c r="DW93" s="28"/>
      <c r="DY93" s="26">
        <v>0</v>
      </c>
      <c r="DZ93" s="29"/>
      <c r="EC93" s="26">
        <v>0</v>
      </c>
      <c r="ED93" s="29"/>
      <c r="EE93" s="28"/>
      <c r="EG93" s="26">
        <v>0</v>
      </c>
      <c r="EH93" s="29"/>
      <c r="EI93" s="28"/>
      <c r="EK93" s="26">
        <v>0</v>
      </c>
      <c r="EL93" s="29"/>
      <c r="EO93" s="26">
        <v>0</v>
      </c>
      <c r="EP93" s="33"/>
      <c r="ES93" s="26">
        <v>0</v>
      </c>
      <c r="ET93" s="29"/>
      <c r="EW93" s="26">
        <v>0</v>
      </c>
      <c r="EX93" s="33"/>
      <c r="FA93" s="26">
        <v>0</v>
      </c>
      <c r="FB93" s="29"/>
      <c r="FE93" s="26">
        <v>0</v>
      </c>
      <c r="FF93" s="33"/>
      <c r="FI93" s="26">
        <v>0</v>
      </c>
      <c r="FJ93" s="29"/>
      <c r="FK93" s="31"/>
      <c r="FM93" s="26">
        <v>0</v>
      </c>
      <c r="FN93" s="33"/>
      <c r="FQ93" s="26">
        <v>0</v>
      </c>
      <c r="FR93" s="33"/>
      <c r="FU93" s="26">
        <v>0</v>
      </c>
      <c r="FV93" s="33"/>
      <c r="FY93" s="26">
        <v>0</v>
      </c>
      <c r="FZ93" s="29"/>
      <c r="GA93" s="27"/>
      <c r="GC93" s="27"/>
      <c r="GE93" s="26">
        <v>0</v>
      </c>
      <c r="GF93" s="33"/>
      <c r="GG93" s="32">
        <v>0</v>
      </c>
      <c r="GH93" s="32">
        <v>0</v>
      </c>
      <c r="GI93" s="26">
        <v>0</v>
      </c>
      <c r="GJ93" s="33"/>
      <c r="GK93" s="32">
        <v>0</v>
      </c>
      <c r="GL93" s="32">
        <v>0</v>
      </c>
      <c r="GM93" s="26">
        <v>0</v>
      </c>
      <c r="GN93" s="33"/>
      <c r="GO93" s="31">
        <v>0</v>
      </c>
      <c r="GP93" s="32">
        <v>0</v>
      </c>
      <c r="GQ93" s="26">
        <v>0</v>
      </c>
      <c r="GR93" s="33"/>
    </row>
    <row r="94" spans="1:200" x14ac:dyDescent="0.25">
      <c r="A94" s="26" t="s">
        <v>203</v>
      </c>
      <c r="B94" s="27">
        <v>0.41</v>
      </c>
      <c r="F94" s="28"/>
      <c r="G94" s="35"/>
      <c r="H94" s="35">
        <f t="shared" si="8"/>
        <v>0</v>
      </c>
      <c r="I94" s="29"/>
      <c r="J94" s="28"/>
      <c r="K94" s="35"/>
      <c r="L94" s="35"/>
      <c r="M94" s="35"/>
      <c r="N94" s="35">
        <f t="shared" si="9"/>
        <v>0</v>
      </c>
      <c r="O94" s="29"/>
      <c r="P94" s="28"/>
      <c r="Q94" s="35"/>
      <c r="R94" s="35">
        <f t="shared" si="10"/>
        <v>0</v>
      </c>
      <c r="S94" s="29"/>
      <c r="T94" s="35"/>
      <c r="X94" s="26">
        <v>0</v>
      </c>
      <c r="Y94" s="29"/>
      <c r="AB94" s="26">
        <v>0</v>
      </c>
      <c r="AC94" s="29"/>
      <c r="AD94" s="28"/>
      <c r="AF94" s="26">
        <v>0</v>
      </c>
      <c r="AG94" s="29"/>
      <c r="AH94" s="28"/>
      <c r="AJ94" s="26">
        <v>0</v>
      </c>
      <c r="AK94" s="29"/>
      <c r="AN94" s="26">
        <v>0</v>
      </c>
      <c r="AO94" s="29"/>
      <c r="AP94" s="28"/>
      <c r="AS94" s="26">
        <v>0</v>
      </c>
      <c r="AT94" s="29"/>
      <c r="AU94" s="28"/>
      <c r="AY94" s="26">
        <v>0</v>
      </c>
      <c r="AZ94" s="29"/>
      <c r="BA94" s="28"/>
      <c r="BD94" s="26">
        <v>0</v>
      </c>
      <c r="BE94" s="29"/>
      <c r="BH94" s="26">
        <v>0</v>
      </c>
      <c r="BI94" s="29"/>
      <c r="BJ94" s="31"/>
      <c r="BL94" s="26">
        <v>0</v>
      </c>
      <c r="BM94" s="29"/>
      <c r="BN94" s="28"/>
      <c r="BP94" s="26">
        <v>0</v>
      </c>
      <c r="BQ94" s="29"/>
      <c r="BR94" s="28"/>
      <c r="BT94" s="26">
        <v>0</v>
      </c>
      <c r="BU94" s="29"/>
      <c r="BX94" s="26">
        <v>0</v>
      </c>
      <c r="BY94" s="29"/>
      <c r="CB94" s="26">
        <v>0</v>
      </c>
      <c r="CC94" s="29"/>
      <c r="CD94" s="28"/>
      <c r="CG94" s="26">
        <v>0</v>
      </c>
      <c r="CH94" s="29"/>
      <c r="CI94" s="28"/>
      <c r="CL94" s="26">
        <v>0</v>
      </c>
      <c r="CM94" s="29"/>
      <c r="CP94" s="26">
        <v>0</v>
      </c>
      <c r="CQ94" s="29"/>
      <c r="CR94" s="28"/>
      <c r="CW94" s="26">
        <v>0</v>
      </c>
      <c r="CX94" s="29"/>
      <c r="DA94" s="26">
        <v>0</v>
      </c>
      <c r="DB94" s="29"/>
      <c r="DC94" s="28"/>
      <c r="DG94" s="26">
        <v>0</v>
      </c>
      <c r="DH94" s="29"/>
      <c r="DM94" s="26">
        <v>0</v>
      </c>
      <c r="DN94" s="29"/>
      <c r="DQ94" s="26">
        <v>0</v>
      </c>
      <c r="DR94" s="29"/>
      <c r="DS94" s="28"/>
      <c r="DU94" s="26">
        <v>0</v>
      </c>
      <c r="DV94" s="29"/>
      <c r="DW94" s="28"/>
      <c r="DY94" s="26">
        <v>0</v>
      </c>
      <c r="DZ94" s="29"/>
      <c r="EC94" s="26">
        <v>0</v>
      </c>
      <c r="ED94" s="29"/>
      <c r="EE94" s="28"/>
      <c r="EG94" s="26">
        <v>0</v>
      </c>
      <c r="EH94" s="29"/>
      <c r="EI94" s="28"/>
      <c r="EK94" s="26">
        <v>0</v>
      </c>
      <c r="EL94" s="29"/>
      <c r="EO94" s="26">
        <v>0</v>
      </c>
      <c r="EP94" s="33"/>
      <c r="ES94" s="26">
        <v>0</v>
      </c>
      <c r="ET94" s="29"/>
      <c r="EU94">
        <v>10</v>
      </c>
      <c r="EV94">
        <v>10</v>
      </c>
      <c r="EW94" s="26">
        <v>0</v>
      </c>
      <c r="EX94" s="33"/>
      <c r="EY94">
        <v>50</v>
      </c>
      <c r="EZ94">
        <v>50</v>
      </c>
      <c r="FA94" s="26">
        <v>0</v>
      </c>
      <c r="FB94" s="29"/>
      <c r="FE94" s="26">
        <v>0</v>
      </c>
      <c r="FF94" s="33"/>
      <c r="FI94" s="26">
        <v>0</v>
      </c>
      <c r="FJ94" s="29"/>
      <c r="FK94" s="30">
        <v>30</v>
      </c>
      <c r="FL94" s="32">
        <v>30</v>
      </c>
      <c r="FM94" s="26">
        <v>0</v>
      </c>
      <c r="FN94" s="33"/>
      <c r="FQ94" s="26">
        <v>0</v>
      </c>
      <c r="FR94" s="33"/>
      <c r="FS94">
        <v>30</v>
      </c>
      <c r="FT94">
        <v>30</v>
      </c>
      <c r="FU94" s="26">
        <v>0</v>
      </c>
      <c r="FV94" s="33"/>
      <c r="FY94" s="26">
        <v>0</v>
      </c>
      <c r="FZ94" s="29"/>
      <c r="GA94" s="27"/>
      <c r="GC94">
        <v>10</v>
      </c>
      <c r="GD94">
        <v>10</v>
      </c>
      <c r="GE94" s="26">
        <v>0</v>
      </c>
      <c r="GF94" s="33"/>
      <c r="GG94" s="32">
        <v>0</v>
      </c>
      <c r="GH94" s="32">
        <v>0</v>
      </c>
      <c r="GI94" s="26">
        <v>0</v>
      </c>
      <c r="GJ94" s="33"/>
      <c r="GK94" s="32">
        <v>0</v>
      </c>
      <c r="GL94" s="32">
        <v>0</v>
      </c>
      <c r="GM94" s="26">
        <v>0</v>
      </c>
      <c r="GN94" s="33"/>
      <c r="GO94" s="31">
        <v>0</v>
      </c>
      <c r="GP94" s="4">
        <v>110</v>
      </c>
      <c r="GQ94" s="26">
        <v>0</v>
      </c>
      <c r="GR94" s="33"/>
    </row>
    <row r="95" spans="1:200" x14ac:dyDescent="0.25">
      <c r="A95" s="26" t="s">
        <v>204</v>
      </c>
      <c r="B95" s="27">
        <v>0.41</v>
      </c>
      <c r="C95">
        <v>29</v>
      </c>
      <c r="F95" s="30">
        <v>20</v>
      </c>
      <c r="G95" s="36">
        <v>19</v>
      </c>
      <c r="H95" s="35">
        <f t="shared" si="8"/>
        <v>1</v>
      </c>
      <c r="I95" s="29"/>
      <c r="J95" s="28"/>
      <c r="K95" s="35"/>
      <c r="L95" s="36">
        <v>20</v>
      </c>
      <c r="M95" s="36">
        <v>22</v>
      </c>
      <c r="N95" s="35">
        <f t="shared" si="9"/>
        <v>-2</v>
      </c>
      <c r="O95" s="29"/>
      <c r="P95" s="28"/>
      <c r="Q95" s="35"/>
      <c r="R95" s="35">
        <f t="shared" si="10"/>
        <v>0</v>
      </c>
      <c r="S95" s="29"/>
      <c r="T95" s="35"/>
      <c r="X95" s="26">
        <v>0</v>
      </c>
      <c r="Y95" s="29"/>
      <c r="Z95">
        <v>50</v>
      </c>
      <c r="AA95">
        <v>54</v>
      </c>
      <c r="AB95" s="26">
        <v>-4</v>
      </c>
      <c r="AC95" s="29"/>
      <c r="AD95" s="28"/>
      <c r="AF95" s="26">
        <v>0</v>
      </c>
      <c r="AG95" s="29"/>
      <c r="AH95" s="28">
        <v>30</v>
      </c>
      <c r="AI95" s="26">
        <v>30</v>
      </c>
      <c r="AJ95" s="26">
        <v>0</v>
      </c>
      <c r="AK95" s="29"/>
      <c r="AN95" s="26">
        <v>0</v>
      </c>
      <c r="AO95" s="29"/>
      <c r="AP95" s="28"/>
      <c r="AS95" s="26">
        <v>0</v>
      </c>
      <c r="AT95" s="29"/>
      <c r="AU95" s="28"/>
      <c r="AY95" s="26">
        <v>0</v>
      </c>
      <c r="AZ95" s="29"/>
      <c r="BA95" s="28"/>
      <c r="BE95" s="33"/>
      <c r="BI95" s="29"/>
      <c r="BJ95" s="31"/>
      <c r="BM95" s="29"/>
      <c r="BN95" s="28"/>
      <c r="BQ95" s="29"/>
      <c r="BR95" s="28"/>
      <c r="BU95" s="29"/>
      <c r="BY95" s="29"/>
      <c r="CC95" s="29"/>
      <c r="CD95" s="28"/>
      <c r="CH95" s="29"/>
      <c r="CI95" s="28"/>
      <c r="CM95" s="29"/>
      <c r="CQ95" s="29"/>
      <c r="CR95" s="28"/>
      <c r="CX95" s="29"/>
      <c r="DB95" s="29"/>
      <c r="DC95" s="28"/>
      <c r="DF95" s="27"/>
      <c r="DH95" s="29"/>
      <c r="DN95" s="29"/>
      <c r="DO95" s="32"/>
      <c r="DR95" s="29"/>
      <c r="DS95" s="28"/>
      <c r="DV95" s="29"/>
      <c r="DW95" s="28"/>
      <c r="DZ95" s="29"/>
      <c r="ED95" s="29"/>
      <c r="EE95" s="28"/>
      <c r="EH95" s="29"/>
      <c r="EI95" s="28"/>
      <c r="EL95" s="29"/>
      <c r="EP95" s="33"/>
      <c r="ET95" s="29"/>
      <c r="EX95" s="33"/>
      <c r="FB95" s="29"/>
      <c r="FF95" s="33"/>
      <c r="FJ95" s="29"/>
      <c r="FK95" s="30"/>
      <c r="FL95" s="32"/>
      <c r="FN95" s="33"/>
      <c r="FR95" s="33"/>
      <c r="FV95" s="33"/>
      <c r="FZ95" s="29"/>
      <c r="GA95" s="27"/>
      <c r="GF95" s="33"/>
      <c r="GG95" s="32"/>
      <c r="GH95" s="32"/>
      <c r="GJ95" s="33"/>
      <c r="GK95" s="32"/>
      <c r="GL95" s="32"/>
      <c r="GN95" s="33"/>
      <c r="GO95" s="31"/>
      <c r="GP95" s="32"/>
      <c r="GR95" s="33"/>
    </row>
    <row r="96" spans="1:200" x14ac:dyDescent="0.25">
      <c r="A96" s="26" t="s">
        <v>205</v>
      </c>
      <c r="B96" s="27">
        <v>0.41</v>
      </c>
      <c r="F96" s="28"/>
      <c r="G96" s="35"/>
      <c r="H96" s="35">
        <f t="shared" si="8"/>
        <v>0</v>
      </c>
      <c r="I96" s="29"/>
      <c r="J96" s="28"/>
      <c r="K96" s="35"/>
      <c r="L96" s="35"/>
      <c r="M96" s="35"/>
      <c r="N96" s="35">
        <f t="shared" si="9"/>
        <v>0</v>
      </c>
      <c r="O96" s="29"/>
      <c r="P96" s="28"/>
      <c r="Q96" s="35"/>
      <c r="R96" s="35">
        <f t="shared" si="10"/>
        <v>0</v>
      </c>
      <c r="S96" s="29"/>
      <c r="T96" s="35"/>
      <c r="X96" s="26">
        <v>0</v>
      </c>
      <c r="Y96" s="29"/>
      <c r="AB96" s="26">
        <v>0</v>
      </c>
      <c r="AC96" s="29"/>
      <c r="AD96" s="28"/>
      <c r="AF96" s="26">
        <v>0</v>
      </c>
      <c r="AG96" s="29"/>
      <c r="AH96" s="28"/>
      <c r="AJ96" s="26">
        <v>0</v>
      </c>
      <c r="AK96" s="29"/>
      <c r="AN96" s="26">
        <v>0</v>
      </c>
      <c r="AO96" s="29"/>
      <c r="AP96" s="28"/>
      <c r="AS96" s="26">
        <v>0</v>
      </c>
      <c r="AT96" s="29"/>
      <c r="AU96" s="28"/>
      <c r="AY96" s="26">
        <v>0</v>
      </c>
      <c r="AZ96" s="29"/>
      <c r="BA96" s="28"/>
      <c r="BD96" s="26">
        <v>0</v>
      </c>
      <c r="BE96" s="29"/>
      <c r="BH96" s="26">
        <v>0</v>
      </c>
      <c r="BI96" s="29"/>
      <c r="BJ96" s="31"/>
      <c r="BL96" s="26">
        <v>0</v>
      </c>
      <c r="BM96" s="29"/>
      <c r="BN96" s="28"/>
      <c r="BP96" s="26">
        <v>0</v>
      </c>
      <c r="BQ96" s="29"/>
      <c r="BR96" s="28"/>
      <c r="BT96" s="26">
        <v>0</v>
      </c>
      <c r="BU96" s="29"/>
      <c r="BX96" s="26">
        <v>0</v>
      </c>
      <c r="BY96" s="29"/>
      <c r="CB96" s="26">
        <v>0</v>
      </c>
      <c r="CC96" s="29"/>
      <c r="CD96" s="28"/>
      <c r="CG96" s="26">
        <v>0</v>
      </c>
      <c r="CH96" s="29"/>
      <c r="CI96" s="28"/>
      <c r="CL96" s="26">
        <v>0</v>
      </c>
      <c r="CM96" s="29"/>
      <c r="CP96" s="26">
        <v>0</v>
      </c>
      <c r="CQ96" s="29"/>
      <c r="CR96" s="28"/>
      <c r="CW96" s="26">
        <v>0</v>
      </c>
      <c r="CX96" s="29"/>
      <c r="DA96" s="26">
        <v>0</v>
      </c>
      <c r="DB96" s="29"/>
      <c r="DC96" s="28"/>
      <c r="DG96" s="26">
        <v>0</v>
      </c>
      <c r="DH96" s="29"/>
      <c r="DM96" s="26">
        <v>0</v>
      </c>
      <c r="DN96" s="29"/>
      <c r="DQ96" s="26">
        <v>0</v>
      </c>
      <c r="DR96" s="29"/>
      <c r="DS96" s="28"/>
      <c r="DU96" s="26">
        <v>0</v>
      </c>
      <c r="DV96" s="29"/>
      <c r="DW96" s="28"/>
      <c r="DY96" s="26">
        <v>0</v>
      </c>
      <c r="DZ96" s="29"/>
      <c r="EC96" s="26">
        <v>0</v>
      </c>
      <c r="ED96" s="29"/>
      <c r="EE96" s="28"/>
      <c r="EG96" s="26">
        <v>0</v>
      </c>
      <c r="EH96" s="29"/>
      <c r="EI96" s="28"/>
      <c r="EK96" s="26">
        <v>0</v>
      </c>
      <c r="EL96" s="29"/>
      <c r="EO96" s="26">
        <v>0</v>
      </c>
      <c r="EP96" s="33"/>
      <c r="ES96" s="26">
        <v>0</v>
      </c>
      <c r="ET96" s="29"/>
      <c r="EU96">
        <v>10</v>
      </c>
      <c r="EV96">
        <v>10</v>
      </c>
      <c r="EW96" s="26">
        <v>0</v>
      </c>
      <c r="EX96" s="33"/>
      <c r="FA96" s="26">
        <v>0</v>
      </c>
      <c r="FB96" s="29"/>
      <c r="FE96" s="26">
        <v>0</v>
      </c>
      <c r="FF96" s="33"/>
      <c r="FI96" s="26">
        <v>0</v>
      </c>
      <c r="FJ96" s="29"/>
      <c r="FK96" s="30">
        <v>30</v>
      </c>
      <c r="FL96" s="32">
        <v>30</v>
      </c>
      <c r="FM96" s="26">
        <v>0</v>
      </c>
      <c r="FN96" s="33"/>
      <c r="FO96">
        <v>20</v>
      </c>
      <c r="FP96">
        <v>20</v>
      </c>
      <c r="FQ96" s="26">
        <v>0</v>
      </c>
      <c r="FR96" s="33"/>
      <c r="FU96" s="26">
        <v>0</v>
      </c>
      <c r="FV96" s="33"/>
      <c r="FY96" s="26">
        <v>0</v>
      </c>
      <c r="FZ96" s="29"/>
      <c r="GA96" s="27"/>
      <c r="GC96">
        <v>30</v>
      </c>
      <c r="GD96">
        <v>37</v>
      </c>
      <c r="GE96" s="26">
        <v>-7</v>
      </c>
      <c r="GF96" s="33"/>
      <c r="GG96" s="32">
        <v>0</v>
      </c>
      <c r="GH96" s="32">
        <v>0</v>
      </c>
      <c r="GI96" s="26">
        <v>0</v>
      </c>
      <c r="GJ96" s="33"/>
      <c r="GK96" s="32">
        <v>20</v>
      </c>
      <c r="GL96" s="32">
        <v>18</v>
      </c>
      <c r="GM96" s="26">
        <v>2</v>
      </c>
      <c r="GN96" s="33"/>
      <c r="GO96" s="31">
        <v>0</v>
      </c>
      <c r="GP96" s="32">
        <v>0</v>
      </c>
      <c r="GQ96" s="26">
        <v>0</v>
      </c>
      <c r="GR96" s="33"/>
    </row>
    <row r="97" spans="1:200" x14ac:dyDescent="0.25">
      <c r="A97" s="26" t="s">
        <v>206</v>
      </c>
      <c r="B97" s="27">
        <v>0.5</v>
      </c>
      <c r="F97" s="28"/>
      <c r="G97" s="35"/>
      <c r="H97" s="35">
        <f t="shared" si="8"/>
        <v>0</v>
      </c>
      <c r="I97" s="29"/>
      <c r="J97" s="28"/>
      <c r="K97" s="35"/>
      <c r="L97" s="35"/>
      <c r="M97" s="35"/>
      <c r="N97" s="35">
        <f t="shared" si="9"/>
        <v>0</v>
      </c>
      <c r="O97" s="29"/>
      <c r="P97" s="28"/>
      <c r="Q97" s="35"/>
      <c r="R97" s="35">
        <f t="shared" si="10"/>
        <v>0</v>
      </c>
      <c r="S97" s="29"/>
      <c r="T97" s="35"/>
      <c r="X97" s="26">
        <v>0</v>
      </c>
      <c r="Y97" s="29"/>
      <c r="AB97" s="26">
        <v>0</v>
      </c>
      <c r="AC97" s="29"/>
      <c r="AD97" s="28"/>
      <c r="AF97" s="26">
        <v>0</v>
      </c>
      <c r="AG97" s="29"/>
      <c r="AH97" s="28"/>
      <c r="AJ97" s="26">
        <v>0</v>
      </c>
      <c r="AK97" s="29"/>
      <c r="AN97" s="26">
        <v>0</v>
      </c>
      <c r="AO97" s="29"/>
      <c r="AP97" s="28"/>
      <c r="AS97" s="26">
        <v>0</v>
      </c>
      <c r="AT97" s="29"/>
      <c r="AU97" s="28"/>
      <c r="AY97" s="26">
        <v>0</v>
      </c>
      <c r="AZ97" s="29"/>
      <c r="BA97" s="28"/>
      <c r="BD97" s="26">
        <v>0</v>
      </c>
      <c r="BE97" s="29"/>
      <c r="BH97" s="26">
        <v>0</v>
      </c>
      <c r="BI97" s="29"/>
      <c r="BJ97" s="31"/>
      <c r="BL97" s="26">
        <v>0</v>
      </c>
      <c r="BM97" s="29"/>
      <c r="BN97" s="28"/>
      <c r="BP97" s="26">
        <v>0</v>
      </c>
      <c r="BQ97" s="29"/>
      <c r="BR97" s="28"/>
      <c r="BT97" s="26">
        <v>0</v>
      </c>
      <c r="BU97" s="29"/>
      <c r="BX97" s="26">
        <v>0</v>
      </c>
      <c r="BY97" s="29"/>
      <c r="CB97" s="26">
        <v>0</v>
      </c>
      <c r="CC97" s="29"/>
      <c r="CD97" s="28"/>
      <c r="CG97" s="26">
        <v>0</v>
      </c>
      <c r="CH97" s="29"/>
      <c r="CI97" s="28"/>
      <c r="CL97" s="26">
        <v>0</v>
      </c>
      <c r="CM97" s="29"/>
      <c r="CP97" s="26">
        <v>0</v>
      </c>
      <c r="CQ97" s="29"/>
      <c r="CR97" s="28"/>
      <c r="CW97" s="26">
        <v>0</v>
      </c>
      <c r="CX97" s="29"/>
      <c r="DA97" s="26">
        <v>0</v>
      </c>
      <c r="DB97" s="29"/>
      <c r="DC97" s="28"/>
      <c r="DG97" s="26">
        <v>0</v>
      </c>
      <c r="DH97" s="29"/>
      <c r="DM97" s="26">
        <v>0</v>
      </c>
      <c r="DN97" s="29"/>
      <c r="DQ97" s="26">
        <v>0</v>
      </c>
      <c r="DR97" s="29"/>
      <c r="DS97" s="28"/>
      <c r="DU97" s="26">
        <v>0</v>
      </c>
      <c r="DV97" s="29"/>
      <c r="DW97" s="28"/>
      <c r="DY97" s="26">
        <v>0</v>
      </c>
      <c r="DZ97" s="29"/>
      <c r="EC97" s="26">
        <v>0</v>
      </c>
      <c r="ED97" s="29"/>
      <c r="EE97" s="28"/>
      <c r="EG97" s="26">
        <v>0</v>
      </c>
      <c r="EH97" s="29"/>
      <c r="EI97" s="28"/>
      <c r="EK97" s="26">
        <v>0</v>
      </c>
      <c r="EL97" s="29"/>
      <c r="EO97" s="26">
        <v>0</v>
      </c>
      <c r="EP97" s="33"/>
      <c r="ES97" s="26">
        <v>0</v>
      </c>
      <c r="ET97" s="29"/>
      <c r="EW97" s="26">
        <v>0</v>
      </c>
      <c r="EX97" s="33"/>
      <c r="FA97" s="26">
        <v>0</v>
      </c>
      <c r="FB97" s="29"/>
      <c r="FE97" s="26">
        <v>0</v>
      </c>
      <c r="FF97" s="33"/>
      <c r="FI97" s="26">
        <v>0</v>
      </c>
      <c r="FJ97" s="29"/>
      <c r="FK97" s="31"/>
      <c r="FM97" s="26">
        <v>0</v>
      </c>
      <c r="FN97" s="33"/>
      <c r="FQ97" s="26">
        <v>0</v>
      </c>
      <c r="FR97" s="33"/>
      <c r="FU97" s="26">
        <v>0</v>
      </c>
      <c r="FV97" s="33"/>
      <c r="FY97" s="26">
        <v>0</v>
      </c>
      <c r="FZ97" s="29"/>
      <c r="GA97" s="27"/>
      <c r="GC97" s="27"/>
      <c r="GE97" s="26">
        <v>0</v>
      </c>
      <c r="GF97" s="33"/>
      <c r="GG97" s="32">
        <v>0</v>
      </c>
      <c r="GH97" s="32">
        <v>0</v>
      </c>
      <c r="GI97" s="26">
        <v>0</v>
      </c>
      <c r="GJ97" s="33"/>
      <c r="GK97" s="32">
        <v>0</v>
      </c>
      <c r="GL97" s="32">
        <v>0</v>
      </c>
      <c r="GM97" s="26">
        <v>0</v>
      </c>
      <c r="GN97" s="33"/>
      <c r="GO97" s="31">
        <v>0</v>
      </c>
      <c r="GP97" s="32">
        <v>0</v>
      </c>
      <c r="GQ97" s="26">
        <v>0</v>
      </c>
      <c r="GR97" s="33"/>
    </row>
    <row r="98" spans="1:200" x14ac:dyDescent="0.25">
      <c r="A98" s="26" t="s">
        <v>207</v>
      </c>
      <c r="B98" s="27">
        <v>0.41</v>
      </c>
      <c r="F98" s="28"/>
      <c r="G98" s="35"/>
      <c r="H98" s="35">
        <f t="shared" si="8"/>
        <v>0</v>
      </c>
      <c r="I98" s="29"/>
      <c r="J98" s="28"/>
      <c r="K98" s="35"/>
      <c r="L98" s="35"/>
      <c r="M98" s="35"/>
      <c r="N98" s="35">
        <f t="shared" si="9"/>
        <v>0</v>
      </c>
      <c r="O98" s="29"/>
      <c r="P98" s="28"/>
      <c r="Q98" s="35"/>
      <c r="R98" s="35">
        <f t="shared" si="10"/>
        <v>0</v>
      </c>
      <c r="S98" s="29"/>
      <c r="T98" s="35"/>
      <c r="X98" s="26">
        <v>0</v>
      </c>
      <c r="Y98" s="29"/>
      <c r="AB98" s="26">
        <v>0</v>
      </c>
      <c r="AC98" s="29"/>
      <c r="AD98" s="28"/>
      <c r="AF98" s="26">
        <v>0</v>
      </c>
      <c r="AG98" s="29"/>
      <c r="AH98" s="28"/>
      <c r="AJ98" s="26">
        <v>0</v>
      </c>
      <c r="AK98" s="29"/>
      <c r="AN98" s="26">
        <v>0</v>
      </c>
      <c r="AO98" s="29"/>
      <c r="AP98" s="28"/>
      <c r="AS98" s="26">
        <v>0</v>
      </c>
      <c r="AT98" s="29"/>
      <c r="AU98" s="28"/>
      <c r="AY98" s="26">
        <v>0</v>
      </c>
      <c r="AZ98" s="29"/>
      <c r="BA98" s="28"/>
      <c r="BD98" s="26">
        <v>0</v>
      </c>
      <c r="BE98" s="29"/>
      <c r="BH98" s="26">
        <v>0</v>
      </c>
      <c r="BI98" s="29"/>
      <c r="BJ98" s="31"/>
      <c r="BL98" s="26">
        <v>0</v>
      </c>
      <c r="BM98" s="29"/>
      <c r="BN98" s="28"/>
      <c r="BP98" s="26">
        <v>0</v>
      </c>
      <c r="BQ98" s="29"/>
      <c r="BR98" s="28"/>
      <c r="BT98" s="26">
        <v>0</v>
      </c>
      <c r="BU98" s="29"/>
      <c r="BX98" s="26">
        <v>0</v>
      </c>
      <c r="BY98" s="29"/>
      <c r="CB98" s="26">
        <v>0</v>
      </c>
      <c r="CC98" s="29"/>
      <c r="CD98" s="28"/>
      <c r="CG98" s="26">
        <v>0</v>
      </c>
      <c r="CH98" s="29"/>
      <c r="CI98" s="28"/>
      <c r="CL98" s="26">
        <v>0</v>
      </c>
      <c r="CM98" s="29"/>
      <c r="CP98" s="26">
        <v>0</v>
      </c>
      <c r="CQ98" s="29"/>
      <c r="CR98" s="28"/>
      <c r="CW98" s="26">
        <v>0</v>
      </c>
      <c r="CX98" s="29"/>
      <c r="DA98" s="26">
        <v>0</v>
      </c>
      <c r="DB98" s="29"/>
      <c r="DC98" s="28"/>
      <c r="DG98" s="26">
        <v>0</v>
      </c>
      <c r="DH98" s="29"/>
      <c r="DM98" s="26">
        <v>0</v>
      </c>
      <c r="DN98" s="29"/>
      <c r="DQ98" s="26">
        <v>0</v>
      </c>
      <c r="DR98" s="29"/>
      <c r="DS98" s="28"/>
      <c r="DU98" s="26">
        <v>0</v>
      </c>
      <c r="DV98" s="29"/>
      <c r="DW98" s="28"/>
      <c r="DY98" s="26">
        <v>0</v>
      </c>
      <c r="DZ98" s="29"/>
      <c r="EC98" s="26">
        <v>0</v>
      </c>
      <c r="ED98" s="29"/>
      <c r="EE98" s="28"/>
      <c r="EG98" s="26">
        <v>0</v>
      </c>
      <c r="EH98" s="29"/>
      <c r="EI98" s="28"/>
      <c r="EK98" s="26">
        <v>0</v>
      </c>
      <c r="EL98" s="29"/>
      <c r="EO98" s="26">
        <v>0</v>
      </c>
      <c r="EP98" s="33"/>
      <c r="ES98" s="26">
        <v>0</v>
      </c>
      <c r="ET98" s="29"/>
      <c r="EW98" s="26">
        <v>0</v>
      </c>
      <c r="EX98" s="33"/>
      <c r="FA98" s="26">
        <v>0</v>
      </c>
      <c r="FB98" s="29"/>
      <c r="FE98" s="26">
        <v>0</v>
      </c>
      <c r="FF98" s="33"/>
      <c r="FI98" s="26">
        <v>0</v>
      </c>
      <c r="FJ98" s="29"/>
      <c r="FK98" s="31"/>
      <c r="FM98" s="26">
        <v>0</v>
      </c>
      <c r="FN98" s="33"/>
      <c r="FQ98" s="26">
        <v>0</v>
      </c>
      <c r="FR98" s="33"/>
      <c r="FU98" s="26">
        <v>0</v>
      </c>
      <c r="FV98" s="33"/>
      <c r="FY98" s="26">
        <v>0</v>
      </c>
      <c r="FZ98" s="29"/>
      <c r="GA98" s="27"/>
      <c r="GC98" s="27"/>
      <c r="GE98" s="26">
        <v>0</v>
      </c>
      <c r="GF98" s="33"/>
      <c r="GG98" s="32">
        <v>0</v>
      </c>
      <c r="GH98" s="32">
        <v>0</v>
      </c>
      <c r="GI98" s="26">
        <v>0</v>
      </c>
      <c r="GJ98" s="33"/>
      <c r="GK98" s="32">
        <v>0</v>
      </c>
      <c r="GL98" s="32">
        <v>0</v>
      </c>
      <c r="GM98" s="26">
        <v>0</v>
      </c>
      <c r="GN98" s="33"/>
      <c r="GO98" s="31">
        <v>0</v>
      </c>
      <c r="GP98" s="32">
        <v>0</v>
      </c>
      <c r="GQ98" s="26">
        <v>0</v>
      </c>
      <c r="GR98" s="33"/>
    </row>
    <row r="99" spans="1:200" x14ac:dyDescent="0.25">
      <c r="A99" s="26" t="s">
        <v>208</v>
      </c>
      <c r="B99" s="27">
        <v>0.4</v>
      </c>
      <c r="F99" s="28"/>
      <c r="G99" s="35"/>
      <c r="H99" s="35">
        <f t="shared" si="8"/>
        <v>0</v>
      </c>
      <c r="I99" s="29"/>
      <c r="J99" s="28"/>
      <c r="K99" s="35"/>
      <c r="L99" s="35"/>
      <c r="M99" s="35"/>
      <c r="N99" s="35">
        <f t="shared" si="9"/>
        <v>0</v>
      </c>
      <c r="O99" s="29"/>
      <c r="P99" s="28"/>
      <c r="Q99" s="35"/>
      <c r="R99" s="35">
        <f t="shared" si="10"/>
        <v>0</v>
      </c>
      <c r="S99" s="29"/>
      <c r="T99" s="35"/>
      <c r="X99" s="26">
        <v>0</v>
      </c>
      <c r="Y99" s="29"/>
      <c r="AB99" s="26">
        <v>0</v>
      </c>
      <c r="AC99" s="29"/>
      <c r="AD99" s="28"/>
      <c r="AF99" s="26">
        <v>0</v>
      </c>
      <c r="AG99" s="29"/>
      <c r="AH99" s="28"/>
      <c r="AJ99" s="26">
        <v>0</v>
      </c>
      <c r="AK99" s="29"/>
      <c r="AN99" s="26">
        <v>0</v>
      </c>
      <c r="AO99" s="29"/>
      <c r="AP99" s="28"/>
      <c r="AS99" s="26">
        <v>0</v>
      </c>
      <c r="AT99" s="29"/>
      <c r="AU99" s="28"/>
      <c r="AY99" s="26">
        <v>0</v>
      </c>
      <c r="AZ99" s="29"/>
      <c r="BA99" s="28"/>
      <c r="BD99" s="26">
        <v>0</v>
      </c>
      <c r="BE99" s="29"/>
      <c r="BH99" s="26">
        <v>0</v>
      </c>
      <c r="BI99" s="29"/>
      <c r="BJ99" s="31"/>
      <c r="BL99" s="26">
        <v>0</v>
      </c>
      <c r="BM99" s="29"/>
      <c r="BN99" s="28"/>
      <c r="BP99" s="26">
        <v>0</v>
      </c>
      <c r="BQ99" s="29"/>
      <c r="BR99" s="28"/>
      <c r="BT99" s="26">
        <v>0</v>
      </c>
      <c r="BU99" s="29"/>
      <c r="BX99" s="26">
        <v>0</v>
      </c>
      <c r="BY99" s="29"/>
      <c r="CB99" s="26">
        <v>0</v>
      </c>
      <c r="CC99" s="29"/>
      <c r="CD99" s="28"/>
      <c r="CG99" s="26">
        <v>0</v>
      </c>
      <c r="CH99" s="29"/>
      <c r="CI99" s="28"/>
      <c r="CL99" s="26">
        <v>0</v>
      </c>
      <c r="CM99" s="29"/>
      <c r="CP99" s="26">
        <v>0</v>
      </c>
      <c r="CQ99" s="29"/>
      <c r="CR99" s="28"/>
      <c r="CW99" s="26">
        <v>0</v>
      </c>
      <c r="CX99" s="29"/>
      <c r="DA99" s="26">
        <v>0</v>
      </c>
      <c r="DB99" s="29"/>
      <c r="DC99" s="28"/>
      <c r="DG99" s="26">
        <v>0</v>
      </c>
      <c r="DH99" s="29"/>
      <c r="DM99" s="26">
        <v>0</v>
      </c>
      <c r="DN99" s="29"/>
      <c r="DQ99" s="26">
        <v>0</v>
      </c>
      <c r="DR99" s="29"/>
      <c r="DS99" s="28"/>
      <c r="DU99" s="26">
        <v>0</v>
      </c>
      <c r="DV99" s="29"/>
      <c r="DW99" s="28"/>
      <c r="DY99" s="26">
        <v>0</v>
      </c>
      <c r="DZ99" s="29"/>
      <c r="EC99" s="26">
        <v>0</v>
      </c>
      <c r="ED99" s="29"/>
      <c r="EE99" s="28"/>
      <c r="EG99" s="26">
        <v>0</v>
      </c>
      <c r="EH99" s="29"/>
      <c r="EI99" s="28"/>
      <c r="EK99" s="26">
        <v>0</v>
      </c>
      <c r="EL99" s="29"/>
      <c r="EO99" s="26">
        <v>0</v>
      </c>
      <c r="EP99" s="33"/>
      <c r="ES99" s="26">
        <v>0</v>
      </c>
      <c r="ET99" s="29"/>
      <c r="EW99" s="26">
        <v>0</v>
      </c>
      <c r="EX99" s="33"/>
      <c r="FA99" s="26">
        <v>0</v>
      </c>
      <c r="FB99" s="29"/>
      <c r="FE99" s="26">
        <v>0</v>
      </c>
      <c r="FF99" s="33"/>
      <c r="FI99" s="26">
        <v>0</v>
      </c>
      <c r="FJ99" s="29"/>
      <c r="FK99" s="31"/>
      <c r="FM99" s="26">
        <v>0</v>
      </c>
      <c r="FN99" s="33"/>
      <c r="FQ99" s="26">
        <v>0</v>
      </c>
      <c r="FR99" s="33"/>
      <c r="FU99" s="26">
        <v>0</v>
      </c>
      <c r="FV99" s="33"/>
      <c r="FY99" s="26">
        <v>0</v>
      </c>
      <c r="FZ99" s="29"/>
      <c r="GA99" s="27"/>
      <c r="GC99" s="27"/>
      <c r="GE99" s="26">
        <v>0</v>
      </c>
      <c r="GF99" s="33"/>
      <c r="GG99" s="32">
        <v>0</v>
      </c>
      <c r="GH99" s="32">
        <v>0</v>
      </c>
      <c r="GI99" s="26">
        <v>0</v>
      </c>
      <c r="GJ99" s="33"/>
      <c r="GK99" s="32">
        <v>0</v>
      </c>
      <c r="GL99" s="32">
        <v>0</v>
      </c>
      <c r="GM99" s="26">
        <v>0</v>
      </c>
      <c r="GN99" s="33"/>
      <c r="GO99" s="31">
        <v>0</v>
      </c>
      <c r="GP99" s="32">
        <v>0</v>
      </c>
      <c r="GQ99" s="26">
        <v>0</v>
      </c>
      <c r="GR99" s="33"/>
    </row>
    <row r="100" spans="1:200" x14ac:dyDescent="0.25">
      <c r="A100" s="26" t="s">
        <v>209</v>
      </c>
      <c r="B100" s="27">
        <v>1</v>
      </c>
      <c r="F100" s="28"/>
      <c r="G100" s="35"/>
      <c r="H100" s="35">
        <f t="shared" si="8"/>
        <v>0</v>
      </c>
      <c r="I100" s="29"/>
      <c r="J100" s="28"/>
      <c r="K100" s="35"/>
      <c r="L100" s="35"/>
      <c r="M100" s="35"/>
      <c r="N100" s="35">
        <f t="shared" si="9"/>
        <v>0</v>
      </c>
      <c r="O100" s="29"/>
      <c r="P100" s="28"/>
      <c r="Q100" s="35"/>
      <c r="R100" s="35">
        <f t="shared" si="10"/>
        <v>0</v>
      </c>
      <c r="S100" s="29"/>
      <c r="T100" s="35"/>
      <c r="X100" s="26">
        <v>0</v>
      </c>
      <c r="Y100" s="29"/>
      <c r="AB100" s="26">
        <v>0</v>
      </c>
      <c r="AC100" s="29"/>
      <c r="AD100" s="28"/>
      <c r="AF100" s="26">
        <v>0</v>
      </c>
      <c r="AG100" s="29"/>
      <c r="AH100" s="28"/>
      <c r="AJ100" s="26">
        <v>0</v>
      </c>
      <c r="AK100" s="29"/>
      <c r="AN100" s="26">
        <v>0</v>
      </c>
      <c r="AO100" s="29"/>
      <c r="AP100" s="28"/>
      <c r="AS100" s="26">
        <v>0</v>
      </c>
      <c r="AT100" s="29"/>
      <c r="AU100" s="28"/>
      <c r="AY100" s="26">
        <v>0</v>
      </c>
      <c r="AZ100" s="29"/>
      <c r="BA100" s="28"/>
      <c r="BD100" s="26">
        <v>0</v>
      </c>
      <c r="BE100" s="29"/>
      <c r="BH100" s="26">
        <v>0</v>
      </c>
      <c r="BI100" s="29"/>
      <c r="BJ100" s="31"/>
      <c r="BL100" s="26">
        <v>0</v>
      </c>
      <c r="BM100" s="29"/>
      <c r="BN100" s="28"/>
      <c r="BP100" s="26">
        <v>0</v>
      </c>
      <c r="BQ100" s="29"/>
      <c r="BR100" s="28"/>
      <c r="BT100" s="26">
        <v>0</v>
      </c>
      <c r="BU100" s="29"/>
      <c r="BX100" s="26">
        <v>0</v>
      </c>
      <c r="BY100" s="29"/>
      <c r="CB100" s="26">
        <v>0</v>
      </c>
      <c r="CC100" s="29"/>
      <c r="CD100" s="28"/>
      <c r="CG100" s="26">
        <v>0</v>
      </c>
      <c r="CH100" s="29"/>
      <c r="CI100" s="28"/>
      <c r="CL100" s="26">
        <v>0</v>
      </c>
      <c r="CM100" s="29"/>
      <c r="CP100" s="26">
        <v>0</v>
      </c>
      <c r="CQ100" s="29"/>
      <c r="CR100" s="28"/>
      <c r="CW100" s="26">
        <v>0</v>
      </c>
      <c r="CX100" s="29"/>
      <c r="DA100" s="26">
        <v>0</v>
      </c>
      <c r="DB100" s="29"/>
      <c r="DC100" s="28"/>
      <c r="DG100" s="26">
        <v>0</v>
      </c>
      <c r="DH100" s="29"/>
      <c r="DM100" s="26">
        <v>0</v>
      </c>
      <c r="DN100" s="29"/>
      <c r="DQ100" s="26">
        <v>0</v>
      </c>
      <c r="DR100" s="29"/>
      <c r="DS100" s="28"/>
      <c r="DU100" s="26">
        <v>0</v>
      </c>
      <c r="DV100" s="29"/>
      <c r="DW100" s="28"/>
      <c r="DY100" s="26">
        <v>0</v>
      </c>
      <c r="DZ100" s="29"/>
      <c r="EC100" s="26">
        <v>0</v>
      </c>
      <c r="ED100" s="29"/>
      <c r="EE100" s="28"/>
      <c r="EG100" s="26">
        <v>0</v>
      </c>
      <c r="EH100" s="29"/>
      <c r="EI100" s="28"/>
      <c r="EK100" s="26">
        <v>0</v>
      </c>
      <c r="EL100" s="29"/>
      <c r="EO100" s="26">
        <v>0</v>
      </c>
      <c r="EP100" s="33"/>
      <c r="ES100" s="26">
        <v>0</v>
      </c>
      <c r="ET100" s="29"/>
      <c r="EW100" s="26">
        <v>0</v>
      </c>
      <c r="EX100" s="33"/>
      <c r="FA100" s="26">
        <v>0</v>
      </c>
      <c r="FB100" s="29"/>
      <c r="FE100" s="26">
        <v>0</v>
      </c>
      <c r="FF100" s="33"/>
      <c r="FI100" s="26">
        <v>0</v>
      </c>
      <c r="FJ100" s="29"/>
      <c r="FK100" s="31"/>
      <c r="FM100" s="26">
        <v>0</v>
      </c>
      <c r="FN100" s="33"/>
      <c r="FQ100" s="26">
        <v>0</v>
      </c>
      <c r="FR100" s="33"/>
      <c r="FU100" s="26">
        <v>0</v>
      </c>
      <c r="FV100" s="33"/>
      <c r="FY100" s="26">
        <v>0</v>
      </c>
      <c r="FZ100" s="29"/>
      <c r="GA100" s="27"/>
      <c r="GC100" s="27"/>
      <c r="GE100" s="26">
        <v>0</v>
      </c>
      <c r="GF100" s="33"/>
      <c r="GG100" s="32">
        <v>0</v>
      </c>
      <c r="GH100" s="32">
        <v>0</v>
      </c>
      <c r="GI100" s="26">
        <v>0</v>
      </c>
      <c r="GJ100" s="33"/>
      <c r="GK100" s="32">
        <v>0</v>
      </c>
      <c r="GL100" s="32">
        <v>0</v>
      </c>
      <c r="GM100" s="26">
        <v>0</v>
      </c>
      <c r="GN100" s="33"/>
      <c r="GO100" s="31">
        <v>0</v>
      </c>
      <c r="GP100" s="32">
        <v>0</v>
      </c>
      <c r="GQ100" s="26">
        <v>0</v>
      </c>
      <c r="GR100" s="33"/>
    </row>
    <row r="101" spans="1:200" x14ac:dyDescent="0.25">
      <c r="A101" s="26" t="s">
        <v>210</v>
      </c>
      <c r="B101" s="27">
        <v>0.4</v>
      </c>
      <c r="F101" s="28"/>
      <c r="G101" s="35"/>
      <c r="H101" s="35">
        <f t="shared" si="8"/>
        <v>0</v>
      </c>
      <c r="I101" s="29"/>
      <c r="J101" s="28"/>
      <c r="K101" s="35"/>
      <c r="L101" s="35"/>
      <c r="M101" s="35"/>
      <c r="N101" s="35">
        <f t="shared" si="9"/>
        <v>0</v>
      </c>
      <c r="O101" s="29"/>
      <c r="P101" s="28"/>
      <c r="Q101" s="35"/>
      <c r="R101" s="35">
        <f t="shared" si="10"/>
        <v>0</v>
      </c>
      <c r="S101" s="29"/>
      <c r="T101" s="35"/>
      <c r="X101" s="26">
        <v>0</v>
      </c>
      <c r="Y101" s="29"/>
      <c r="AB101" s="26">
        <v>0</v>
      </c>
      <c r="AC101" s="29"/>
      <c r="AD101" s="28"/>
      <c r="AF101" s="26">
        <v>0</v>
      </c>
      <c r="AG101" s="29"/>
      <c r="AH101" s="28"/>
      <c r="AJ101" s="26">
        <v>0</v>
      </c>
      <c r="AK101" s="29"/>
      <c r="AN101" s="26">
        <v>0</v>
      </c>
      <c r="AO101" s="29"/>
      <c r="AP101" s="28"/>
      <c r="AS101" s="26">
        <v>0</v>
      </c>
      <c r="AT101" s="29"/>
      <c r="AU101" s="28"/>
      <c r="AW101">
        <v>7</v>
      </c>
      <c r="AX101">
        <v>7</v>
      </c>
      <c r="AY101" s="26">
        <v>0</v>
      </c>
      <c r="AZ101" s="29"/>
      <c r="BA101" s="30">
        <v>21</v>
      </c>
      <c r="BC101">
        <v>21</v>
      </c>
      <c r="BD101" s="26">
        <v>0</v>
      </c>
      <c r="BE101" s="29"/>
      <c r="BG101" s="26">
        <v>31.4</v>
      </c>
      <c r="BH101" s="25">
        <v>-31.4</v>
      </c>
      <c r="BI101" s="29">
        <v>12.56</v>
      </c>
      <c r="BJ101" s="31"/>
      <c r="BL101" s="26">
        <v>0</v>
      </c>
      <c r="BM101" s="29"/>
      <c r="BN101" s="30">
        <v>21</v>
      </c>
      <c r="BO101" s="26">
        <v>25.4</v>
      </c>
      <c r="BP101" s="26">
        <v>-4.3999999999999986</v>
      </c>
      <c r="BQ101" s="29"/>
      <c r="BR101" s="30">
        <v>7</v>
      </c>
      <c r="BS101">
        <v>7</v>
      </c>
      <c r="BT101" s="26">
        <v>0</v>
      </c>
      <c r="BU101" s="29"/>
      <c r="BV101">
        <v>14</v>
      </c>
      <c r="BW101" s="32">
        <v>12</v>
      </c>
      <c r="BX101" s="26">
        <v>2</v>
      </c>
      <c r="BY101" s="29"/>
      <c r="BZ101">
        <v>14</v>
      </c>
      <c r="CA101">
        <v>15</v>
      </c>
      <c r="CB101" s="26">
        <v>-1</v>
      </c>
      <c r="CC101" s="29"/>
      <c r="CD101" s="30">
        <v>14</v>
      </c>
      <c r="CF101">
        <v>12</v>
      </c>
      <c r="CG101" s="26">
        <v>2</v>
      </c>
      <c r="CH101" s="29"/>
      <c r="CI101" s="28"/>
      <c r="CL101" s="26">
        <v>0</v>
      </c>
      <c r="CM101" s="29"/>
      <c r="CN101">
        <v>7</v>
      </c>
      <c r="CO101" s="32">
        <v>9.4000000000000021</v>
      </c>
      <c r="CP101" s="26">
        <v>-2.4000000000000021</v>
      </c>
      <c r="CQ101" s="29"/>
      <c r="CR101" s="28"/>
      <c r="CW101" s="26">
        <v>0</v>
      </c>
      <c r="CX101" s="29"/>
      <c r="CY101">
        <v>21</v>
      </c>
      <c r="CZ101" s="32">
        <v>24.2</v>
      </c>
      <c r="DA101" s="26">
        <v>-3.1999999999999988</v>
      </c>
      <c r="DB101" s="29"/>
      <c r="DC101" s="28"/>
      <c r="DG101" s="26">
        <v>0</v>
      </c>
      <c r="DH101" s="29"/>
      <c r="DK101">
        <v>7</v>
      </c>
      <c r="DL101">
        <v>11</v>
      </c>
      <c r="DM101" s="26">
        <v>-4</v>
      </c>
      <c r="DN101" s="29"/>
      <c r="DO101">
        <v>28</v>
      </c>
      <c r="DP101" s="32">
        <v>28</v>
      </c>
      <c r="DQ101" s="26">
        <v>0</v>
      </c>
      <c r="DR101" s="29"/>
      <c r="DS101" s="30">
        <v>14</v>
      </c>
      <c r="DT101">
        <v>12</v>
      </c>
      <c r="DU101" s="26">
        <v>2</v>
      </c>
      <c r="DV101" s="29"/>
      <c r="DW101" s="30">
        <v>7</v>
      </c>
      <c r="DX101">
        <v>7</v>
      </c>
      <c r="DY101" s="26">
        <v>0</v>
      </c>
      <c r="DZ101" s="29"/>
      <c r="EC101" s="26">
        <v>0</v>
      </c>
      <c r="ED101" s="29"/>
      <c r="EE101" s="30">
        <v>28</v>
      </c>
      <c r="EF101">
        <v>28</v>
      </c>
      <c r="EG101" s="26">
        <v>0</v>
      </c>
      <c r="EH101" s="29"/>
      <c r="EI101" s="28"/>
      <c r="EK101" s="26">
        <v>0</v>
      </c>
      <c r="EL101" s="29"/>
      <c r="EM101">
        <v>14</v>
      </c>
      <c r="EN101">
        <v>14</v>
      </c>
      <c r="EO101" s="26">
        <v>0</v>
      </c>
      <c r="EP101" s="33"/>
      <c r="EQ101">
        <v>7</v>
      </c>
      <c r="ER101">
        <v>2</v>
      </c>
      <c r="ES101" s="26">
        <v>5</v>
      </c>
      <c r="ET101" s="29"/>
      <c r="EW101" s="26">
        <v>0</v>
      </c>
      <c r="EX101" s="33"/>
      <c r="EY101">
        <v>28</v>
      </c>
      <c r="EZ101">
        <v>28</v>
      </c>
      <c r="FA101" s="26">
        <v>0</v>
      </c>
      <c r="FB101" s="29"/>
      <c r="FE101" s="26">
        <v>0</v>
      </c>
      <c r="FF101" s="33"/>
      <c r="FI101" s="26">
        <v>0</v>
      </c>
      <c r="FJ101" s="29"/>
      <c r="FK101" s="30">
        <v>7</v>
      </c>
      <c r="FL101" s="32">
        <v>7</v>
      </c>
      <c r="FM101" s="26">
        <v>0</v>
      </c>
      <c r="FN101" s="33"/>
      <c r="FO101">
        <v>7</v>
      </c>
      <c r="FP101">
        <v>7</v>
      </c>
      <c r="FQ101" s="26">
        <v>0</v>
      </c>
      <c r="FR101" s="33"/>
      <c r="FS101">
        <v>14</v>
      </c>
      <c r="FT101">
        <v>14</v>
      </c>
      <c r="FU101" s="26">
        <v>0</v>
      </c>
      <c r="FV101" s="33"/>
      <c r="FY101" s="26">
        <v>0</v>
      </c>
      <c r="FZ101" s="29"/>
      <c r="GA101" s="27"/>
      <c r="GC101">
        <v>7</v>
      </c>
      <c r="GD101">
        <v>7</v>
      </c>
      <c r="GE101" s="26">
        <v>0</v>
      </c>
      <c r="GF101" s="33"/>
      <c r="GG101" s="32">
        <v>0</v>
      </c>
      <c r="GH101" s="32">
        <v>0</v>
      </c>
      <c r="GI101" s="26">
        <v>0</v>
      </c>
      <c r="GJ101" s="33"/>
      <c r="GK101" s="32">
        <v>0</v>
      </c>
      <c r="GL101" s="32">
        <v>0</v>
      </c>
      <c r="GM101" s="26">
        <v>0</v>
      </c>
      <c r="GN101" s="33"/>
      <c r="GO101" s="31">
        <v>0</v>
      </c>
      <c r="GP101" s="32">
        <v>0</v>
      </c>
      <c r="GQ101" s="26">
        <v>0</v>
      </c>
      <c r="GR101" s="33"/>
    </row>
    <row r="102" spans="1:200" x14ac:dyDescent="0.25">
      <c r="A102" s="26" t="s">
        <v>211</v>
      </c>
      <c r="B102" s="27">
        <v>1</v>
      </c>
      <c r="F102" s="28"/>
      <c r="G102" s="35"/>
      <c r="H102" s="35">
        <f t="shared" si="8"/>
        <v>0</v>
      </c>
      <c r="I102" s="29"/>
      <c r="J102" s="28"/>
      <c r="K102" s="35"/>
      <c r="L102" s="35"/>
      <c r="M102" s="35"/>
      <c r="N102" s="35">
        <f t="shared" si="9"/>
        <v>0</v>
      </c>
      <c r="O102" s="29"/>
      <c r="P102" s="28"/>
      <c r="Q102" s="35"/>
      <c r="R102" s="35">
        <f t="shared" si="10"/>
        <v>0</v>
      </c>
      <c r="S102" s="29"/>
      <c r="T102" s="35"/>
      <c r="X102" s="26">
        <v>0</v>
      </c>
      <c r="Y102" s="29"/>
      <c r="AB102" s="26">
        <v>0</v>
      </c>
      <c r="AC102" s="29"/>
      <c r="AD102" s="28"/>
      <c r="AF102" s="26">
        <v>0</v>
      </c>
      <c r="AG102" s="29"/>
      <c r="AH102" s="28"/>
      <c r="AJ102" s="26">
        <v>0</v>
      </c>
      <c r="AK102" s="29"/>
      <c r="AN102" s="26">
        <v>0</v>
      </c>
      <c r="AO102" s="29"/>
      <c r="AP102" s="28"/>
      <c r="AS102" s="26">
        <v>0</v>
      </c>
      <c r="AT102" s="29"/>
      <c r="AU102" s="28"/>
      <c r="AY102" s="26">
        <v>0</v>
      </c>
      <c r="AZ102" s="29"/>
      <c r="BA102" s="28"/>
      <c r="BD102" s="26">
        <v>0</v>
      </c>
      <c r="BE102" s="29"/>
      <c r="BH102" s="26">
        <v>0</v>
      </c>
      <c r="BI102" s="29"/>
      <c r="BJ102" s="31"/>
      <c r="BL102" s="26">
        <v>0</v>
      </c>
      <c r="BM102" s="29"/>
      <c r="BN102" s="28"/>
      <c r="BP102" s="26">
        <v>0</v>
      </c>
      <c r="BQ102" s="29"/>
      <c r="BR102" s="28"/>
      <c r="BT102" s="26">
        <v>0</v>
      </c>
      <c r="BU102" s="29"/>
      <c r="BX102" s="26">
        <v>0</v>
      </c>
      <c r="BY102" s="29"/>
      <c r="CB102" s="26">
        <v>0</v>
      </c>
      <c r="CC102" s="29"/>
      <c r="CD102" s="28"/>
      <c r="CG102" s="26">
        <v>0</v>
      </c>
      <c r="CH102" s="29"/>
      <c r="CI102" s="28"/>
      <c r="CL102" s="26">
        <v>0</v>
      </c>
      <c r="CM102" s="29"/>
      <c r="CP102" s="26">
        <v>0</v>
      </c>
      <c r="CQ102" s="29"/>
      <c r="CR102" s="28"/>
      <c r="CW102" s="26">
        <v>0</v>
      </c>
      <c r="CX102" s="29"/>
      <c r="DA102" s="26">
        <v>0</v>
      </c>
      <c r="DB102" s="29"/>
      <c r="DC102" s="28"/>
      <c r="DG102" s="26">
        <v>0</v>
      </c>
      <c r="DH102" s="29"/>
      <c r="DM102" s="26">
        <v>0</v>
      </c>
      <c r="DN102" s="29"/>
      <c r="DQ102" s="26">
        <v>0</v>
      </c>
      <c r="DR102" s="29"/>
      <c r="DS102" s="28"/>
      <c r="DU102" s="26">
        <v>0</v>
      </c>
      <c r="DV102" s="29"/>
      <c r="DW102" s="28"/>
      <c r="DY102" s="26">
        <v>0</v>
      </c>
      <c r="DZ102" s="29"/>
      <c r="EC102" s="26">
        <v>0</v>
      </c>
      <c r="ED102" s="29"/>
      <c r="EE102" s="28"/>
      <c r="EG102" s="26">
        <v>0</v>
      </c>
      <c r="EH102" s="29"/>
      <c r="EI102" s="28"/>
      <c r="EK102" s="26">
        <v>0</v>
      </c>
      <c r="EL102" s="29"/>
      <c r="EO102" s="26">
        <v>0</v>
      </c>
      <c r="EP102" s="33"/>
      <c r="ES102" s="26">
        <v>0</v>
      </c>
      <c r="ET102" s="29"/>
      <c r="EW102" s="26">
        <v>0</v>
      </c>
      <c r="EX102" s="33"/>
      <c r="FA102" s="26">
        <v>0</v>
      </c>
      <c r="FB102" s="29"/>
      <c r="FE102" s="26">
        <v>0</v>
      </c>
      <c r="FF102" s="33"/>
      <c r="FI102" s="26">
        <v>0</v>
      </c>
      <c r="FJ102" s="29"/>
      <c r="FK102" s="31"/>
      <c r="FM102" s="26">
        <v>0</v>
      </c>
      <c r="FN102" s="33"/>
      <c r="FQ102" s="26">
        <v>0</v>
      </c>
      <c r="FR102" s="33"/>
      <c r="FU102" s="26">
        <v>0</v>
      </c>
      <c r="FV102" s="33"/>
      <c r="FY102" s="26">
        <v>0</v>
      </c>
      <c r="FZ102" s="29"/>
      <c r="GA102" s="27"/>
      <c r="GC102" s="27"/>
      <c r="GE102" s="26">
        <v>0</v>
      </c>
      <c r="GF102" s="33"/>
      <c r="GG102" s="32">
        <v>0</v>
      </c>
      <c r="GH102" s="32">
        <v>0</v>
      </c>
      <c r="GI102" s="26">
        <v>0</v>
      </c>
      <c r="GJ102" s="33"/>
      <c r="GK102" s="32">
        <v>0</v>
      </c>
      <c r="GL102" s="32">
        <v>0</v>
      </c>
      <c r="GM102" s="26">
        <v>0</v>
      </c>
      <c r="GN102" s="33"/>
      <c r="GO102" s="31">
        <v>0</v>
      </c>
      <c r="GP102" s="32">
        <v>0</v>
      </c>
      <c r="GQ102" s="26">
        <v>0</v>
      </c>
      <c r="GR102" s="33"/>
    </row>
    <row r="103" spans="1:200" x14ac:dyDescent="0.25">
      <c r="A103" s="26" t="s">
        <v>212</v>
      </c>
      <c r="B103" s="27">
        <v>0.41</v>
      </c>
      <c r="F103" s="28"/>
      <c r="G103" s="35"/>
      <c r="H103" s="35">
        <f t="shared" si="8"/>
        <v>0</v>
      </c>
      <c r="I103" s="29"/>
      <c r="J103" s="28"/>
      <c r="K103" s="35"/>
      <c r="L103" s="35"/>
      <c r="M103" s="35"/>
      <c r="N103" s="35">
        <f t="shared" si="9"/>
        <v>0</v>
      </c>
      <c r="O103" s="29"/>
      <c r="P103" s="28"/>
      <c r="Q103" s="35"/>
      <c r="R103" s="35">
        <f t="shared" si="10"/>
        <v>0</v>
      </c>
      <c r="S103" s="29"/>
      <c r="T103" s="35"/>
      <c r="X103" s="26">
        <v>0</v>
      </c>
      <c r="Y103" s="29"/>
      <c r="AB103" s="26">
        <v>0</v>
      </c>
      <c r="AC103" s="29"/>
      <c r="AD103" s="28"/>
      <c r="AF103" s="26">
        <v>0</v>
      </c>
      <c r="AG103" s="29"/>
      <c r="AH103" s="28"/>
      <c r="AJ103" s="26">
        <v>0</v>
      </c>
      <c r="AK103" s="29"/>
      <c r="AN103" s="26">
        <v>0</v>
      </c>
      <c r="AO103" s="29"/>
      <c r="AP103" s="28"/>
      <c r="AS103" s="26">
        <v>0</v>
      </c>
      <c r="AT103" s="29"/>
      <c r="AU103" s="28"/>
      <c r="AY103" s="26">
        <v>0</v>
      </c>
      <c r="AZ103" s="29"/>
      <c r="BA103" s="30">
        <v>24</v>
      </c>
      <c r="BC103">
        <v>23</v>
      </c>
      <c r="BD103" s="26">
        <v>1</v>
      </c>
      <c r="BE103" s="29"/>
      <c r="BF103">
        <v>16</v>
      </c>
      <c r="BG103" s="26">
        <v>18.8</v>
      </c>
      <c r="BH103" s="26">
        <v>-2.8000000000000012</v>
      </c>
      <c r="BI103" s="29"/>
      <c r="BJ103" s="30">
        <v>16</v>
      </c>
      <c r="BK103" s="26">
        <v>19</v>
      </c>
      <c r="BL103" s="26">
        <v>-3</v>
      </c>
      <c r="BM103" s="29"/>
      <c r="BN103" s="28"/>
      <c r="BP103" s="26">
        <v>0</v>
      </c>
      <c r="BQ103" s="29"/>
      <c r="BR103" s="28"/>
      <c r="BT103" s="26">
        <v>0</v>
      </c>
      <c r="BU103" s="29"/>
      <c r="BV103">
        <v>8</v>
      </c>
      <c r="BW103" s="32">
        <v>7.6000000000000014</v>
      </c>
      <c r="BX103" s="26">
        <v>0.39999999999999858</v>
      </c>
      <c r="BY103" s="29"/>
      <c r="BZ103">
        <v>24</v>
      </c>
      <c r="CA103">
        <v>22</v>
      </c>
      <c r="CB103" s="26">
        <v>2</v>
      </c>
      <c r="CC103" s="29"/>
      <c r="CD103" s="28"/>
      <c r="CG103" s="26">
        <v>0</v>
      </c>
      <c r="CH103" s="29"/>
      <c r="CI103" s="30">
        <v>8</v>
      </c>
      <c r="CK103">
        <v>8</v>
      </c>
      <c r="CL103" s="26">
        <v>0</v>
      </c>
      <c r="CM103" s="29"/>
      <c r="CN103">
        <v>8</v>
      </c>
      <c r="CO103" s="32">
        <v>6</v>
      </c>
      <c r="CP103" s="26">
        <v>2</v>
      </c>
      <c r="CQ103" s="29"/>
      <c r="CR103" s="28"/>
      <c r="CU103">
        <v>16</v>
      </c>
      <c r="CV103">
        <v>21</v>
      </c>
      <c r="CW103" s="26">
        <v>-5</v>
      </c>
      <c r="CX103" s="29"/>
      <c r="CY103">
        <v>8</v>
      </c>
      <c r="CZ103" s="32">
        <v>7.8000000000000043</v>
      </c>
      <c r="DA103" s="26">
        <v>0.19999999999999571</v>
      </c>
      <c r="DB103" s="29"/>
      <c r="DC103" s="28"/>
      <c r="DG103" s="26">
        <v>0</v>
      </c>
      <c r="DH103" s="29"/>
      <c r="DK103">
        <v>32</v>
      </c>
      <c r="DL103">
        <v>30</v>
      </c>
      <c r="DM103" s="26">
        <v>2</v>
      </c>
      <c r="DN103" s="29"/>
      <c r="DQ103" s="26">
        <v>0</v>
      </c>
      <c r="DR103" s="29"/>
      <c r="DS103" s="28"/>
      <c r="DU103" s="26">
        <v>0</v>
      </c>
      <c r="DV103" s="29"/>
      <c r="DW103" s="30">
        <v>8</v>
      </c>
      <c r="DX103">
        <v>8</v>
      </c>
      <c r="DY103" s="26">
        <v>0</v>
      </c>
      <c r="DZ103" s="29"/>
      <c r="EA103">
        <v>8</v>
      </c>
      <c r="EB103">
        <v>8</v>
      </c>
      <c r="EC103" s="26">
        <v>0</v>
      </c>
      <c r="ED103" s="29"/>
      <c r="EE103" s="30">
        <v>24</v>
      </c>
      <c r="EF103">
        <v>25</v>
      </c>
      <c r="EG103" s="26">
        <v>-1</v>
      </c>
      <c r="EH103" s="29"/>
      <c r="EI103" s="28"/>
      <c r="EK103" s="26">
        <v>0</v>
      </c>
      <c r="EL103" s="29"/>
      <c r="EM103">
        <v>16</v>
      </c>
      <c r="EN103">
        <v>16</v>
      </c>
      <c r="EO103" s="26">
        <v>0</v>
      </c>
      <c r="EP103" s="33"/>
      <c r="ES103" s="26">
        <v>0</v>
      </c>
      <c r="ET103" s="29"/>
      <c r="EW103" s="26">
        <v>0</v>
      </c>
      <c r="EX103" s="33"/>
      <c r="EY103">
        <v>8</v>
      </c>
      <c r="EZ103">
        <v>8</v>
      </c>
      <c r="FA103" s="26">
        <v>0</v>
      </c>
      <c r="FB103" s="29"/>
      <c r="FE103" s="26">
        <v>0</v>
      </c>
      <c r="FF103" s="33"/>
      <c r="FI103" s="26">
        <v>0</v>
      </c>
      <c r="FJ103" s="29"/>
      <c r="FK103" s="31"/>
      <c r="FM103" s="26">
        <v>0</v>
      </c>
      <c r="FN103" s="33"/>
      <c r="FQ103" s="26">
        <v>0</v>
      </c>
      <c r="FR103" s="33"/>
      <c r="FU103" s="26">
        <v>0</v>
      </c>
      <c r="FV103" s="33"/>
      <c r="FY103" s="26">
        <v>0</v>
      </c>
      <c r="FZ103" s="29"/>
      <c r="GA103" s="27"/>
      <c r="GC103">
        <v>32</v>
      </c>
      <c r="GD103">
        <v>35</v>
      </c>
      <c r="GE103" s="26">
        <v>-3</v>
      </c>
      <c r="GF103" s="33"/>
      <c r="GG103" s="32">
        <v>0</v>
      </c>
      <c r="GH103" s="32">
        <v>0</v>
      </c>
      <c r="GI103" s="26">
        <v>0</v>
      </c>
      <c r="GJ103" s="33"/>
      <c r="GK103" s="32">
        <v>0</v>
      </c>
      <c r="GL103" s="32">
        <v>0</v>
      </c>
      <c r="GM103" s="26">
        <v>0</v>
      </c>
      <c r="GN103" s="33"/>
      <c r="GO103" s="31">
        <v>0</v>
      </c>
      <c r="GP103" s="32">
        <v>0</v>
      </c>
      <c r="GQ103" s="26">
        <v>0</v>
      </c>
      <c r="GR103" s="33"/>
    </row>
    <row r="104" spans="1:200" x14ac:dyDescent="0.25">
      <c r="A104" s="26" t="s">
        <v>213</v>
      </c>
      <c r="B104" s="27">
        <v>1</v>
      </c>
      <c r="F104" s="28"/>
      <c r="G104" s="35"/>
      <c r="H104" s="35">
        <f t="shared" si="8"/>
        <v>0</v>
      </c>
      <c r="I104" s="29"/>
      <c r="J104" s="28"/>
      <c r="K104" s="35"/>
      <c r="L104" s="35"/>
      <c r="M104" s="35"/>
      <c r="N104" s="35">
        <f t="shared" si="9"/>
        <v>0</v>
      </c>
      <c r="O104" s="29"/>
      <c r="P104" s="28"/>
      <c r="Q104" s="35"/>
      <c r="R104" s="35">
        <f t="shared" si="10"/>
        <v>0</v>
      </c>
      <c r="S104" s="29"/>
      <c r="T104" s="35"/>
      <c r="X104" s="26">
        <v>0</v>
      </c>
      <c r="Y104" s="29"/>
      <c r="AB104" s="26">
        <v>0</v>
      </c>
      <c r="AC104" s="29"/>
      <c r="AD104" s="28"/>
      <c r="AF104" s="26">
        <v>0</v>
      </c>
      <c r="AG104" s="29"/>
      <c r="AH104" s="28"/>
      <c r="AJ104" s="26">
        <v>0</v>
      </c>
      <c r="AK104" s="29"/>
      <c r="AN104" s="26">
        <v>0</v>
      </c>
      <c r="AO104" s="29"/>
      <c r="AP104" s="28"/>
      <c r="AS104" s="26">
        <v>0</v>
      </c>
      <c r="AT104" s="29"/>
      <c r="AU104" s="28"/>
      <c r="AY104" s="26">
        <v>0</v>
      </c>
      <c r="AZ104" s="29"/>
      <c r="BA104" s="28"/>
      <c r="BD104" s="26">
        <v>0</v>
      </c>
      <c r="BE104" s="29"/>
      <c r="BH104" s="26">
        <v>0</v>
      </c>
      <c r="BI104" s="29"/>
      <c r="BJ104" s="31"/>
      <c r="BL104" s="26">
        <v>0</v>
      </c>
      <c r="BM104" s="29"/>
      <c r="BN104" s="28"/>
      <c r="BP104" s="26">
        <v>0</v>
      </c>
      <c r="BQ104" s="29"/>
      <c r="BR104" s="28"/>
      <c r="BT104" s="26">
        <v>0</v>
      </c>
      <c r="BU104" s="29"/>
      <c r="BX104" s="26">
        <v>0</v>
      </c>
      <c r="BY104" s="29"/>
      <c r="CB104" s="26">
        <v>0</v>
      </c>
      <c r="CC104" s="29"/>
      <c r="CD104" s="28"/>
      <c r="CG104" s="26">
        <v>0</v>
      </c>
      <c r="CH104" s="29"/>
      <c r="CI104" s="28"/>
      <c r="CL104" s="26">
        <v>0</v>
      </c>
      <c r="CM104" s="29"/>
      <c r="CP104" s="26">
        <v>0</v>
      </c>
      <c r="CQ104" s="29"/>
      <c r="CR104" s="28"/>
      <c r="CW104" s="26">
        <v>0</v>
      </c>
      <c r="CX104" s="29"/>
      <c r="DA104" s="26">
        <v>0</v>
      </c>
      <c r="DB104" s="29"/>
      <c r="DC104" s="28"/>
      <c r="DG104" s="26">
        <v>0</v>
      </c>
      <c r="DH104" s="29"/>
      <c r="DM104" s="26">
        <v>0</v>
      </c>
      <c r="DN104" s="29"/>
      <c r="DQ104" s="26">
        <v>0</v>
      </c>
      <c r="DR104" s="29"/>
      <c r="DS104" s="28"/>
      <c r="DU104" s="26">
        <v>0</v>
      </c>
      <c r="DV104" s="29"/>
      <c r="DW104" s="28"/>
      <c r="DY104" s="26">
        <v>0</v>
      </c>
      <c r="DZ104" s="29"/>
      <c r="EC104" s="26">
        <v>0</v>
      </c>
      <c r="ED104" s="29"/>
      <c r="EE104" s="28"/>
      <c r="EG104" s="26">
        <v>0</v>
      </c>
      <c r="EH104" s="29"/>
      <c r="EI104" s="28"/>
      <c r="EK104" s="26">
        <v>0</v>
      </c>
      <c r="EL104" s="29"/>
      <c r="EO104" s="26">
        <v>0</v>
      </c>
      <c r="EP104" s="33"/>
      <c r="ES104" s="26">
        <v>0</v>
      </c>
      <c r="ET104" s="29"/>
      <c r="EW104" s="26">
        <v>0</v>
      </c>
      <c r="EX104" s="33"/>
      <c r="FA104" s="26">
        <v>0</v>
      </c>
      <c r="FB104" s="29"/>
      <c r="FE104" s="26">
        <v>0</v>
      </c>
      <c r="FF104" s="33"/>
      <c r="FI104" s="26">
        <v>0</v>
      </c>
      <c r="FJ104" s="29"/>
      <c r="FK104" s="31"/>
      <c r="FM104" s="26">
        <v>0</v>
      </c>
      <c r="FN104" s="33"/>
      <c r="FQ104" s="26">
        <v>0</v>
      </c>
      <c r="FR104" s="33"/>
      <c r="FU104" s="26">
        <v>0</v>
      </c>
      <c r="FV104" s="33"/>
      <c r="FY104" s="26">
        <v>0</v>
      </c>
      <c r="FZ104" s="29"/>
      <c r="GA104" s="27"/>
      <c r="GC104" s="27"/>
      <c r="GE104" s="26">
        <v>0</v>
      </c>
      <c r="GF104" s="33"/>
      <c r="GG104" s="32">
        <v>0</v>
      </c>
      <c r="GH104" s="32">
        <v>0</v>
      </c>
      <c r="GI104" s="26">
        <v>0</v>
      </c>
      <c r="GJ104" s="33"/>
      <c r="GK104" s="32">
        <v>0</v>
      </c>
      <c r="GL104" s="32">
        <v>0</v>
      </c>
      <c r="GM104" s="26">
        <v>0</v>
      </c>
      <c r="GN104" s="33"/>
      <c r="GO104" s="31">
        <v>0</v>
      </c>
      <c r="GP104" s="32">
        <v>0</v>
      </c>
      <c r="GQ104" s="26">
        <v>0</v>
      </c>
      <c r="GR104" s="33"/>
    </row>
    <row r="105" spans="1:200" x14ac:dyDescent="0.25">
      <c r="A105" s="26" t="s">
        <v>214</v>
      </c>
      <c r="B105" s="27">
        <v>0.36</v>
      </c>
      <c r="F105" s="30">
        <v>6</v>
      </c>
      <c r="G105" s="36">
        <v>8</v>
      </c>
      <c r="H105" s="35">
        <f t="shared" si="8"/>
        <v>-2</v>
      </c>
      <c r="I105" s="29"/>
      <c r="J105" s="28"/>
      <c r="K105" s="35"/>
      <c r="L105" s="36">
        <v>30</v>
      </c>
      <c r="M105" s="36">
        <v>31</v>
      </c>
      <c r="N105" s="35">
        <f t="shared" si="9"/>
        <v>-1</v>
      </c>
      <c r="O105" s="29"/>
      <c r="P105" s="30">
        <v>18</v>
      </c>
      <c r="Q105" s="36">
        <v>17</v>
      </c>
      <c r="R105" s="35">
        <f t="shared" si="10"/>
        <v>1</v>
      </c>
      <c r="S105" s="29"/>
      <c r="T105" s="35"/>
      <c r="X105" s="26">
        <v>0</v>
      </c>
      <c r="Y105" s="29"/>
      <c r="Z105">
        <v>30</v>
      </c>
      <c r="AA105">
        <v>32</v>
      </c>
      <c r="AB105" s="26">
        <v>-2</v>
      </c>
      <c r="AC105" s="29"/>
      <c r="AD105" s="30">
        <v>24</v>
      </c>
      <c r="AE105">
        <v>24</v>
      </c>
      <c r="AF105" s="26">
        <v>0</v>
      </c>
      <c r="AG105" s="29"/>
      <c r="AH105" s="28"/>
      <c r="AJ105" s="26">
        <v>0</v>
      </c>
      <c r="AK105" s="29"/>
      <c r="AN105" s="26">
        <v>0</v>
      </c>
      <c r="AO105" s="29"/>
      <c r="AP105" s="30">
        <v>48</v>
      </c>
      <c r="AR105">
        <v>50</v>
      </c>
      <c r="AS105" s="26">
        <v>-2</v>
      </c>
      <c r="AT105" s="29"/>
      <c r="AU105" s="28"/>
      <c r="AW105">
        <v>12</v>
      </c>
      <c r="AX105">
        <v>12</v>
      </c>
      <c r="AY105" s="26">
        <v>0</v>
      </c>
      <c r="AZ105" s="29"/>
      <c r="BA105" s="30">
        <v>12</v>
      </c>
      <c r="BC105">
        <v>14</v>
      </c>
      <c r="BD105" s="26">
        <v>-2</v>
      </c>
      <c r="BE105" s="29"/>
      <c r="BF105">
        <v>42</v>
      </c>
      <c r="BG105" s="26">
        <v>41.8</v>
      </c>
      <c r="BH105" s="26">
        <v>0.20000000000000279</v>
      </c>
      <c r="BI105" s="29"/>
      <c r="BJ105" s="31"/>
      <c r="BL105" s="26">
        <v>0</v>
      </c>
      <c r="BM105" s="29"/>
      <c r="BN105" s="30">
        <v>36</v>
      </c>
      <c r="BO105" s="26">
        <v>38.200000000000003</v>
      </c>
      <c r="BP105" s="26">
        <v>-2.2000000000000028</v>
      </c>
      <c r="BQ105" s="29"/>
      <c r="BR105" s="28"/>
      <c r="BT105" s="26">
        <v>0</v>
      </c>
      <c r="BU105" s="29"/>
      <c r="BV105">
        <v>24</v>
      </c>
      <c r="BW105" s="32">
        <v>24.4</v>
      </c>
      <c r="BX105" s="26">
        <v>-0.39999999999999858</v>
      </c>
      <c r="BY105" s="29"/>
      <c r="BZ105">
        <v>18</v>
      </c>
      <c r="CA105">
        <v>20</v>
      </c>
      <c r="CB105" s="26">
        <v>-2</v>
      </c>
      <c r="CC105" s="29"/>
      <c r="CD105" s="30">
        <v>6</v>
      </c>
      <c r="CF105">
        <v>6</v>
      </c>
      <c r="CG105" s="26">
        <v>0</v>
      </c>
      <c r="CH105" s="29"/>
      <c r="CI105" s="30">
        <v>24</v>
      </c>
      <c r="CK105">
        <v>26</v>
      </c>
      <c r="CL105" s="26">
        <v>-2</v>
      </c>
      <c r="CM105" s="29"/>
      <c r="CN105">
        <v>6</v>
      </c>
      <c r="CO105" s="32">
        <v>7</v>
      </c>
      <c r="CP105" s="26">
        <v>-1</v>
      </c>
      <c r="CQ105" s="29"/>
      <c r="CR105" s="28"/>
      <c r="CU105">
        <v>36</v>
      </c>
      <c r="CV105">
        <v>39</v>
      </c>
      <c r="CW105" s="26">
        <v>-3</v>
      </c>
      <c r="CX105" s="29"/>
      <c r="CY105">
        <v>12</v>
      </c>
      <c r="CZ105" s="32">
        <v>10.4</v>
      </c>
      <c r="DA105" s="26">
        <v>1.6</v>
      </c>
      <c r="DB105" s="29"/>
      <c r="DC105" s="28"/>
      <c r="DE105">
        <v>12</v>
      </c>
      <c r="DF105">
        <v>13</v>
      </c>
      <c r="DG105" s="26">
        <v>-1</v>
      </c>
      <c r="DH105" s="29"/>
      <c r="DK105">
        <v>18</v>
      </c>
      <c r="DL105">
        <v>20</v>
      </c>
      <c r="DM105" s="26">
        <v>-2</v>
      </c>
      <c r="DN105" s="29"/>
      <c r="DQ105" s="26">
        <v>0</v>
      </c>
      <c r="DR105" s="29"/>
      <c r="DS105" s="30">
        <v>42</v>
      </c>
      <c r="DT105">
        <v>42</v>
      </c>
      <c r="DU105" s="26">
        <v>0</v>
      </c>
      <c r="DV105" s="29"/>
      <c r="DW105" s="30">
        <v>42</v>
      </c>
      <c r="DX105">
        <v>42</v>
      </c>
      <c r="DY105" s="26">
        <v>0</v>
      </c>
      <c r="DZ105" s="29"/>
      <c r="EA105">
        <v>12</v>
      </c>
      <c r="EB105">
        <v>12</v>
      </c>
      <c r="EC105" s="26">
        <v>0</v>
      </c>
      <c r="ED105" s="29"/>
      <c r="EE105" s="30">
        <v>30</v>
      </c>
      <c r="EF105">
        <v>30</v>
      </c>
      <c r="EG105" s="26">
        <v>0</v>
      </c>
      <c r="EH105" s="29"/>
      <c r="EI105" s="30">
        <v>30</v>
      </c>
      <c r="EJ105">
        <v>33</v>
      </c>
      <c r="EK105" s="26">
        <v>-3</v>
      </c>
      <c r="EL105" s="29"/>
      <c r="EM105">
        <v>24</v>
      </c>
      <c r="EN105">
        <v>27</v>
      </c>
      <c r="EO105" s="26">
        <v>-3</v>
      </c>
      <c r="EP105" s="33"/>
      <c r="EQ105">
        <v>12</v>
      </c>
      <c r="ER105">
        <v>14</v>
      </c>
      <c r="ES105" s="26">
        <v>-2</v>
      </c>
      <c r="ET105" s="29"/>
      <c r="EU105">
        <v>30</v>
      </c>
      <c r="EV105">
        <v>32</v>
      </c>
      <c r="EW105" s="26">
        <v>-2</v>
      </c>
      <c r="EX105" s="33"/>
      <c r="EY105">
        <v>6</v>
      </c>
      <c r="EZ105">
        <v>6</v>
      </c>
      <c r="FA105" s="26">
        <v>0</v>
      </c>
      <c r="FB105" s="29"/>
      <c r="FC105">
        <v>6</v>
      </c>
      <c r="FD105">
        <v>6</v>
      </c>
      <c r="FE105" s="26">
        <v>0</v>
      </c>
      <c r="FF105" s="33"/>
      <c r="FG105">
        <v>24</v>
      </c>
      <c r="FH105" s="32">
        <v>24.4</v>
      </c>
      <c r="FI105" s="26">
        <v>-0.39999999999999858</v>
      </c>
      <c r="FJ105" s="29"/>
      <c r="FK105" s="31"/>
      <c r="FM105" s="26">
        <v>0</v>
      </c>
      <c r="FN105" s="33"/>
      <c r="FO105">
        <v>6</v>
      </c>
      <c r="FP105">
        <v>4</v>
      </c>
      <c r="FQ105" s="26">
        <v>2</v>
      </c>
      <c r="FR105" s="33"/>
      <c r="FU105" s="26">
        <v>0</v>
      </c>
      <c r="FV105" s="33"/>
      <c r="FY105" s="26">
        <v>0</v>
      </c>
      <c r="FZ105" s="29"/>
      <c r="GA105">
        <v>48</v>
      </c>
      <c r="GB105">
        <v>50</v>
      </c>
      <c r="GC105">
        <v>42</v>
      </c>
      <c r="GD105">
        <v>44</v>
      </c>
      <c r="GE105" s="26">
        <v>-4</v>
      </c>
      <c r="GF105" s="33"/>
      <c r="GG105" s="32">
        <v>36</v>
      </c>
      <c r="GH105" s="32">
        <v>36</v>
      </c>
      <c r="GI105" s="26">
        <v>0</v>
      </c>
      <c r="GJ105" s="33"/>
      <c r="GK105" s="32">
        <v>0</v>
      </c>
      <c r="GL105" s="32">
        <v>0</v>
      </c>
      <c r="GM105" s="26">
        <v>0</v>
      </c>
      <c r="GN105" s="33"/>
      <c r="GO105" s="31">
        <v>0</v>
      </c>
      <c r="GP105" s="32">
        <v>0</v>
      </c>
      <c r="GQ105" s="26">
        <v>0</v>
      </c>
      <c r="GR105" s="33"/>
    </row>
    <row r="106" spans="1:200" x14ac:dyDescent="0.25">
      <c r="A106" s="26" t="s">
        <v>215</v>
      </c>
      <c r="B106" s="27">
        <v>1</v>
      </c>
      <c r="F106" s="28"/>
      <c r="G106" s="35"/>
      <c r="H106" s="35">
        <f t="shared" si="8"/>
        <v>0</v>
      </c>
      <c r="I106" s="29"/>
      <c r="J106" s="28"/>
      <c r="K106" s="35"/>
      <c r="L106" s="35"/>
      <c r="M106" s="35"/>
      <c r="N106" s="35">
        <f t="shared" si="9"/>
        <v>0</v>
      </c>
      <c r="O106" s="29"/>
      <c r="P106" s="28"/>
      <c r="Q106" s="35"/>
      <c r="R106" s="35">
        <f t="shared" si="10"/>
        <v>0</v>
      </c>
      <c r="S106" s="29"/>
      <c r="T106" s="35"/>
      <c r="X106" s="26">
        <v>0</v>
      </c>
      <c r="Y106" s="29"/>
      <c r="AB106" s="26">
        <v>0</v>
      </c>
      <c r="AC106" s="29"/>
      <c r="AD106" s="28"/>
      <c r="AF106" s="26">
        <v>0</v>
      </c>
      <c r="AG106" s="29"/>
      <c r="AH106" s="28"/>
      <c r="AJ106" s="26">
        <v>0</v>
      </c>
      <c r="AK106" s="29"/>
      <c r="AN106" s="26">
        <v>0</v>
      </c>
      <c r="AO106" s="29"/>
      <c r="AP106" s="28"/>
      <c r="AS106" s="26">
        <v>0</v>
      </c>
      <c r="AT106" s="29"/>
      <c r="AU106" s="28"/>
      <c r="AY106" s="26">
        <v>0</v>
      </c>
      <c r="AZ106" s="29"/>
      <c r="BA106" s="28"/>
      <c r="BD106" s="26">
        <v>0</v>
      </c>
      <c r="BE106" s="29"/>
      <c r="BH106" s="26">
        <v>0</v>
      </c>
      <c r="BI106" s="29"/>
      <c r="BJ106" s="31"/>
      <c r="BL106" s="26">
        <v>0</v>
      </c>
      <c r="BM106" s="29"/>
      <c r="BN106" s="28"/>
      <c r="BP106" s="26">
        <v>0</v>
      </c>
      <c r="BQ106" s="29"/>
      <c r="BR106" s="28"/>
      <c r="BT106" s="26">
        <v>0</v>
      </c>
      <c r="BU106" s="29"/>
      <c r="BX106" s="26">
        <v>0</v>
      </c>
      <c r="BY106" s="29"/>
      <c r="CB106" s="26">
        <v>0</v>
      </c>
      <c r="CC106" s="29"/>
      <c r="CD106" s="28"/>
      <c r="CG106" s="26">
        <v>0</v>
      </c>
      <c r="CH106" s="29"/>
      <c r="CI106" s="28"/>
      <c r="CL106" s="26">
        <v>0</v>
      </c>
      <c r="CM106" s="29"/>
      <c r="CP106" s="26">
        <v>0</v>
      </c>
      <c r="CQ106" s="29"/>
      <c r="CR106" s="28"/>
      <c r="CW106" s="26">
        <v>0</v>
      </c>
      <c r="CX106" s="29"/>
      <c r="DA106" s="26">
        <v>0</v>
      </c>
      <c r="DB106" s="29"/>
      <c r="DC106" s="28"/>
      <c r="DG106" s="26">
        <v>0</v>
      </c>
      <c r="DH106" s="29"/>
      <c r="DM106" s="26">
        <v>0</v>
      </c>
      <c r="DN106" s="29"/>
      <c r="DQ106" s="26">
        <v>0</v>
      </c>
      <c r="DR106" s="29"/>
      <c r="DS106" s="28"/>
      <c r="DU106" s="26">
        <v>0</v>
      </c>
      <c r="DV106" s="29"/>
      <c r="DW106" s="28"/>
      <c r="DY106" s="26">
        <v>0</v>
      </c>
      <c r="DZ106" s="29"/>
      <c r="EC106" s="26">
        <v>0</v>
      </c>
      <c r="ED106" s="29"/>
      <c r="EE106" s="28"/>
      <c r="EG106" s="26">
        <v>0</v>
      </c>
      <c r="EH106" s="29"/>
      <c r="EI106" s="28"/>
      <c r="EK106" s="26">
        <v>0</v>
      </c>
      <c r="EL106" s="29"/>
      <c r="EO106" s="26">
        <v>0</v>
      </c>
      <c r="EP106" s="33"/>
      <c r="ES106" s="26">
        <v>0</v>
      </c>
      <c r="ET106" s="29"/>
      <c r="EW106" s="26">
        <v>0</v>
      </c>
      <c r="EX106" s="33"/>
      <c r="FA106" s="26">
        <v>0</v>
      </c>
      <c r="FB106" s="29"/>
      <c r="FE106" s="26">
        <v>0</v>
      </c>
      <c r="FF106" s="33"/>
      <c r="FI106" s="26">
        <v>0</v>
      </c>
      <c r="FJ106" s="29"/>
      <c r="FK106" s="31"/>
      <c r="FM106" s="26">
        <v>0</v>
      </c>
      <c r="FN106" s="33"/>
      <c r="FQ106" s="26">
        <v>0</v>
      </c>
      <c r="FR106" s="33"/>
      <c r="FU106" s="26">
        <v>0</v>
      </c>
      <c r="FV106" s="33"/>
      <c r="FY106" s="26">
        <v>0</v>
      </c>
      <c r="FZ106" s="29"/>
      <c r="GA106" s="27"/>
      <c r="GC106" s="27"/>
      <c r="GE106" s="26">
        <v>0</v>
      </c>
      <c r="GF106" s="33"/>
      <c r="GG106" s="32">
        <v>0</v>
      </c>
      <c r="GH106" s="32">
        <v>0</v>
      </c>
      <c r="GI106" s="26">
        <v>0</v>
      </c>
      <c r="GJ106" s="33"/>
      <c r="GK106" s="32">
        <v>0</v>
      </c>
      <c r="GL106" s="32">
        <v>0</v>
      </c>
      <c r="GM106" s="26">
        <v>0</v>
      </c>
      <c r="GN106" s="33"/>
      <c r="GO106" s="31">
        <v>0</v>
      </c>
      <c r="GP106" s="32">
        <v>0</v>
      </c>
      <c r="GQ106" s="26">
        <v>0</v>
      </c>
      <c r="GR106" s="33"/>
    </row>
    <row r="107" spans="1:200" x14ac:dyDescent="0.25">
      <c r="A107" s="26" t="s">
        <v>216</v>
      </c>
      <c r="B107" s="27">
        <v>0.41</v>
      </c>
      <c r="C107">
        <v>54</v>
      </c>
      <c r="F107" s="30">
        <v>24</v>
      </c>
      <c r="G107" s="36">
        <v>24</v>
      </c>
      <c r="H107" s="35">
        <f t="shared" si="8"/>
        <v>0</v>
      </c>
      <c r="I107" s="29"/>
      <c r="J107" s="28"/>
      <c r="K107" s="35"/>
      <c r="L107" s="35"/>
      <c r="M107" s="35"/>
      <c r="N107" s="35">
        <f t="shared" si="9"/>
        <v>0</v>
      </c>
      <c r="O107" s="29"/>
      <c r="P107" s="30">
        <v>42</v>
      </c>
      <c r="Q107" s="36">
        <v>45</v>
      </c>
      <c r="R107" s="35">
        <f t="shared" si="10"/>
        <v>-3</v>
      </c>
      <c r="S107" s="29"/>
      <c r="T107" s="35"/>
      <c r="X107" s="26">
        <v>0</v>
      </c>
      <c r="Y107" s="29"/>
      <c r="Z107">
        <v>42</v>
      </c>
      <c r="AA107">
        <v>40</v>
      </c>
      <c r="AB107" s="26">
        <v>2</v>
      </c>
      <c r="AC107" s="29"/>
      <c r="AD107" s="30">
        <v>12</v>
      </c>
      <c r="AE107">
        <v>12</v>
      </c>
      <c r="AF107" s="26">
        <v>0</v>
      </c>
      <c r="AG107" s="29"/>
      <c r="AH107" s="30">
        <v>12</v>
      </c>
      <c r="AI107">
        <v>13</v>
      </c>
      <c r="AJ107" s="26">
        <v>-1</v>
      </c>
      <c r="AK107" s="29"/>
      <c r="AN107" s="26">
        <v>0</v>
      </c>
      <c r="AO107" s="29"/>
      <c r="AP107" s="30">
        <v>6</v>
      </c>
      <c r="AR107">
        <v>9</v>
      </c>
      <c r="AS107" s="26">
        <v>-3</v>
      </c>
      <c r="AT107" s="29"/>
      <c r="AU107" s="28"/>
      <c r="AW107">
        <v>48</v>
      </c>
      <c r="AX107">
        <v>47</v>
      </c>
      <c r="AY107" s="26">
        <v>1</v>
      </c>
      <c r="AZ107" s="29"/>
      <c r="BA107" s="28"/>
      <c r="BD107" s="26">
        <v>0</v>
      </c>
      <c r="BE107" s="29"/>
      <c r="BF107">
        <v>48</v>
      </c>
      <c r="BG107" s="26">
        <v>46.6</v>
      </c>
      <c r="BH107" s="26">
        <v>1.399999999999999</v>
      </c>
      <c r="BI107" s="29"/>
      <c r="BJ107" s="31"/>
      <c r="BL107" s="26">
        <v>0</v>
      </c>
      <c r="BM107" s="29"/>
      <c r="BN107" s="30">
        <v>30</v>
      </c>
      <c r="BO107" s="26">
        <v>32.200000000000003</v>
      </c>
      <c r="BP107" s="26">
        <v>-2.2000000000000028</v>
      </c>
      <c r="BQ107" s="29"/>
      <c r="BR107" s="28"/>
      <c r="BT107" s="26">
        <v>0</v>
      </c>
      <c r="BU107" s="29"/>
      <c r="BX107" s="26">
        <v>0</v>
      </c>
      <c r="BY107" s="29"/>
      <c r="BZ107">
        <v>36</v>
      </c>
      <c r="CA107">
        <v>36</v>
      </c>
      <c r="CB107" s="26">
        <v>0</v>
      </c>
      <c r="CC107" s="29"/>
      <c r="CD107" s="28"/>
      <c r="CG107" s="26">
        <v>0</v>
      </c>
      <c r="CH107" s="29"/>
      <c r="CI107" s="30">
        <v>18</v>
      </c>
      <c r="CK107">
        <v>18</v>
      </c>
      <c r="CL107" s="26">
        <v>0</v>
      </c>
      <c r="CM107" s="29"/>
      <c r="CN107">
        <v>6</v>
      </c>
      <c r="CO107" s="32">
        <v>6.1999999999999957</v>
      </c>
      <c r="CP107" s="26">
        <v>-0.19999999999999571</v>
      </c>
      <c r="CQ107" s="29"/>
      <c r="CR107" s="28"/>
      <c r="CW107" s="26">
        <v>0</v>
      </c>
      <c r="CX107" s="29"/>
      <c r="CY107">
        <v>48</v>
      </c>
      <c r="CZ107" s="32">
        <v>46.8</v>
      </c>
      <c r="DA107" s="26">
        <v>1.2000000000000031</v>
      </c>
      <c r="DB107" s="29"/>
      <c r="DC107" s="28"/>
      <c r="DE107">
        <v>12</v>
      </c>
      <c r="DF107">
        <v>14</v>
      </c>
      <c r="DG107" s="26">
        <v>-2</v>
      </c>
      <c r="DH107" s="29"/>
      <c r="DM107" s="26">
        <v>0</v>
      </c>
      <c r="DN107" s="29"/>
      <c r="DO107">
        <v>42</v>
      </c>
      <c r="DP107" s="32">
        <v>42</v>
      </c>
      <c r="DQ107" s="26">
        <v>0</v>
      </c>
      <c r="DR107" s="29"/>
      <c r="DS107" s="30">
        <v>6</v>
      </c>
      <c r="DT107">
        <v>6</v>
      </c>
      <c r="DU107" s="26">
        <v>0</v>
      </c>
      <c r="DV107" s="29"/>
      <c r="DW107" s="30">
        <v>18</v>
      </c>
      <c r="DX107">
        <v>18</v>
      </c>
      <c r="DY107" s="26">
        <v>0</v>
      </c>
      <c r="DZ107" s="29"/>
      <c r="EA107">
        <v>30</v>
      </c>
      <c r="EB107">
        <v>30</v>
      </c>
      <c r="EC107" s="26">
        <v>0</v>
      </c>
      <c r="ED107" s="29"/>
      <c r="EE107" s="30">
        <v>6</v>
      </c>
      <c r="EF107">
        <v>6</v>
      </c>
      <c r="EG107" s="26">
        <v>0</v>
      </c>
      <c r="EH107" s="29"/>
      <c r="EI107" s="30">
        <v>24</v>
      </c>
      <c r="EJ107">
        <v>24</v>
      </c>
      <c r="EK107" s="26">
        <v>0</v>
      </c>
      <c r="EL107" s="29"/>
      <c r="EM107">
        <v>18</v>
      </c>
      <c r="EN107">
        <v>20</v>
      </c>
      <c r="EO107" s="26">
        <v>-2</v>
      </c>
      <c r="EP107" s="33"/>
      <c r="EQ107">
        <v>12</v>
      </c>
      <c r="ER107">
        <v>11</v>
      </c>
      <c r="ES107" s="26">
        <v>1</v>
      </c>
      <c r="ET107" s="29"/>
      <c r="EU107">
        <v>18</v>
      </c>
      <c r="EV107">
        <v>18</v>
      </c>
      <c r="EW107" s="26">
        <v>0</v>
      </c>
      <c r="EX107" s="33"/>
      <c r="EY107">
        <v>12</v>
      </c>
      <c r="EZ107">
        <v>12</v>
      </c>
      <c r="FA107" s="26">
        <v>0</v>
      </c>
      <c r="FB107" s="29"/>
      <c r="FE107" s="26">
        <v>0</v>
      </c>
      <c r="FF107" s="33"/>
      <c r="FI107" s="26">
        <v>0</v>
      </c>
      <c r="FJ107" s="29"/>
      <c r="FK107" s="31"/>
      <c r="FM107" s="26">
        <v>0</v>
      </c>
      <c r="FN107" s="33"/>
      <c r="FQ107" s="26">
        <v>0</v>
      </c>
      <c r="FR107" s="33"/>
      <c r="FU107" s="26">
        <v>0</v>
      </c>
      <c r="FV107" s="33"/>
      <c r="FY107" s="26">
        <v>0</v>
      </c>
      <c r="FZ107" s="29"/>
      <c r="GA107" s="27"/>
      <c r="GC107">
        <v>48</v>
      </c>
      <c r="GD107">
        <v>51</v>
      </c>
      <c r="GE107" s="26">
        <v>-3</v>
      </c>
      <c r="GF107" s="33"/>
      <c r="GG107" s="32">
        <v>0</v>
      </c>
      <c r="GH107" s="32">
        <v>0</v>
      </c>
      <c r="GI107" s="26">
        <v>0</v>
      </c>
      <c r="GJ107" s="33"/>
      <c r="GK107" s="32">
        <v>0</v>
      </c>
      <c r="GL107" s="32">
        <v>0</v>
      </c>
      <c r="GM107" s="26">
        <v>0</v>
      </c>
      <c r="GN107" s="33"/>
      <c r="GO107" s="31">
        <v>0</v>
      </c>
      <c r="GP107" s="32">
        <v>0</v>
      </c>
      <c r="GQ107" s="26">
        <v>0</v>
      </c>
      <c r="GR107" s="33"/>
    </row>
    <row r="108" spans="1:200" x14ac:dyDescent="0.25">
      <c r="A108" s="26" t="s">
        <v>217</v>
      </c>
      <c r="B108" s="27">
        <v>1</v>
      </c>
      <c r="F108" s="28"/>
      <c r="G108" s="35"/>
      <c r="H108" s="35">
        <f t="shared" si="8"/>
        <v>0</v>
      </c>
      <c r="I108" s="29"/>
      <c r="J108" s="28"/>
      <c r="K108" s="35"/>
      <c r="L108" s="35"/>
      <c r="M108" s="35"/>
      <c r="N108" s="35">
        <f t="shared" si="9"/>
        <v>0</v>
      </c>
      <c r="O108" s="29"/>
      <c r="P108" s="28"/>
      <c r="Q108" s="35"/>
      <c r="R108" s="35">
        <f t="shared" si="10"/>
        <v>0</v>
      </c>
      <c r="S108" s="29"/>
      <c r="T108" s="35"/>
      <c r="X108" s="26">
        <v>0</v>
      </c>
      <c r="Y108" s="29"/>
      <c r="AB108" s="26">
        <v>0</v>
      </c>
      <c r="AC108" s="29"/>
      <c r="AD108" s="28"/>
      <c r="AF108" s="26">
        <v>0</v>
      </c>
      <c r="AG108" s="29"/>
      <c r="AH108" s="28"/>
      <c r="AJ108" s="26">
        <v>0</v>
      </c>
      <c r="AK108" s="29"/>
      <c r="AN108" s="26">
        <v>0</v>
      </c>
      <c r="AO108" s="29"/>
      <c r="AP108" s="28"/>
      <c r="AS108" s="26">
        <v>0</v>
      </c>
      <c r="AT108" s="29"/>
      <c r="AU108" s="28"/>
      <c r="AY108" s="26">
        <v>0</v>
      </c>
      <c r="AZ108" s="29"/>
      <c r="BA108" s="28"/>
      <c r="BD108" s="26">
        <v>0</v>
      </c>
      <c r="BE108" s="29"/>
      <c r="BH108" s="26">
        <v>0</v>
      </c>
      <c r="BI108" s="29"/>
      <c r="BJ108" s="31"/>
      <c r="BL108" s="26">
        <v>0</v>
      </c>
      <c r="BM108" s="29"/>
      <c r="BN108" s="28"/>
      <c r="BP108" s="26">
        <v>0</v>
      </c>
      <c r="BQ108" s="29"/>
      <c r="BR108" s="28"/>
      <c r="BT108" s="26">
        <v>0</v>
      </c>
      <c r="BU108" s="29"/>
      <c r="BX108" s="26">
        <v>0</v>
      </c>
      <c r="BY108" s="29"/>
      <c r="CB108" s="26">
        <v>0</v>
      </c>
      <c r="CC108" s="29"/>
      <c r="CD108" s="28"/>
      <c r="CG108" s="26">
        <v>0</v>
      </c>
      <c r="CH108" s="29"/>
      <c r="CI108" s="28"/>
      <c r="CL108" s="26">
        <v>0</v>
      </c>
      <c r="CM108" s="29"/>
      <c r="CP108" s="26">
        <v>0</v>
      </c>
      <c r="CQ108" s="29"/>
      <c r="CR108" s="28"/>
      <c r="CW108" s="26">
        <v>0</v>
      </c>
      <c r="CX108" s="29"/>
      <c r="DA108" s="26">
        <v>0</v>
      </c>
      <c r="DB108" s="29"/>
      <c r="DC108" s="28"/>
      <c r="DG108" s="26">
        <v>0</v>
      </c>
      <c r="DH108" s="29"/>
      <c r="DM108" s="26">
        <v>0</v>
      </c>
      <c r="DN108" s="29"/>
      <c r="DQ108" s="26">
        <v>0</v>
      </c>
      <c r="DR108" s="29"/>
      <c r="DS108" s="28"/>
      <c r="DU108" s="26">
        <v>0</v>
      </c>
      <c r="DV108" s="29"/>
      <c r="DW108" s="28"/>
      <c r="DY108" s="26">
        <v>0</v>
      </c>
      <c r="DZ108" s="29"/>
      <c r="EC108" s="26">
        <v>0</v>
      </c>
      <c r="ED108" s="29"/>
      <c r="EE108" s="28"/>
      <c r="EG108" s="26">
        <v>0</v>
      </c>
      <c r="EH108" s="29"/>
      <c r="EI108" s="28"/>
      <c r="EK108" s="26">
        <v>0</v>
      </c>
      <c r="EL108" s="29"/>
      <c r="EO108" s="26">
        <v>0</v>
      </c>
      <c r="EP108" s="33"/>
      <c r="ES108" s="26">
        <v>0</v>
      </c>
      <c r="ET108" s="29"/>
      <c r="EW108" s="26">
        <v>0</v>
      </c>
      <c r="EX108" s="33"/>
      <c r="FA108" s="26">
        <v>0</v>
      </c>
      <c r="FB108" s="29"/>
      <c r="FE108" s="26">
        <v>0</v>
      </c>
      <c r="FF108" s="33"/>
      <c r="FI108" s="26">
        <v>0</v>
      </c>
      <c r="FJ108" s="29"/>
      <c r="FK108" s="31"/>
      <c r="FM108" s="26">
        <v>0</v>
      </c>
      <c r="FN108" s="33"/>
      <c r="FQ108" s="26">
        <v>0</v>
      </c>
      <c r="FR108" s="33"/>
      <c r="FU108" s="26">
        <v>0</v>
      </c>
      <c r="FV108" s="33"/>
      <c r="FY108" s="26">
        <v>0</v>
      </c>
      <c r="FZ108" s="29"/>
      <c r="GA108" s="27"/>
      <c r="GC108" s="27"/>
      <c r="GE108" s="26">
        <v>0</v>
      </c>
      <c r="GF108" s="33"/>
      <c r="GG108" s="32">
        <v>0</v>
      </c>
      <c r="GH108" s="32">
        <v>0</v>
      </c>
      <c r="GI108" s="26">
        <v>0</v>
      </c>
      <c r="GJ108" s="33"/>
      <c r="GK108" s="32">
        <v>0</v>
      </c>
      <c r="GL108" s="32">
        <v>0</v>
      </c>
      <c r="GM108" s="26">
        <v>0</v>
      </c>
      <c r="GN108" s="33"/>
      <c r="GO108" s="31">
        <v>0</v>
      </c>
      <c r="GP108" s="32">
        <v>0</v>
      </c>
      <c r="GQ108" s="26">
        <v>0</v>
      </c>
      <c r="GR108" s="33"/>
    </row>
    <row r="109" spans="1:200" x14ac:dyDescent="0.25">
      <c r="A109" s="26" t="s">
        <v>218</v>
      </c>
      <c r="B109" s="27">
        <v>0.41</v>
      </c>
      <c r="C109">
        <v>9</v>
      </c>
      <c r="F109" s="28"/>
      <c r="G109" s="35"/>
      <c r="H109" s="35">
        <f t="shared" si="8"/>
        <v>0</v>
      </c>
      <c r="I109" s="29"/>
      <c r="J109" s="28"/>
      <c r="K109" s="35"/>
      <c r="L109" s="35"/>
      <c r="M109" s="35"/>
      <c r="N109" s="35">
        <f t="shared" si="9"/>
        <v>0</v>
      </c>
      <c r="O109" s="29"/>
      <c r="P109" s="30">
        <v>30</v>
      </c>
      <c r="Q109" s="36">
        <v>30</v>
      </c>
      <c r="R109" s="35">
        <f t="shared" si="10"/>
        <v>0</v>
      </c>
      <c r="S109" s="29"/>
      <c r="T109" s="35"/>
      <c r="X109" s="26">
        <v>0</v>
      </c>
      <c r="Y109" s="29"/>
      <c r="AB109" s="26">
        <v>0</v>
      </c>
      <c r="AC109" s="29"/>
      <c r="AD109" s="30">
        <v>6</v>
      </c>
      <c r="AE109">
        <v>6</v>
      </c>
      <c r="AF109" s="26">
        <v>0</v>
      </c>
      <c r="AG109" s="29"/>
      <c r="AH109" s="30">
        <v>24</v>
      </c>
      <c r="AI109">
        <v>22</v>
      </c>
      <c r="AJ109" s="26">
        <v>2</v>
      </c>
      <c r="AK109" s="29"/>
      <c r="AN109" s="26">
        <v>0</v>
      </c>
      <c r="AO109" s="29"/>
      <c r="AP109" s="30">
        <v>18</v>
      </c>
      <c r="AR109">
        <v>16</v>
      </c>
      <c r="AS109" s="26">
        <v>2</v>
      </c>
      <c r="AT109" s="29"/>
      <c r="AU109" s="28"/>
      <c r="AW109">
        <v>12</v>
      </c>
      <c r="AX109">
        <v>12</v>
      </c>
      <c r="AY109" s="26">
        <v>0</v>
      </c>
      <c r="AZ109" s="29"/>
      <c r="BA109" s="28"/>
      <c r="BD109" s="26">
        <v>0</v>
      </c>
      <c r="BE109" s="29"/>
      <c r="BF109">
        <v>18</v>
      </c>
      <c r="BG109" s="26">
        <v>19</v>
      </c>
      <c r="BH109" s="26">
        <v>-1</v>
      </c>
      <c r="BI109" s="29"/>
      <c r="BJ109" s="31"/>
      <c r="BL109" s="26">
        <v>0</v>
      </c>
      <c r="BM109" s="29"/>
      <c r="BN109" s="30">
        <v>12</v>
      </c>
      <c r="BO109" s="26">
        <v>13.2</v>
      </c>
      <c r="BP109" s="26">
        <v>-1.1999999999999991</v>
      </c>
      <c r="BQ109" s="29"/>
      <c r="BR109" s="28"/>
      <c r="BT109" s="26">
        <v>0</v>
      </c>
      <c r="BU109" s="29"/>
      <c r="BX109" s="26">
        <v>0</v>
      </c>
      <c r="BY109" s="29"/>
      <c r="BZ109">
        <v>18</v>
      </c>
      <c r="CA109">
        <v>17</v>
      </c>
      <c r="CB109" s="26">
        <v>1</v>
      </c>
      <c r="CC109" s="29"/>
      <c r="CD109" s="28"/>
      <c r="CG109" s="26">
        <v>0</v>
      </c>
      <c r="CH109" s="29"/>
      <c r="CI109" s="28"/>
      <c r="CL109" s="26">
        <v>0</v>
      </c>
      <c r="CM109" s="29"/>
      <c r="CP109" s="26">
        <v>0</v>
      </c>
      <c r="CQ109" s="29"/>
      <c r="CR109" s="28"/>
      <c r="CU109">
        <v>18</v>
      </c>
      <c r="CV109">
        <v>19</v>
      </c>
      <c r="CW109" s="26">
        <v>-1</v>
      </c>
      <c r="CX109" s="29"/>
      <c r="CY109">
        <v>6</v>
      </c>
      <c r="CZ109" s="32">
        <v>5.4000000000000021</v>
      </c>
      <c r="DA109" s="26">
        <v>0.59999999999999787</v>
      </c>
      <c r="DB109" s="29"/>
      <c r="DC109" s="28"/>
      <c r="DE109">
        <v>12</v>
      </c>
      <c r="DF109">
        <v>12</v>
      </c>
      <c r="DG109" s="26">
        <v>0</v>
      </c>
      <c r="DH109" s="29"/>
      <c r="DK109">
        <v>12</v>
      </c>
      <c r="DL109">
        <v>12</v>
      </c>
      <c r="DM109" s="26">
        <v>0</v>
      </c>
      <c r="DN109" s="29"/>
      <c r="DO109">
        <v>6</v>
      </c>
      <c r="DP109" s="32">
        <v>8</v>
      </c>
      <c r="DQ109" s="26">
        <v>-2</v>
      </c>
      <c r="DR109" s="29"/>
      <c r="DS109" s="28"/>
      <c r="DU109" s="26">
        <v>0</v>
      </c>
      <c r="DV109" s="29"/>
      <c r="DW109" s="30">
        <v>6</v>
      </c>
      <c r="DX109">
        <v>6</v>
      </c>
      <c r="DY109" s="26">
        <v>0</v>
      </c>
      <c r="DZ109" s="29"/>
      <c r="EA109">
        <v>6</v>
      </c>
      <c r="EB109">
        <v>6</v>
      </c>
      <c r="EC109" s="26">
        <v>0</v>
      </c>
      <c r="ED109" s="29"/>
      <c r="EE109" s="30">
        <v>18</v>
      </c>
      <c r="EF109">
        <v>18</v>
      </c>
      <c r="EG109" s="26">
        <v>0</v>
      </c>
      <c r="EH109" s="29"/>
      <c r="EI109" s="28"/>
      <c r="EK109" s="26">
        <v>0</v>
      </c>
      <c r="EL109" s="29"/>
      <c r="EO109" s="26">
        <v>0</v>
      </c>
      <c r="EP109" s="33"/>
      <c r="EQ109">
        <v>6</v>
      </c>
      <c r="ER109">
        <v>4</v>
      </c>
      <c r="ES109" s="26">
        <v>2</v>
      </c>
      <c r="ET109" s="29"/>
      <c r="EU109">
        <v>6</v>
      </c>
      <c r="EV109">
        <v>6</v>
      </c>
      <c r="EW109" s="26">
        <v>0</v>
      </c>
      <c r="EX109" s="33"/>
      <c r="EY109">
        <v>6</v>
      </c>
      <c r="EZ109">
        <v>6</v>
      </c>
      <c r="FA109" s="26">
        <v>0</v>
      </c>
      <c r="FB109" s="29"/>
      <c r="FE109" s="26">
        <v>0</v>
      </c>
      <c r="FF109" s="33"/>
      <c r="FG109">
        <v>6</v>
      </c>
      <c r="FH109" s="32">
        <v>7.6000000000000014</v>
      </c>
      <c r="FI109" s="26">
        <v>-1.600000000000001</v>
      </c>
      <c r="FJ109" s="29"/>
      <c r="FK109" s="31"/>
      <c r="FM109" s="26">
        <v>0</v>
      </c>
      <c r="FN109" s="33"/>
      <c r="FQ109" s="26">
        <v>0</v>
      </c>
      <c r="FR109" s="33"/>
      <c r="FU109" s="26">
        <v>0</v>
      </c>
      <c r="FV109" s="33"/>
      <c r="FY109" s="26">
        <v>0</v>
      </c>
      <c r="FZ109" s="29"/>
      <c r="GA109" s="27"/>
      <c r="GC109">
        <v>24</v>
      </c>
      <c r="GD109">
        <v>26</v>
      </c>
      <c r="GE109" s="26">
        <v>-2</v>
      </c>
      <c r="GF109" s="33"/>
      <c r="GG109" s="32">
        <v>0</v>
      </c>
      <c r="GH109" s="32">
        <v>0</v>
      </c>
      <c r="GI109" s="26">
        <v>0</v>
      </c>
      <c r="GJ109" s="33"/>
      <c r="GK109" s="32">
        <v>0</v>
      </c>
      <c r="GL109" s="32">
        <v>0</v>
      </c>
      <c r="GM109" s="26">
        <v>0</v>
      </c>
      <c r="GN109" s="33"/>
      <c r="GO109" s="31">
        <v>0</v>
      </c>
      <c r="GP109" s="32">
        <v>0</v>
      </c>
      <c r="GQ109" s="26">
        <v>0</v>
      </c>
      <c r="GR109" s="33"/>
    </row>
    <row r="110" spans="1:200" x14ac:dyDescent="0.25">
      <c r="A110" s="26" t="s">
        <v>219</v>
      </c>
      <c r="B110" s="27">
        <v>0.28000000000000003</v>
      </c>
      <c r="F110" s="28"/>
      <c r="G110" s="35"/>
      <c r="H110" s="35">
        <f t="shared" si="8"/>
        <v>0</v>
      </c>
      <c r="I110" s="29"/>
      <c r="J110" s="28"/>
      <c r="K110" s="35"/>
      <c r="L110" s="35"/>
      <c r="M110" s="35"/>
      <c r="N110" s="35">
        <f t="shared" si="9"/>
        <v>0</v>
      </c>
      <c r="O110" s="29"/>
      <c r="P110" s="28"/>
      <c r="Q110" s="35"/>
      <c r="R110" s="35">
        <f t="shared" si="10"/>
        <v>0</v>
      </c>
      <c r="S110" s="29"/>
      <c r="T110" s="35"/>
      <c r="X110" s="26">
        <v>0</v>
      </c>
      <c r="Y110" s="29"/>
      <c r="AB110" s="26">
        <v>0</v>
      </c>
      <c r="AC110" s="29"/>
      <c r="AD110" s="28"/>
      <c r="AF110" s="26">
        <v>0</v>
      </c>
      <c r="AG110" s="29"/>
      <c r="AH110" s="28"/>
      <c r="AJ110" s="26">
        <v>0</v>
      </c>
      <c r="AK110" s="29"/>
      <c r="AN110" s="26">
        <v>0</v>
      </c>
      <c r="AO110" s="29"/>
      <c r="AP110" s="28"/>
      <c r="AS110" s="26">
        <v>0</v>
      </c>
      <c r="AT110" s="29"/>
      <c r="AU110" s="28"/>
      <c r="AY110" s="26">
        <v>0</v>
      </c>
      <c r="AZ110" s="29"/>
      <c r="BA110" s="28"/>
      <c r="BD110" s="26">
        <v>0</v>
      </c>
      <c r="BE110" s="29"/>
      <c r="BH110" s="26">
        <v>0</v>
      </c>
      <c r="BI110" s="29"/>
      <c r="BJ110" s="31"/>
      <c r="BL110" s="26">
        <v>0</v>
      </c>
      <c r="BM110" s="29"/>
      <c r="BN110" s="28"/>
      <c r="BP110" s="26">
        <v>0</v>
      </c>
      <c r="BQ110" s="29"/>
      <c r="BR110" s="28"/>
      <c r="BT110" s="26">
        <v>0</v>
      </c>
      <c r="BU110" s="29"/>
      <c r="BX110" s="26">
        <v>0</v>
      </c>
      <c r="BY110" s="29"/>
      <c r="CB110" s="26">
        <v>0</v>
      </c>
      <c r="CC110" s="29"/>
      <c r="CD110" s="28"/>
      <c r="CG110" s="26">
        <v>0</v>
      </c>
      <c r="CH110" s="29"/>
      <c r="CI110" s="28"/>
      <c r="CL110" s="26">
        <v>0</v>
      </c>
      <c r="CM110" s="29"/>
      <c r="CP110" s="26">
        <v>0</v>
      </c>
      <c r="CQ110" s="29"/>
      <c r="CR110" s="28"/>
      <c r="CV110">
        <v>44</v>
      </c>
      <c r="CW110" s="26">
        <v>-4</v>
      </c>
      <c r="CX110" s="29"/>
      <c r="CZ110" s="21">
        <v>36.200000000000003</v>
      </c>
      <c r="DA110" s="26">
        <v>-4.2000000000000028</v>
      </c>
      <c r="DB110" s="29"/>
      <c r="DC110" s="28"/>
      <c r="DG110" s="26">
        <v>0</v>
      </c>
      <c r="DH110" s="29"/>
      <c r="DI110">
        <v>24</v>
      </c>
      <c r="DJ110">
        <v>24</v>
      </c>
      <c r="DK110">
        <v>32</v>
      </c>
      <c r="DL110">
        <v>36</v>
      </c>
      <c r="DM110" s="26">
        <v>-4</v>
      </c>
      <c r="DN110" s="29"/>
      <c r="DO110">
        <v>8</v>
      </c>
      <c r="DP110" s="32">
        <v>8</v>
      </c>
      <c r="DQ110" s="26">
        <v>0</v>
      </c>
      <c r="DR110" s="29"/>
      <c r="DS110" s="30">
        <v>24</v>
      </c>
      <c r="DT110">
        <v>24</v>
      </c>
      <c r="DU110" s="26">
        <v>0</v>
      </c>
      <c r="DV110" s="29"/>
      <c r="DW110" s="30">
        <v>16</v>
      </c>
      <c r="DX110">
        <v>16</v>
      </c>
      <c r="DY110" s="26">
        <v>0</v>
      </c>
      <c r="DZ110" s="29"/>
      <c r="EA110">
        <v>32</v>
      </c>
      <c r="EB110">
        <v>32</v>
      </c>
      <c r="EC110" s="26">
        <v>0</v>
      </c>
      <c r="ED110" s="29"/>
      <c r="EE110" s="30">
        <v>8</v>
      </c>
      <c r="EF110">
        <v>8</v>
      </c>
      <c r="EG110" s="26">
        <v>0</v>
      </c>
      <c r="EH110" s="29"/>
      <c r="EI110" s="28"/>
      <c r="EK110" s="26">
        <v>0</v>
      </c>
      <c r="EL110" s="29"/>
      <c r="EM110">
        <v>16</v>
      </c>
      <c r="EN110">
        <v>16</v>
      </c>
      <c r="EO110" s="26">
        <v>0</v>
      </c>
      <c r="EP110" s="33"/>
      <c r="ES110" s="26">
        <v>0</v>
      </c>
      <c r="ET110" s="29"/>
      <c r="EU110">
        <v>32</v>
      </c>
      <c r="EV110">
        <v>32</v>
      </c>
      <c r="EW110" s="26">
        <v>0</v>
      </c>
      <c r="EX110" s="33"/>
      <c r="FA110" s="26">
        <v>0</v>
      </c>
      <c r="FB110" s="29"/>
      <c r="FE110" s="26">
        <v>0</v>
      </c>
      <c r="FF110" s="33"/>
      <c r="FI110" s="26">
        <v>0</v>
      </c>
      <c r="FJ110" s="29"/>
      <c r="FK110" s="30">
        <v>8</v>
      </c>
      <c r="FL110" s="32">
        <v>8</v>
      </c>
      <c r="FM110" s="26">
        <v>0</v>
      </c>
      <c r="FN110" s="33"/>
      <c r="FQ110" s="26">
        <v>0</v>
      </c>
      <c r="FR110" s="33"/>
      <c r="FU110" s="26">
        <v>0</v>
      </c>
      <c r="FV110" s="33"/>
      <c r="FY110" s="26">
        <v>0</v>
      </c>
      <c r="FZ110" s="29"/>
      <c r="GA110" s="27"/>
      <c r="GC110" s="27"/>
      <c r="GE110" s="26">
        <v>0</v>
      </c>
      <c r="GF110" s="33"/>
      <c r="GG110" s="32">
        <v>0</v>
      </c>
      <c r="GH110" s="32">
        <v>0</v>
      </c>
      <c r="GI110" s="26">
        <v>0</v>
      </c>
      <c r="GJ110" s="33"/>
      <c r="GK110" s="32">
        <v>0</v>
      </c>
      <c r="GL110" s="32">
        <v>0</v>
      </c>
      <c r="GM110" s="26">
        <v>0</v>
      </c>
      <c r="GN110" s="33"/>
      <c r="GO110" s="31">
        <v>0</v>
      </c>
      <c r="GP110" s="32">
        <v>0</v>
      </c>
      <c r="GQ110" s="26">
        <v>0</v>
      </c>
      <c r="GR110" s="33"/>
    </row>
    <row r="111" spans="1:200" x14ac:dyDescent="0.25">
      <c r="A111" s="26" t="s">
        <v>220</v>
      </c>
      <c r="B111" s="27">
        <v>0.35</v>
      </c>
      <c r="F111" s="28"/>
      <c r="G111" s="35"/>
      <c r="H111" s="35">
        <f t="shared" si="8"/>
        <v>0</v>
      </c>
      <c r="I111" s="29"/>
      <c r="J111" s="28"/>
      <c r="K111" s="35"/>
      <c r="L111" s="35"/>
      <c r="M111" s="35"/>
      <c r="N111" s="35">
        <f t="shared" si="9"/>
        <v>0</v>
      </c>
      <c r="O111" s="29"/>
      <c r="P111" s="28"/>
      <c r="Q111" s="35"/>
      <c r="R111" s="35">
        <f t="shared" si="10"/>
        <v>0</v>
      </c>
      <c r="S111" s="29"/>
      <c r="T111" s="35"/>
      <c r="X111" s="26">
        <v>0</v>
      </c>
      <c r="Y111" s="29"/>
      <c r="AB111" s="26">
        <v>0</v>
      </c>
      <c r="AC111" s="29"/>
      <c r="AD111" s="28"/>
      <c r="AF111" s="26">
        <v>0</v>
      </c>
      <c r="AG111" s="29"/>
      <c r="AH111" s="28"/>
      <c r="AJ111" s="26">
        <v>0</v>
      </c>
      <c r="AK111" s="29"/>
      <c r="AN111" s="26">
        <v>0</v>
      </c>
      <c r="AO111" s="29"/>
      <c r="AP111" s="28"/>
      <c r="AS111" s="26">
        <v>0</v>
      </c>
      <c r="AT111" s="29"/>
      <c r="AU111" s="28"/>
      <c r="AY111" s="26">
        <v>0</v>
      </c>
      <c r="AZ111" s="29"/>
      <c r="BA111" s="28"/>
      <c r="BD111" s="26">
        <v>0</v>
      </c>
      <c r="BE111" s="29"/>
      <c r="BH111" s="26">
        <v>0</v>
      </c>
      <c r="BI111" s="29"/>
      <c r="BJ111" s="31"/>
      <c r="BL111" s="26">
        <v>0</v>
      </c>
      <c r="BM111" s="29"/>
      <c r="BN111" s="28"/>
      <c r="BP111" s="26">
        <v>0</v>
      </c>
      <c r="BQ111" s="29"/>
      <c r="BR111" s="28"/>
      <c r="BT111" s="26">
        <v>0</v>
      </c>
      <c r="BU111" s="29"/>
      <c r="BX111" s="26">
        <v>0</v>
      </c>
      <c r="BY111" s="29"/>
      <c r="CB111" s="26">
        <v>0</v>
      </c>
      <c r="CC111" s="29"/>
      <c r="CD111" s="28"/>
      <c r="CG111" s="26">
        <v>0</v>
      </c>
      <c r="CH111" s="29"/>
      <c r="CI111" s="28"/>
      <c r="CL111" s="26">
        <v>0</v>
      </c>
      <c r="CM111" s="29"/>
      <c r="CP111" s="26">
        <v>0</v>
      </c>
      <c r="CQ111" s="29"/>
      <c r="CR111" s="28"/>
      <c r="CW111" s="26">
        <v>0</v>
      </c>
      <c r="CX111" s="29"/>
      <c r="DA111" s="26">
        <v>0</v>
      </c>
      <c r="DB111" s="29"/>
      <c r="DC111" s="28"/>
      <c r="DG111" s="26">
        <v>0</v>
      </c>
      <c r="DH111" s="29"/>
      <c r="DM111" s="26">
        <v>0</v>
      </c>
      <c r="DN111" s="29"/>
      <c r="DQ111" s="26">
        <v>0</v>
      </c>
      <c r="DR111" s="29"/>
      <c r="DS111" s="28"/>
      <c r="DU111" s="26">
        <v>0</v>
      </c>
      <c r="DV111" s="29"/>
      <c r="DW111" s="28"/>
      <c r="DY111" s="26">
        <v>0</v>
      </c>
      <c r="DZ111" s="29"/>
      <c r="EC111" s="26">
        <v>0</v>
      </c>
      <c r="ED111" s="29"/>
      <c r="EE111" s="28"/>
      <c r="EG111" s="26">
        <v>0</v>
      </c>
      <c r="EH111" s="29"/>
      <c r="EI111" s="28"/>
      <c r="EK111" s="26">
        <v>0</v>
      </c>
      <c r="EL111" s="29"/>
      <c r="EO111" s="26">
        <v>0</v>
      </c>
      <c r="EP111" s="33"/>
      <c r="ES111" s="26">
        <v>0</v>
      </c>
      <c r="ET111" s="29"/>
      <c r="EW111" s="26">
        <v>0</v>
      </c>
      <c r="EX111" s="33"/>
      <c r="FA111" s="26">
        <v>0</v>
      </c>
      <c r="FB111" s="29"/>
      <c r="FE111" s="26">
        <v>0</v>
      </c>
      <c r="FF111" s="33"/>
      <c r="FI111" s="26">
        <v>0</v>
      </c>
      <c r="FJ111" s="29"/>
      <c r="FK111" s="31"/>
      <c r="FM111" s="26">
        <v>0</v>
      </c>
      <c r="FN111" s="33"/>
      <c r="FQ111" s="26">
        <v>0</v>
      </c>
      <c r="FR111" s="33"/>
      <c r="FU111" s="26">
        <v>0</v>
      </c>
      <c r="FV111" s="33"/>
      <c r="FY111" s="26">
        <v>0</v>
      </c>
      <c r="FZ111" s="29"/>
      <c r="GA111" s="27"/>
      <c r="GC111" s="27"/>
      <c r="GE111" s="26">
        <v>0</v>
      </c>
      <c r="GF111" s="33"/>
      <c r="GG111" s="32">
        <v>0</v>
      </c>
      <c r="GH111" s="32">
        <v>0</v>
      </c>
      <c r="GI111" s="26">
        <v>0</v>
      </c>
      <c r="GJ111" s="33"/>
      <c r="GK111" s="32">
        <v>0</v>
      </c>
      <c r="GL111" s="32">
        <v>0</v>
      </c>
      <c r="GM111" s="26">
        <v>0</v>
      </c>
      <c r="GN111" s="33"/>
      <c r="GO111" s="31">
        <v>0</v>
      </c>
      <c r="GP111" s="32">
        <v>0</v>
      </c>
      <c r="GQ111" s="26">
        <v>0</v>
      </c>
      <c r="GR111" s="33"/>
    </row>
    <row r="112" spans="1:200" x14ac:dyDescent="0.25">
      <c r="A112" s="26" t="s">
        <v>221</v>
      </c>
      <c r="B112" s="27">
        <v>0.4</v>
      </c>
      <c r="F112" s="28"/>
      <c r="G112" s="35"/>
      <c r="H112" s="35">
        <f t="shared" si="8"/>
        <v>0</v>
      </c>
      <c r="I112" s="29"/>
      <c r="J112" s="28"/>
      <c r="K112" s="35"/>
      <c r="L112" s="35"/>
      <c r="M112" s="35"/>
      <c r="N112" s="35">
        <f t="shared" si="9"/>
        <v>0</v>
      </c>
      <c r="O112" s="29"/>
      <c r="P112" s="28"/>
      <c r="Q112" s="35"/>
      <c r="R112" s="35">
        <f t="shared" si="10"/>
        <v>0</v>
      </c>
      <c r="S112" s="29"/>
      <c r="T112" s="35"/>
      <c r="X112" s="26">
        <v>0</v>
      </c>
      <c r="Y112" s="29"/>
      <c r="AB112" s="26">
        <v>0</v>
      </c>
      <c r="AC112" s="29"/>
      <c r="AD112" s="28"/>
      <c r="AF112" s="26">
        <v>0</v>
      </c>
      <c r="AG112" s="29"/>
      <c r="AH112" s="28"/>
      <c r="AJ112" s="26">
        <v>0</v>
      </c>
      <c r="AK112" s="29"/>
      <c r="AN112" s="26">
        <v>0</v>
      </c>
      <c r="AO112" s="29"/>
      <c r="AP112" s="28"/>
      <c r="AS112" s="26">
        <v>0</v>
      </c>
      <c r="AT112" s="29"/>
      <c r="AU112" s="28"/>
      <c r="AY112" s="26">
        <v>0</v>
      </c>
      <c r="AZ112" s="29"/>
      <c r="BA112" s="28"/>
      <c r="BD112" s="26">
        <v>0</v>
      </c>
      <c r="BE112" s="29"/>
      <c r="BH112" s="26">
        <v>0</v>
      </c>
      <c r="BI112" s="29"/>
      <c r="BJ112" s="31"/>
      <c r="BL112" s="26">
        <v>0</v>
      </c>
      <c r="BM112" s="29"/>
      <c r="BN112" s="28"/>
      <c r="BP112" s="26">
        <v>0</v>
      </c>
      <c r="BQ112" s="29"/>
      <c r="BR112" s="28"/>
      <c r="BT112" s="26">
        <v>0</v>
      </c>
      <c r="BU112" s="29"/>
      <c r="BX112" s="26">
        <v>0</v>
      </c>
      <c r="BY112" s="29"/>
      <c r="CB112" s="26">
        <v>0</v>
      </c>
      <c r="CC112" s="29"/>
      <c r="CD112" s="28"/>
      <c r="CG112" s="26">
        <v>0</v>
      </c>
      <c r="CH112" s="29"/>
      <c r="CI112" s="28"/>
      <c r="CL112" s="26">
        <v>0</v>
      </c>
      <c r="CM112" s="29"/>
      <c r="CP112" s="26">
        <v>0</v>
      </c>
      <c r="CQ112" s="29"/>
      <c r="CR112" s="28"/>
      <c r="CW112" s="26">
        <v>0</v>
      </c>
      <c r="CX112" s="29"/>
      <c r="DA112" s="26">
        <v>0</v>
      </c>
      <c r="DB112" s="29"/>
      <c r="DC112" s="28"/>
      <c r="DG112" s="26">
        <v>0</v>
      </c>
      <c r="DH112" s="29"/>
      <c r="DM112" s="26">
        <v>0</v>
      </c>
      <c r="DN112" s="29"/>
      <c r="DQ112" s="26">
        <v>0</v>
      </c>
      <c r="DR112" s="29"/>
      <c r="DS112" s="28"/>
      <c r="DU112" s="26">
        <v>0</v>
      </c>
      <c r="DV112" s="29"/>
      <c r="DW112" s="28"/>
      <c r="DY112" s="26">
        <v>0</v>
      </c>
      <c r="DZ112" s="29"/>
      <c r="EC112" s="26">
        <v>0</v>
      </c>
      <c r="ED112" s="29"/>
      <c r="EE112" s="28"/>
      <c r="EG112" s="26">
        <v>0</v>
      </c>
      <c r="EH112" s="29"/>
      <c r="EI112" s="28"/>
      <c r="EK112" s="26">
        <v>0</v>
      </c>
      <c r="EL112" s="29"/>
      <c r="EO112" s="26">
        <v>0</v>
      </c>
      <c r="EP112" s="33"/>
      <c r="ES112" s="26">
        <v>0</v>
      </c>
      <c r="ET112" s="29"/>
      <c r="EU112">
        <v>80</v>
      </c>
      <c r="EV112">
        <v>80</v>
      </c>
      <c r="EW112" s="26">
        <v>0</v>
      </c>
      <c r="EX112" s="33"/>
      <c r="EZ112">
        <v>72</v>
      </c>
      <c r="FA112" s="25">
        <v>-72</v>
      </c>
      <c r="FB112" s="29">
        <v>28.8</v>
      </c>
      <c r="FE112" s="26">
        <v>0</v>
      </c>
      <c r="FF112" s="33"/>
      <c r="FI112" s="26">
        <v>0</v>
      </c>
      <c r="FJ112" s="29"/>
      <c r="FK112" s="30">
        <v>60</v>
      </c>
      <c r="FL112" s="32">
        <v>60</v>
      </c>
      <c r="FM112" s="26">
        <v>0</v>
      </c>
      <c r="FN112" s="33"/>
      <c r="FQ112" s="26">
        <v>0</v>
      </c>
      <c r="FR112" s="33"/>
      <c r="FS112">
        <v>60</v>
      </c>
      <c r="FT112">
        <v>58</v>
      </c>
      <c r="FU112" s="26">
        <v>-2</v>
      </c>
      <c r="FV112" s="33"/>
      <c r="FY112" s="26">
        <v>0</v>
      </c>
      <c r="FZ112" s="29"/>
      <c r="GA112" s="27"/>
      <c r="GC112">
        <v>20</v>
      </c>
      <c r="GD112">
        <v>22</v>
      </c>
      <c r="GE112" s="26">
        <v>-2</v>
      </c>
      <c r="GF112" s="33"/>
      <c r="GG112" s="32">
        <v>0</v>
      </c>
      <c r="GH112" s="32">
        <v>0</v>
      </c>
      <c r="GI112" s="26">
        <v>0</v>
      </c>
      <c r="GJ112" s="33"/>
      <c r="GK112" s="32">
        <v>0</v>
      </c>
      <c r="GL112" s="32">
        <v>0</v>
      </c>
      <c r="GM112" s="26">
        <v>0</v>
      </c>
      <c r="GN112" s="33"/>
      <c r="GO112" s="31">
        <v>0</v>
      </c>
      <c r="GP112" s="32">
        <v>0</v>
      </c>
      <c r="GQ112" s="26">
        <v>0</v>
      </c>
      <c r="GR112" s="33"/>
    </row>
    <row r="113" spans="1:200" x14ac:dyDescent="0.25">
      <c r="A113" s="26" t="s">
        <v>222</v>
      </c>
      <c r="B113" s="27">
        <v>0.16</v>
      </c>
      <c r="F113" s="28"/>
      <c r="G113" s="35"/>
      <c r="H113" s="35">
        <f t="shared" si="8"/>
        <v>0</v>
      </c>
      <c r="I113" s="29"/>
      <c r="J113" s="28"/>
      <c r="K113" s="35"/>
      <c r="L113" s="35"/>
      <c r="M113" s="35"/>
      <c r="N113" s="35">
        <f t="shared" si="9"/>
        <v>0</v>
      </c>
      <c r="O113" s="29"/>
      <c r="P113" s="28"/>
      <c r="Q113" s="35"/>
      <c r="R113" s="35">
        <f t="shared" si="10"/>
        <v>0</v>
      </c>
      <c r="S113" s="29"/>
      <c r="T113" s="35"/>
      <c r="X113" s="26">
        <v>0</v>
      </c>
      <c r="Y113" s="29"/>
      <c r="AB113" s="26">
        <v>0</v>
      </c>
      <c r="AC113" s="29"/>
      <c r="AD113" s="28"/>
      <c r="AF113" s="26">
        <v>0</v>
      </c>
      <c r="AG113" s="29"/>
      <c r="AH113" s="28"/>
      <c r="AJ113" s="26">
        <v>0</v>
      </c>
      <c r="AK113" s="29"/>
      <c r="AN113" s="26">
        <v>0</v>
      </c>
      <c r="AO113" s="29"/>
      <c r="AP113" s="28"/>
      <c r="AS113" s="26">
        <v>0</v>
      </c>
      <c r="AT113" s="29"/>
      <c r="AU113" s="28"/>
      <c r="AY113" s="26">
        <v>0</v>
      </c>
      <c r="AZ113" s="29"/>
      <c r="BA113" s="28"/>
      <c r="BD113" s="26">
        <v>0</v>
      </c>
      <c r="BE113" s="29"/>
      <c r="BH113" s="26">
        <v>0</v>
      </c>
      <c r="BI113" s="29"/>
      <c r="BJ113" s="31"/>
      <c r="BL113" s="26">
        <v>0</v>
      </c>
      <c r="BM113" s="29"/>
      <c r="BN113" s="28"/>
      <c r="BP113" s="26">
        <v>0</v>
      </c>
      <c r="BQ113" s="29"/>
      <c r="BR113" s="28"/>
      <c r="BT113" s="26">
        <v>0</v>
      </c>
      <c r="BU113" s="29"/>
      <c r="BX113" s="26">
        <v>0</v>
      </c>
      <c r="BY113" s="29"/>
      <c r="CB113" s="26">
        <v>0</v>
      </c>
      <c r="CC113" s="29"/>
      <c r="CD113" s="28"/>
      <c r="CG113" s="26">
        <v>0</v>
      </c>
      <c r="CH113" s="29"/>
      <c r="CI113" s="28"/>
      <c r="CL113" s="26">
        <v>0</v>
      </c>
      <c r="CM113" s="29"/>
      <c r="CP113" s="26">
        <v>0</v>
      </c>
      <c r="CQ113" s="29"/>
      <c r="CR113" s="28"/>
      <c r="CW113" s="26">
        <v>0</v>
      </c>
      <c r="CX113" s="29"/>
      <c r="DA113" s="26">
        <v>0</v>
      </c>
      <c r="DB113" s="29"/>
      <c r="DC113" s="28"/>
      <c r="DG113" s="26">
        <v>0</v>
      </c>
      <c r="DH113" s="29"/>
      <c r="DM113" s="26">
        <v>0</v>
      </c>
      <c r="DN113" s="29"/>
      <c r="DQ113" s="26">
        <v>0</v>
      </c>
      <c r="DR113" s="29"/>
      <c r="DS113" s="28"/>
      <c r="DU113" s="26">
        <v>0</v>
      </c>
      <c r="DV113" s="29"/>
      <c r="DW113" s="28"/>
      <c r="DY113" s="26">
        <v>0</v>
      </c>
      <c r="DZ113" s="29"/>
      <c r="EC113" s="26">
        <v>0</v>
      </c>
      <c r="ED113" s="29"/>
      <c r="EE113" s="28"/>
      <c r="EG113" s="26">
        <v>0</v>
      </c>
      <c r="EH113" s="29"/>
      <c r="EI113" s="28"/>
      <c r="EK113" s="26">
        <v>0</v>
      </c>
      <c r="EL113" s="29"/>
      <c r="EO113" s="26">
        <v>0</v>
      </c>
      <c r="EP113" s="33"/>
      <c r="ES113" s="26">
        <v>0</v>
      </c>
      <c r="ET113" s="29"/>
      <c r="EW113" s="26">
        <v>0</v>
      </c>
      <c r="EX113" s="33"/>
      <c r="FA113" s="26">
        <v>0</v>
      </c>
      <c r="FB113" s="29"/>
      <c r="FE113" s="26">
        <v>0</v>
      </c>
      <c r="FF113" s="33"/>
      <c r="FI113" s="26">
        <v>0</v>
      </c>
      <c r="FJ113" s="29"/>
      <c r="FK113" s="31"/>
      <c r="FM113" s="26">
        <v>0</v>
      </c>
      <c r="FN113" s="33"/>
      <c r="FQ113" s="26">
        <v>0</v>
      </c>
      <c r="FR113" s="33"/>
      <c r="FU113" s="26">
        <v>0</v>
      </c>
      <c r="FV113" s="33"/>
      <c r="FY113" s="26">
        <v>0</v>
      </c>
      <c r="FZ113" s="29"/>
      <c r="GA113" s="27"/>
      <c r="GC113" s="27"/>
      <c r="GE113" s="26">
        <v>0</v>
      </c>
      <c r="GF113" s="33"/>
      <c r="GG113" s="32">
        <v>0</v>
      </c>
      <c r="GH113" s="32">
        <v>0</v>
      </c>
      <c r="GI113" s="26">
        <v>0</v>
      </c>
      <c r="GJ113" s="33"/>
      <c r="GK113" s="32">
        <v>0</v>
      </c>
      <c r="GL113" s="32">
        <v>0</v>
      </c>
      <c r="GM113" s="26">
        <v>0</v>
      </c>
      <c r="GN113" s="33"/>
      <c r="GO113" s="31">
        <v>0</v>
      </c>
      <c r="GP113" s="32">
        <v>0</v>
      </c>
      <c r="GQ113" s="26">
        <v>0</v>
      </c>
      <c r="GR113" s="33"/>
    </row>
    <row r="114" spans="1:200" x14ac:dyDescent="0.25">
      <c r="A114" s="26" t="s">
        <v>223</v>
      </c>
      <c r="B114" s="27">
        <v>0.5</v>
      </c>
      <c r="F114" s="28"/>
      <c r="G114" s="35"/>
      <c r="H114" s="35">
        <f t="shared" si="8"/>
        <v>0</v>
      </c>
      <c r="I114" s="29"/>
      <c r="J114" s="28"/>
      <c r="K114" s="35"/>
      <c r="L114" s="35"/>
      <c r="M114" s="35"/>
      <c r="N114" s="35">
        <f t="shared" si="9"/>
        <v>0</v>
      </c>
      <c r="O114" s="29"/>
      <c r="P114" s="28"/>
      <c r="Q114" s="35"/>
      <c r="R114" s="35">
        <f t="shared" si="10"/>
        <v>0</v>
      </c>
      <c r="S114" s="29"/>
      <c r="T114" s="35"/>
      <c r="X114" s="26">
        <v>0</v>
      </c>
      <c r="Y114" s="29"/>
      <c r="AB114" s="26">
        <v>0</v>
      </c>
      <c r="AC114" s="29"/>
      <c r="AD114" s="28"/>
      <c r="AF114" s="26">
        <v>0</v>
      </c>
      <c r="AG114" s="29"/>
      <c r="AH114" s="28"/>
      <c r="AJ114" s="26">
        <v>0</v>
      </c>
      <c r="AK114" s="29"/>
      <c r="AN114" s="26">
        <v>0</v>
      </c>
      <c r="AO114" s="29"/>
      <c r="AP114" s="28"/>
      <c r="AS114" s="26">
        <v>0</v>
      </c>
      <c r="AT114" s="29"/>
      <c r="AU114" s="28"/>
      <c r="AY114" s="26">
        <v>0</v>
      </c>
      <c r="AZ114" s="29"/>
      <c r="BA114" s="28"/>
      <c r="BD114" s="26">
        <v>0</v>
      </c>
      <c r="BE114" s="29"/>
      <c r="BH114" s="26">
        <v>0</v>
      </c>
      <c r="BI114" s="29"/>
      <c r="BJ114" s="31"/>
      <c r="BL114" s="26">
        <v>0</v>
      </c>
      <c r="BM114" s="29"/>
      <c r="BN114" s="28"/>
      <c r="BP114" s="26">
        <v>0</v>
      </c>
      <c r="BQ114" s="29"/>
      <c r="BR114" s="28"/>
      <c r="BT114" s="26">
        <v>0</v>
      </c>
      <c r="BU114" s="29"/>
      <c r="BX114" s="26">
        <v>0</v>
      </c>
      <c r="BY114" s="29"/>
      <c r="CB114" s="26">
        <v>0</v>
      </c>
      <c r="CC114" s="29"/>
      <c r="CD114" s="28"/>
      <c r="CG114" s="26">
        <v>0</v>
      </c>
      <c r="CH114" s="29"/>
      <c r="CI114" s="28"/>
      <c r="CL114" s="26">
        <v>0</v>
      </c>
      <c r="CM114" s="29"/>
      <c r="CP114" s="26">
        <v>0</v>
      </c>
      <c r="CQ114" s="29"/>
      <c r="CR114" s="28"/>
      <c r="CW114" s="26">
        <v>0</v>
      </c>
      <c r="CX114" s="29"/>
      <c r="DA114" s="26">
        <v>0</v>
      </c>
      <c r="DB114" s="29"/>
      <c r="DC114" s="28"/>
      <c r="DG114" s="26">
        <v>0</v>
      </c>
      <c r="DH114" s="29"/>
      <c r="DM114" s="26">
        <v>0</v>
      </c>
      <c r="DN114" s="29"/>
      <c r="DQ114" s="26">
        <v>0</v>
      </c>
      <c r="DR114" s="29"/>
      <c r="DS114" s="28"/>
      <c r="DU114" s="26">
        <v>0</v>
      </c>
      <c r="DV114" s="29"/>
      <c r="DW114" s="28"/>
      <c r="DY114" s="26">
        <v>0</v>
      </c>
      <c r="DZ114" s="29"/>
      <c r="EC114" s="26">
        <v>0</v>
      </c>
      <c r="ED114" s="29"/>
      <c r="EE114" s="28"/>
      <c r="EG114" s="26">
        <v>0</v>
      </c>
      <c r="EH114" s="29"/>
      <c r="EI114" s="28"/>
      <c r="EK114" s="26">
        <v>0</v>
      </c>
      <c r="EL114" s="29"/>
      <c r="EO114" s="26">
        <v>0</v>
      </c>
      <c r="EP114" s="33"/>
      <c r="ES114" s="26">
        <v>0</v>
      </c>
      <c r="ET114" s="29"/>
      <c r="EW114" s="26">
        <v>0</v>
      </c>
      <c r="EX114" s="33"/>
      <c r="FA114" s="26">
        <v>0</v>
      </c>
      <c r="FB114" s="29"/>
      <c r="FE114" s="26">
        <v>0</v>
      </c>
      <c r="FF114" s="33"/>
      <c r="FI114" s="26">
        <v>0</v>
      </c>
      <c r="FJ114" s="29"/>
      <c r="FK114" s="31"/>
      <c r="FM114" s="26">
        <v>0</v>
      </c>
      <c r="FN114" s="33"/>
      <c r="FQ114" s="26">
        <v>0</v>
      </c>
      <c r="FR114" s="33"/>
      <c r="FU114" s="26">
        <v>0</v>
      </c>
      <c r="FV114" s="33"/>
      <c r="FY114" s="26">
        <v>0</v>
      </c>
      <c r="FZ114" s="29"/>
      <c r="GA114" s="27"/>
      <c r="GC114" s="27"/>
      <c r="GE114" s="26">
        <v>0</v>
      </c>
      <c r="GF114" s="33"/>
      <c r="GG114" s="32">
        <v>0</v>
      </c>
      <c r="GH114" s="32">
        <v>0</v>
      </c>
      <c r="GI114" s="26">
        <v>0</v>
      </c>
      <c r="GJ114" s="33"/>
      <c r="GK114" s="32">
        <v>0</v>
      </c>
      <c r="GL114" s="32">
        <v>0</v>
      </c>
      <c r="GM114" s="26">
        <v>0</v>
      </c>
      <c r="GN114" s="33"/>
      <c r="GO114" s="31">
        <v>0</v>
      </c>
      <c r="GP114" s="32">
        <v>0</v>
      </c>
      <c r="GQ114" s="26">
        <v>0</v>
      </c>
      <c r="GR114" s="33"/>
    </row>
    <row r="115" spans="1:200" x14ac:dyDescent="0.25">
      <c r="A115" s="26" t="s">
        <v>224</v>
      </c>
      <c r="B115" s="27">
        <v>0.33</v>
      </c>
      <c r="C115">
        <v>36</v>
      </c>
      <c r="F115" s="28"/>
      <c r="G115" s="35"/>
      <c r="H115" s="35">
        <f t="shared" si="8"/>
        <v>0</v>
      </c>
      <c r="I115" s="29"/>
      <c r="J115" s="28"/>
      <c r="K115" s="35"/>
      <c r="L115" s="35"/>
      <c r="M115" s="35"/>
      <c r="N115" s="35">
        <f t="shared" si="9"/>
        <v>0</v>
      </c>
      <c r="O115" s="29"/>
      <c r="P115" s="30">
        <v>32</v>
      </c>
      <c r="Q115" s="36">
        <v>34</v>
      </c>
      <c r="R115" s="35">
        <f t="shared" si="10"/>
        <v>-2</v>
      </c>
      <c r="S115" s="29"/>
      <c r="T115" s="35"/>
      <c r="X115" s="26">
        <v>0</v>
      </c>
      <c r="Y115" s="29"/>
      <c r="AB115" s="26">
        <v>0</v>
      </c>
      <c r="AC115" s="29"/>
      <c r="AD115" s="30">
        <v>24</v>
      </c>
      <c r="AE115">
        <v>27</v>
      </c>
      <c r="AF115" s="26">
        <v>-3</v>
      </c>
      <c r="AG115" s="29"/>
      <c r="AH115" s="28"/>
      <c r="AJ115" s="26">
        <v>0</v>
      </c>
      <c r="AK115" s="29"/>
      <c r="AN115" s="26">
        <v>0</v>
      </c>
      <c r="AO115" s="29"/>
      <c r="AP115" s="30">
        <v>24</v>
      </c>
      <c r="AR115">
        <v>23</v>
      </c>
      <c r="AS115" s="26">
        <v>1</v>
      </c>
      <c r="AT115" s="29"/>
      <c r="AU115" s="28"/>
      <c r="AY115" s="26">
        <v>0</v>
      </c>
      <c r="AZ115" s="29"/>
      <c r="BA115" s="28"/>
      <c r="BD115" s="26">
        <v>0</v>
      </c>
      <c r="BE115" s="29"/>
      <c r="BF115">
        <v>24</v>
      </c>
      <c r="BG115" s="26">
        <v>21.8</v>
      </c>
      <c r="BH115" s="26">
        <v>2.1999999999999988</v>
      </c>
      <c r="BI115" s="29"/>
      <c r="BJ115" s="31"/>
      <c r="BL115" s="26">
        <v>0</v>
      </c>
      <c r="BM115" s="29"/>
      <c r="BN115" s="28"/>
      <c r="BP115" s="26">
        <v>0</v>
      </c>
      <c r="BQ115" s="29"/>
      <c r="BR115" s="30">
        <v>16</v>
      </c>
      <c r="BS115">
        <v>14</v>
      </c>
      <c r="BT115" s="26">
        <v>2</v>
      </c>
      <c r="BU115" s="29"/>
      <c r="BX115" s="26">
        <v>0</v>
      </c>
      <c r="BY115" s="29"/>
      <c r="BZ115">
        <v>24</v>
      </c>
      <c r="CA115">
        <v>24</v>
      </c>
      <c r="CB115" s="26">
        <v>0</v>
      </c>
      <c r="CC115" s="29"/>
      <c r="CD115" s="28"/>
      <c r="CG115" s="26">
        <v>0</v>
      </c>
      <c r="CH115" s="29"/>
      <c r="CI115" s="28"/>
      <c r="CL115" s="26">
        <v>0</v>
      </c>
      <c r="CM115" s="29"/>
      <c r="CN115">
        <v>32</v>
      </c>
      <c r="CO115" s="32">
        <v>30.8</v>
      </c>
      <c r="CP115" s="26">
        <v>1.1999999999999991</v>
      </c>
      <c r="CQ115" s="29"/>
      <c r="CR115" s="28"/>
      <c r="CW115" s="26">
        <v>0</v>
      </c>
      <c r="CX115" s="29"/>
      <c r="DA115" s="26">
        <v>0</v>
      </c>
      <c r="DB115" s="29"/>
      <c r="DC115" s="28"/>
      <c r="DG115" s="26">
        <v>0</v>
      </c>
      <c r="DH115" s="29"/>
      <c r="DK115">
        <v>32</v>
      </c>
      <c r="DL115">
        <v>32</v>
      </c>
      <c r="DM115" s="26">
        <v>0</v>
      </c>
      <c r="DN115" s="29"/>
      <c r="DO115">
        <v>8</v>
      </c>
      <c r="DP115" s="32">
        <v>8</v>
      </c>
      <c r="DQ115" s="26">
        <v>0</v>
      </c>
      <c r="DR115" s="29"/>
      <c r="DS115" s="30">
        <v>16</v>
      </c>
      <c r="DT115">
        <v>15</v>
      </c>
      <c r="DU115" s="26">
        <v>1</v>
      </c>
      <c r="DV115" s="29"/>
      <c r="DW115" s="28"/>
      <c r="DY115" s="26">
        <v>0</v>
      </c>
      <c r="DZ115" s="29"/>
      <c r="EA115">
        <v>8</v>
      </c>
      <c r="EB115">
        <v>8</v>
      </c>
      <c r="EC115" s="26">
        <v>0</v>
      </c>
      <c r="ED115" s="29"/>
      <c r="EE115" s="30">
        <v>8</v>
      </c>
      <c r="EF115">
        <v>8</v>
      </c>
      <c r="EG115" s="26">
        <v>0</v>
      </c>
      <c r="EH115" s="29"/>
      <c r="EI115" s="28"/>
      <c r="EK115" s="26">
        <v>0</v>
      </c>
      <c r="EL115" s="29"/>
      <c r="EO115" s="26">
        <v>0</v>
      </c>
      <c r="EP115" s="33"/>
      <c r="EQ115">
        <v>8</v>
      </c>
      <c r="ER115">
        <v>8</v>
      </c>
      <c r="ES115" s="26">
        <v>0</v>
      </c>
      <c r="ET115" s="29"/>
      <c r="EW115" s="26">
        <v>0</v>
      </c>
      <c r="EX115" s="33"/>
      <c r="FA115" s="26">
        <v>0</v>
      </c>
      <c r="FB115" s="29"/>
      <c r="FC115">
        <v>8</v>
      </c>
      <c r="FD115">
        <v>8</v>
      </c>
      <c r="FE115" s="26">
        <v>0</v>
      </c>
      <c r="FF115" s="33"/>
      <c r="FI115" s="26">
        <v>0</v>
      </c>
      <c r="FJ115" s="29"/>
      <c r="FK115" s="31"/>
      <c r="FM115" s="26">
        <v>0</v>
      </c>
      <c r="FN115" s="33"/>
      <c r="FQ115" s="26">
        <v>0</v>
      </c>
      <c r="FR115" s="33"/>
      <c r="FU115" s="26">
        <v>0</v>
      </c>
      <c r="FV115" s="33"/>
      <c r="FY115" s="26">
        <v>0</v>
      </c>
      <c r="FZ115" s="29"/>
      <c r="GA115" s="27"/>
      <c r="GC115" s="27"/>
      <c r="GE115" s="26">
        <v>0</v>
      </c>
      <c r="GF115" s="33"/>
      <c r="GG115" s="32">
        <v>48</v>
      </c>
      <c r="GH115" s="32">
        <v>50</v>
      </c>
      <c r="GI115" s="26">
        <v>-2</v>
      </c>
      <c r="GJ115" s="33"/>
      <c r="GN115" s="33"/>
      <c r="GO115" s="31"/>
      <c r="GR115" s="33"/>
    </row>
    <row r="116" spans="1:200" x14ac:dyDescent="0.25">
      <c r="A116" s="26" t="s">
        <v>225</v>
      </c>
      <c r="B116" s="27">
        <v>1</v>
      </c>
      <c r="F116" s="28"/>
      <c r="G116" s="35"/>
      <c r="H116" s="35">
        <f t="shared" si="8"/>
        <v>0</v>
      </c>
      <c r="I116" s="29"/>
      <c r="J116" s="28"/>
      <c r="K116" s="35"/>
      <c r="L116" s="35"/>
      <c r="M116" s="35"/>
      <c r="N116" s="35">
        <f t="shared" si="9"/>
        <v>0</v>
      </c>
      <c r="O116" s="29"/>
      <c r="P116" s="28"/>
      <c r="Q116" s="35"/>
      <c r="R116" s="35">
        <f t="shared" si="10"/>
        <v>0</v>
      </c>
      <c r="S116" s="29"/>
      <c r="T116" s="35"/>
      <c r="X116" s="26">
        <v>0</v>
      </c>
      <c r="Y116" s="29"/>
      <c r="AB116" s="26">
        <v>0</v>
      </c>
      <c r="AC116" s="29"/>
      <c r="AD116" s="28"/>
      <c r="AF116" s="26">
        <v>0</v>
      </c>
      <c r="AG116" s="29"/>
      <c r="AH116" s="28"/>
      <c r="AJ116" s="26">
        <v>0</v>
      </c>
      <c r="AK116" s="29"/>
      <c r="AN116" s="26">
        <v>0</v>
      </c>
      <c r="AO116" s="29"/>
      <c r="AP116" s="28"/>
      <c r="AS116" s="26">
        <v>0</v>
      </c>
      <c r="AT116" s="29"/>
      <c r="AU116" s="28"/>
      <c r="AY116" s="26">
        <v>0</v>
      </c>
      <c r="AZ116" s="29"/>
      <c r="BA116" s="28"/>
      <c r="BD116" s="26">
        <v>0</v>
      </c>
      <c r="BE116" s="29"/>
      <c r="BH116" s="26">
        <v>0</v>
      </c>
      <c r="BI116" s="29"/>
      <c r="BJ116" s="31"/>
      <c r="BL116" s="26">
        <v>0</v>
      </c>
      <c r="BM116" s="29"/>
      <c r="BN116" s="28"/>
      <c r="BP116" s="26">
        <v>0</v>
      </c>
      <c r="BQ116" s="29"/>
      <c r="BR116" s="28"/>
      <c r="BT116" s="26">
        <v>0</v>
      </c>
      <c r="BU116" s="29"/>
      <c r="BX116" s="26">
        <v>0</v>
      </c>
      <c r="BY116" s="29"/>
      <c r="CB116" s="26">
        <v>0</v>
      </c>
      <c r="CC116" s="29"/>
      <c r="CD116" s="28"/>
      <c r="CG116" s="26">
        <v>0</v>
      </c>
      <c r="CH116" s="29"/>
      <c r="CI116" s="28"/>
      <c r="CL116" s="26">
        <v>0</v>
      </c>
      <c r="CM116" s="29"/>
      <c r="CP116" s="26">
        <v>0</v>
      </c>
      <c r="CQ116" s="29"/>
      <c r="CR116" s="28"/>
      <c r="CW116" s="26">
        <v>0</v>
      </c>
      <c r="CX116" s="29"/>
      <c r="DA116" s="26">
        <v>0</v>
      </c>
      <c r="DB116" s="29"/>
      <c r="DC116" s="28"/>
      <c r="DG116" s="26">
        <v>0</v>
      </c>
      <c r="DH116" s="29"/>
      <c r="DM116" s="26">
        <v>0</v>
      </c>
      <c r="DN116" s="29"/>
      <c r="DQ116" s="26">
        <v>0</v>
      </c>
      <c r="DR116" s="29"/>
      <c r="DS116" s="28"/>
      <c r="DU116" s="26">
        <v>0</v>
      </c>
      <c r="DV116" s="29"/>
      <c r="DW116" s="28"/>
      <c r="DY116" s="26">
        <v>0</v>
      </c>
      <c r="DZ116" s="29"/>
      <c r="EC116" s="26">
        <v>0</v>
      </c>
      <c r="ED116" s="29"/>
      <c r="EE116" s="28"/>
      <c r="EG116" s="26">
        <v>0</v>
      </c>
      <c r="EH116" s="29"/>
      <c r="EI116" s="28"/>
      <c r="EK116" s="26">
        <v>0</v>
      </c>
      <c r="EL116" s="29"/>
      <c r="EO116" s="26">
        <v>0</v>
      </c>
      <c r="EP116" s="33"/>
      <c r="ES116" s="26">
        <v>0</v>
      </c>
      <c r="ET116" s="29"/>
      <c r="EW116" s="26">
        <v>0</v>
      </c>
      <c r="EX116" s="33"/>
      <c r="FA116" s="26">
        <v>0</v>
      </c>
      <c r="FB116" s="29"/>
      <c r="FE116" s="26">
        <v>0</v>
      </c>
      <c r="FF116" s="33"/>
      <c r="FI116" s="26">
        <v>0</v>
      </c>
      <c r="FJ116" s="29"/>
      <c r="FK116" s="31"/>
      <c r="FM116" s="26">
        <v>0</v>
      </c>
      <c r="FN116" s="33"/>
      <c r="FQ116" s="26">
        <v>0</v>
      </c>
      <c r="FR116" s="33"/>
      <c r="FU116" s="26">
        <v>0</v>
      </c>
      <c r="FV116" s="33"/>
      <c r="FY116" s="26">
        <v>0</v>
      </c>
      <c r="FZ116" s="29"/>
      <c r="GA116" s="27"/>
      <c r="GC116" s="27"/>
      <c r="GE116" s="26">
        <v>0</v>
      </c>
      <c r="GF116" s="33"/>
      <c r="GG116" s="32">
        <v>0</v>
      </c>
      <c r="GH116" s="32">
        <v>0</v>
      </c>
      <c r="GI116" s="26">
        <v>0</v>
      </c>
      <c r="GJ116" s="33"/>
      <c r="GK116" s="32">
        <v>0</v>
      </c>
      <c r="GL116" s="32">
        <v>0</v>
      </c>
      <c r="GM116" s="26">
        <v>0</v>
      </c>
      <c r="GN116" s="33"/>
      <c r="GO116" s="31">
        <v>0</v>
      </c>
      <c r="GP116" s="32">
        <v>0</v>
      </c>
      <c r="GQ116" s="26">
        <v>0</v>
      </c>
      <c r="GR116" s="33"/>
    </row>
    <row r="117" spans="1:200" x14ac:dyDescent="0.25">
      <c r="A117" s="26" t="s">
        <v>226</v>
      </c>
      <c r="B117" s="27">
        <v>0.33</v>
      </c>
      <c r="F117" s="30">
        <v>16</v>
      </c>
      <c r="G117" s="36">
        <v>15</v>
      </c>
      <c r="H117" s="35">
        <f t="shared" si="8"/>
        <v>1</v>
      </c>
      <c r="I117" s="29"/>
      <c r="J117" s="28"/>
      <c r="K117" s="35"/>
      <c r="L117" s="36">
        <v>8</v>
      </c>
      <c r="M117" s="36">
        <v>8</v>
      </c>
      <c r="N117" s="35">
        <f t="shared" si="9"/>
        <v>0</v>
      </c>
      <c r="O117" s="29"/>
      <c r="P117" s="28"/>
      <c r="Q117" s="35"/>
      <c r="R117" s="35">
        <f t="shared" si="10"/>
        <v>0</v>
      </c>
      <c r="S117" s="29"/>
      <c r="T117" s="35"/>
      <c r="V117">
        <v>8</v>
      </c>
      <c r="W117">
        <v>8</v>
      </c>
      <c r="X117" s="26">
        <v>0</v>
      </c>
      <c r="Y117" s="29"/>
      <c r="Z117">
        <v>8</v>
      </c>
      <c r="AA117">
        <v>8</v>
      </c>
      <c r="AB117" s="26">
        <v>0</v>
      </c>
      <c r="AC117" s="29"/>
      <c r="AD117" s="30">
        <v>8</v>
      </c>
      <c r="AE117">
        <v>8</v>
      </c>
      <c r="AF117" s="26">
        <v>0</v>
      </c>
      <c r="AG117" s="29"/>
      <c r="AH117" s="28"/>
      <c r="AJ117" s="26">
        <v>0</v>
      </c>
      <c r="AK117" s="29"/>
      <c r="AN117" s="26">
        <v>0</v>
      </c>
      <c r="AO117" s="29"/>
      <c r="AP117" s="28"/>
      <c r="AS117" s="26">
        <v>0</v>
      </c>
      <c r="AT117" s="29"/>
      <c r="AU117" s="28"/>
      <c r="AY117" s="26">
        <v>0</v>
      </c>
      <c r="AZ117" s="29"/>
      <c r="BA117" s="30">
        <v>16</v>
      </c>
      <c r="BC117">
        <v>16</v>
      </c>
      <c r="BD117" s="26">
        <v>0</v>
      </c>
      <c r="BE117" s="29"/>
      <c r="BG117" s="26">
        <v>8</v>
      </c>
      <c r="BH117" s="25">
        <v>-8</v>
      </c>
      <c r="BI117" s="29">
        <v>2.64</v>
      </c>
      <c r="BJ117" s="31"/>
      <c r="BL117" s="26">
        <v>0</v>
      </c>
      <c r="BM117" s="29"/>
      <c r="BN117" s="28"/>
      <c r="BP117" s="26">
        <v>0</v>
      </c>
      <c r="BQ117" s="29"/>
      <c r="BR117" s="28"/>
      <c r="BT117" s="26">
        <v>0</v>
      </c>
      <c r="BU117" s="29"/>
      <c r="BV117">
        <v>8</v>
      </c>
      <c r="BW117" s="32">
        <v>8</v>
      </c>
      <c r="BX117" s="26">
        <v>0</v>
      </c>
      <c r="BY117" s="29"/>
      <c r="CB117" s="26">
        <v>0</v>
      </c>
      <c r="CC117" s="29"/>
      <c r="CD117" s="30">
        <v>8</v>
      </c>
      <c r="CF117">
        <v>8</v>
      </c>
      <c r="CG117" s="26">
        <v>0</v>
      </c>
      <c r="CH117" s="29"/>
      <c r="CI117" s="30">
        <v>8</v>
      </c>
      <c r="CK117">
        <v>8</v>
      </c>
      <c r="CL117" s="26">
        <v>0</v>
      </c>
      <c r="CM117" s="29"/>
      <c r="CP117" s="26">
        <v>0</v>
      </c>
      <c r="CQ117" s="29"/>
      <c r="CR117" s="28"/>
      <c r="CU117">
        <v>8</v>
      </c>
      <c r="CV117">
        <v>11</v>
      </c>
      <c r="CW117" s="26">
        <v>-3</v>
      </c>
      <c r="CX117" s="29"/>
      <c r="DA117" s="26">
        <v>0</v>
      </c>
      <c r="DB117" s="29"/>
      <c r="DC117" s="28"/>
      <c r="DG117" s="26">
        <v>0</v>
      </c>
      <c r="DH117" s="29"/>
      <c r="DM117" s="26">
        <v>0</v>
      </c>
      <c r="DN117" s="29"/>
      <c r="DQ117" s="26">
        <v>0</v>
      </c>
      <c r="DR117" s="29"/>
      <c r="DS117" s="30">
        <v>16</v>
      </c>
      <c r="DT117">
        <v>14</v>
      </c>
      <c r="DU117" s="26">
        <v>2</v>
      </c>
      <c r="DV117" s="29"/>
      <c r="DW117" s="28"/>
      <c r="DY117" s="26">
        <v>0</v>
      </c>
      <c r="DZ117" s="29"/>
      <c r="EC117" s="26">
        <v>0</v>
      </c>
      <c r="ED117" s="29"/>
      <c r="EE117" s="30">
        <v>16</v>
      </c>
      <c r="EF117">
        <v>16</v>
      </c>
      <c r="EG117" s="26">
        <v>0</v>
      </c>
      <c r="EH117" s="29"/>
      <c r="EI117" s="28"/>
      <c r="EK117" s="26">
        <v>0</v>
      </c>
      <c r="EL117" s="29"/>
      <c r="EN117">
        <v>8</v>
      </c>
      <c r="EO117" s="25">
        <v>-8</v>
      </c>
      <c r="EP117" s="29">
        <v>2.64</v>
      </c>
      <c r="EQ117">
        <v>8</v>
      </c>
      <c r="ER117">
        <v>11</v>
      </c>
      <c r="ES117" s="26">
        <v>-3</v>
      </c>
      <c r="ET117" s="29"/>
      <c r="EW117" s="26">
        <v>0</v>
      </c>
      <c r="EX117" s="33"/>
      <c r="FA117" s="26">
        <v>0</v>
      </c>
      <c r="FB117" s="29"/>
      <c r="FE117" s="26">
        <v>0</v>
      </c>
      <c r="FF117" s="33"/>
      <c r="FI117" s="26">
        <v>0</v>
      </c>
      <c r="FJ117" s="29"/>
      <c r="FK117" s="31"/>
      <c r="FM117" s="26">
        <v>0</v>
      </c>
      <c r="FN117" s="33"/>
      <c r="FO117">
        <v>16</v>
      </c>
      <c r="FP117">
        <v>16</v>
      </c>
      <c r="FQ117" s="26">
        <v>0</v>
      </c>
      <c r="FR117" s="33"/>
      <c r="FU117" s="26">
        <v>0</v>
      </c>
      <c r="FV117" s="33"/>
      <c r="FY117" s="26">
        <v>0</v>
      </c>
      <c r="FZ117" s="29"/>
      <c r="GA117" s="27"/>
      <c r="GC117" s="27"/>
      <c r="GE117" s="26">
        <v>0</v>
      </c>
      <c r="GF117" s="33"/>
      <c r="GG117" s="32">
        <v>0</v>
      </c>
      <c r="GH117" s="32">
        <v>0</v>
      </c>
      <c r="GI117" s="26">
        <v>0</v>
      </c>
      <c r="GJ117" s="33"/>
      <c r="GK117" s="32">
        <v>0</v>
      </c>
      <c r="GL117" s="32">
        <v>0</v>
      </c>
      <c r="GM117" s="26">
        <v>0</v>
      </c>
      <c r="GN117" s="33"/>
      <c r="GO117" s="31">
        <v>0</v>
      </c>
      <c r="GP117" s="32">
        <v>0</v>
      </c>
      <c r="GQ117" s="26">
        <v>0</v>
      </c>
      <c r="GR117" s="33"/>
    </row>
    <row r="118" spans="1:200" x14ac:dyDescent="0.25">
      <c r="A118" s="26" t="s">
        <v>227</v>
      </c>
      <c r="B118" s="27">
        <v>1</v>
      </c>
      <c r="F118" s="28"/>
      <c r="G118" s="35"/>
      <c r="H118" s="35">
        <f t="shared" si="8"/>
        <v>0</v>
      </c>
      <c r="I118" s="29"/>
      <c r="J118" s="28"/>
      <c r="K118" s="35"/>
      <c r="L118" s="35"/>
      <c r="M118" s="35"/>
      <c r="N118" s="35">
        <f t="shared" si="9"/>
        <v>0</v>
      </c>
      <c r="O118" s="29"/>
      <c r="P118" s="28"/>
      <c r="Q118" s="35"/>
      <c r="R118" s="35">
        <f t="shared" si="10"/>
        <v>0</v>
      </c>
      <c r="S118" s="29"/>
      <c r="T118" s="35"/>
      <c r="X118" s="26">
        <v>0</v>
      </c>
      <c r="Y118" s="29"/>
      <c r="AB118" s="26">
        <v>0</v>
      </c>
      <c r="AC118" s="29"/>
      <c r="AD118" s="28"/>
      <c r="AF118" s="26">
        <v>0</v>
      </c>
      <c r="AG118" s="29"/>
      <c r="AH118" s="28"/>
      <c r="AJ118" s="26">
        <v>0</v>
      </c>
      <c r="AK118" s="29"/>
      <c r="AN118" s="26">
        <v>0</v>
      </c>
      <c r="AO118" s="29"/>
      <c r="AP118" s="28"/>
      <c r="AS118" s="26">
        <v>0</v>
      </c>
      <c r="AT118" s="29"/>
      <c r="AU118" s="28"/>
      <c r="AY118" s="26">
        <v>0</v>
      </c>
      <c r="AZ118" s="29"/>
      <c r="BA118" s="28"/>
      <c r="BD118" s="26">
        <v>0</v>
      </c>
      <c r="BE118" s="29"/>
      <c r="BH118" s="26">
        <v>0</v>
      </c>
      <c r="BI118" s="29"/>
      <c r="BJ118" s="31"/>
      <c r="BL118" s="26">
        <v>0</v>
      </c>
      <c r="BM118" s="29"/>
      <c r="BN118" s="28"/>
      <c r="BP118" s="26">
        <v>0</v>
      </c>
      <c r="BQ118" s="29"/>
      <c r="BR118" s="28"/>
      <c r="BT118" s="26">
        <v>0</v>
      </c>
      <c r="BU118" s="29"/>
      <c r="BX118" s="26">
        <v>0</v>
      </c>
      <c r="BY118" s="29"/>
      <c r="CB118" s="26">
        <v>0</v>
      </c>
      <c r="CC118" s="29"/>
      <c r="CD118" s="28"/>
      <c r="CG118" s="26">
        <v>0</v>
      </c>
      <c r="CH118" s="29"/>
      <c r="CI118" s="28"/>
      <c r="CL118" s="26">
        <v>0</v>
      </c>
      <c r="CM118" s="29"/>
      <c r="CP118" s="26">
        <v>0</v>
      </c>
      <c r="CQ118" s="29"/>
      <c r="CR118" s="28"/>
      <c r="CW118" s="26">
        <v>0</v>
      </c>
      <c r="CX118" s="29"/>
      <c r="DA118" s="26">
        <v>0</v>
      </c>
      <c r="DB118" s="29"/>
      <c r="DC118" s="28"/>
      <c r="DG118" s="26">
        <v>0</v>
      </c>
      <c r="DH118" s="29"/>
      <c r="DM118" s="26">
        <v>0</v>
      </c>
      <c r="DN118" s="29"/>
      <c r="DQ118" s="26">
        <v>0</v>
      </c>
      <c r="DR118" s="29"/>
      <c r="DS118" s="28"/>
      <c r="DU118" s="26">
        <v>0</v>
      </c>
      <c r="DV118" s="29"/>
      <c r="DW118" s="28"/>
      <c r="DY118" s="26">
        <v>0</v>
      </c>
      <c r="DZ118" s="29"/>
      <c r="EC118" s="26">
        <v>0</v>
      </c>
      <c r="ED118" s="29"/>
      <c r="EE118" s="28"/>
      <c r="EG118" s="26">
        <v>0</v>
      </c>
      <c r="EH118" s="29"/>
      <c r="EI118" s="28"/>
      <c r="EK118" s="26">
        <v>0</v>
      </c>
      <c r="EL118" s="29"/>
      <c r="EO118" s="26">
        <v>0</v>
      </c>
      <c r="EP118" s="33"/>
      <c r="ES118" s="26">
        <v>0</v>
      </c>
      <c r="ET118" s="29"/>
      <c r="EW118" s="26">
        <v>0</v>
      </c>
      <c r="EX118" s="33"/>
      <c r="FA118" s="26">
        <v>0</v>
      </c>
      <c r="FB118" s="29"/>
      <c r="FE118" s="26">
        <v>0</v>
      </c>
      <c r="FF118" s="33"/>
      <c r="FI118" s="26">
        <v>0</v>
      </c>
      <c r="FJ118" s="29"/>
      <c r="FK118" s="31"/>
      <c r="FM118" s="26">
        <v>0</v>
      </c>
      <c r="FN118" s="33"/>
      <c r="FQ118" s="26">
        <v>0</v>
      </c>
      <c r="FR118" s="33"/>
      <c r="FU118" s="26">
        <v>0</v>
      </c>
      <c r="FV118" s="33"/>
      <c r="FY118" s="26">
        <v>0</v>
      </c>
      <c r="FZ118" s="29"/>
      <c r="GA118" s="27"/>
      <c r="GC118" s="27"/>
      <c r="GE118" s="26">
        <v>0</v>
      </c>
      <c r="GF118" s="33"/>
      <c r="GG118" s="32">
        <v>0</v>
      </c>
      <c r="GH118" s="32">
        <v>0</v>
      </c>
      <c r="GI118" s="26">
        <v>0</v>
      </c>
      <c r="GJ118" s="33"/>
      <c r="GK118" s="32">
        <v>0</v>
      </c>
      <c r="GL118" s="32">
        <v>0</v>
      </c>
      <c r="GM118" s="26">
        <v>0</v>
      </c>
      <c r="GN118" s="33"/>
      <c r="GO118" s="31">
        <v>0</v>
      </c>
      <c r="GP118" s="32">
        <v>0</v>
      </c>
      <c r="GQ118" s="26">
        <v>0</v>
      </c>
      <c r="GR118" s="33"/>
    </row>
    <row r="119" spans="1:200" x14ac:dyDescent="0.25">
      <c r="A119" s="26" t="s">
        <v>228</v>
      </c>
      <c r="B119" s="27">
        <v>0.33</v>
      </c>
      <c r="F119" s="30">
        <v>32</v>
      </c>
      <c r="G119" s="36">
        <v>34</v>
      </c>
      <c r="H119" s="35">
        <f t="shared" si="8"/>
        <v>-2</v>
      </c>
      <c r="I119" s="29"/>
      <c r="J119" s="28"/>
      <c r="K119" s="35"/>
      <c r="L119" s="35"/>
      <c r="M119" s="35"/>
      <c r="N119" s="35">
        <f t="shared" si="9"/>
        <v>0</v>
      </c>
      <c r="O119" s="29"/>
      <c r="P119" s="30">
        <v>32</v>
      </c>
      <c r="Q119" s="36">
        <v>33</v>
      </c>
      <c r="R119" s="35">
        <f t="shared" si="10"/>
        <v>-1</v>
      </c>
      <c r="S119" s="29"/>
      <c r="T119" s="35"/>
      <c r="V119">
        <v>16</v>
      </c>
      <c r="W119">
        <v>15</v>
      </c>
      <c r="X119" s="26">
        <v>1</v>
      </c>
      <c r="Y119" s="29"/>
      <c r="AB119" s="26">
        <v>0</v>
      </c>
      <c r="AC119" s="29"/>
      <c r="AD119" s="30">
        <v>24</v>
      </c>
      <c r="AE119">
        <v>28</v>
      </c>
      <c r="AF119" s="26">
        <v>-4</v>
      </c>
      <c r="AG119" s="29"/>
      <c r="AH119" s="28"/>
      <c r="AJ119" s="26">
        <v>0</v>
      </c>
      <c r="AK119" s="29"/>
      <c r="AL119">
        <v>24</v>
      </c>
      <c r="AM119">
        <v>25</v>
      </c>
      <c r="AN119" s="26">
        <v>-1</v>
      </c>
      <c r="AO119" s="29"/>
      <c r="AP119" s="28"/>
      <c r="AS119" s="26">
        <v>0</v>
      </c>
      <c r="AT119" s="29"/>
      <c r="AU119" s="28"/>
      <c r="AY119" s="26">
        <v>0</v>
      </c>
      <c r="AZ119" s="29"/>
      <c r="BA119" s="30">
        <v>40</v>
      </c>
      <c r="BC119">
        <v>43</v>
      </c>
      <c r="BD119" s="26">
        <v>-3</v>
      </c>
      <c r="BE119" s="29"/>
      <c r="BF119">
        <v>8</v>
      </c>
      <c r="BG119" s="26">
        <v>11.8</v>
      </c>
      <c r="BH119" s="26">
        <v>-3.8000000000000012</v>
      </c>
      <c r="BI119" s="29"/>
      <c r="BJ119" s="31"/>
      <c r="BL119" s="26">
        <v>0</v>
      </c>
      <c r="BM119" s="29"/>
      <c r="BN119" s="30">
        <v>40</v>
      </c>
      <c r="BO119" s="26">
        <v>38.799999999999997</v>
      </c>
      <c r="BP119" s="26">
        <v>1.2000000000000031</v>
      </c>
      <c r="BQ119" s="29"/>
      <c r="BR119" s="30">
        <v>8</v>
      </c>
      <c r="BS119">
        <v>7</v>
      </c>
      <c r="BT119" s="26">
        <v>1</v>
      </c>
      <c r="BU119" s="29"/>
      <c r="BV119">
        <v>8</v>
      </c>
      <c r="BW119" s="32">
        <v>7.8000000000000043</v>
      </c>
      <c r="BX119" s="26">
        <v>0.19999999999999571</v>
      </c>
      <c r="BY119" s="29"/>
      <c r="BZ119">
        <v>16</v>
      </c>
      <c r="CA119">
        <v>16</v>
      </c>
      <c r="CB119" s="26">
        <v>0</v>
      </c>
      <c r="CC119" s="29"/>
      <c r="CD119" s="30">
        <v>32</v>
      </c>
      <c r="CF119">
        <v>32</v>
      </c>
      <c r="CG119" s="26">
        <v>0</v>
      </c>
      <c r="CH119" s="29"/>
      <c r="CI119" s="30">
        <v>24</v>
      </c>
      <c r="CK119">
        <v>28</v>
      </c>
      <c r="CL119" s="26">
        <v>-4</v>
      </c>
      <c r="CM119" s="29"/>
      <c r="CP119" s="26">
        <v>0</v>
      </c>
      <c r="CQ119" s="29"/>
      <c r="CR119" s="28"/>
      <c r="CW119" s="26">
        <v>0</v>
      </c>
      <c r="CX119" s="29"/>
      <c r="CY119">
        <v>48</v>
      </c>
      <c r="CZ119" s="32">
        <v>50.8</v>
      </c>
      <c r="DA119" s="26">
        <v>-2.7999999999999972</v>
      </c>
      <c r="DB119" s="29"/>
      <c r="DC119" s="28"/>
      <c r="DG119" s="26">
        <v>0</v>
      </c>
      <c r="DH119" s="29"/>
      <c r="DK119">
        <v>8</v>
      </c>
      <c r="DL119">
        <v>10</v>
      </c>
      <c r="DM119" s="26">
        <v>-2</v>
      </c>
      <c r="DN119" s="29"/>
      <c r="DO119">
        <v>32</v>
      </c>
      <c r="DP119" s="32">
        <v>32</v>
      </c>
      <c r="DQ119" s="26">
        <v>0</v>
      </c>
      <c r="DR119" s="29"/>
      <c r="DS119" s="30">
        <v>16</v>
      </c>
      <c r="DT119">
        <v>20</v>
      </c>
      <c r="DU119" s="26">
        <v>-4</v>
      </c>
      <c r="DV119" s="29"/>
      <c r="DW119" s="28"/>
      <c r="DY119" s="26">
        <v>0</v>
      </c>
      <c r="DZ119" s="29"/>
      <c r="EA119">
        <v>32</v>
      </c>
      <c r="EB119">
        <v>32</v>
      </c>
      <c r="EC119" s="26">
        <v>0</v>
      </c>
      <c r="ED119" s="29"/>
      <c r="EE119" s="30">
        <v>8</v>
      </c>
      <c r="EF119">
        <v>8</v>
      </c>
      <c r="EG119" s="26">
        <v>0</v>
      </c>
      <c r="EH119" s="29"/>
      <c r="EI119" s="30">
        <v>16</v>
      </c>
      <c r="EJ119">
        <v>21</v>
      </c>
      <c r="EK119" s="26">
        <v>-5</v>
      </c>
      <c r="EL119" s="29"/>
      <c r="EO119" s="26">
        <v>0</v>
      </c>
      <c r="EP119" s="33"/>
      <c r="ES119" s="26">
        <v>0</v>
      </c>
      <c r="ET119" s="29"/>
      <c r="EU119">
        <v>24</v>
      </c>
      <c r="EV119">
        <v>24</v>
      </c>
      <c r="EW119" s="26">
        <v>0</v>
      </c>
      <c r="EX119" s="33"/>
      <c r="FA119" s="26">
        <v>0</v>
      </c>
      <c r="FB119" s="29"/>
      <c r="FC119">
        <v>8</v>
      </c>
      <c r="FD119">
        <v>8</v>
      </c>
      <c r="FE119" s="26">
        <v>0</v>
      </c>
      <c r="FF119" s="33"/>
      <c r="FG119">
        <v>8</v>
      </c>
      <c r="FH119" s="32">
        <v>9.8000000000000043</v>
      </c>
      <c r="FI119" s="26">
        <v>-1.800000000000004</v>
      </c>
      <c r="FJ119" s="29"/>
      <c r="FK119" s="30">
        <v>8</v>
      </c>
      <c r="FL119" s="32">
        <v>10</v>
      </c>
      <c r="FM119" s="26">
        <v>-2</v>
      </c>
      <c r="FN119" s="33"/>
      <c r="FQ119" s="26">
        <v>0</v>
      </c>
      <c r="FR119" s="33"/>
      <c r="FU119" s="26">
        <v>0</v>
      </c>
      <c r="FV119" s="33"/>
      <c r="FY119" s="26">
        <v>0</v>
      </c>
      <c r="FZ119" s="29"/>
      <c r="GA119">
        <v>40</v>
      </c>
      <c r="GB119">
        <v>40</v>
      </c>
      <c r="GC119">
        <v>24</v>
      </c>
      <c r="GD119">
        <v>22</v>
      </c>
      <c r="GE119" s="26">
        <v>2</v>
      </c>
      <c r="GF119" s="33"/>
      <c r="GG119" s="32">
        <v>24</v>
      </c>
      <c r="GH119" s="32">
        <v>24</v>
      </c>
      <c r="GI119" s="26">
        <v>0</v>
      </c>
      <c r="GJ119" s="33"/>
      <c r="GK119" s="32">
        <v>0</v>
      </c>
      <c r="GL119" s="32">
        <v>0</v>
      </c>
      <c r="GM119" s="26">
        <v>0</v>
      </c>
      <c r="GN119" s="33"/>
      <c r="GO119" s="31">
        <v>0</v>
      </c>
      <c r="GP119" s="32">
        <v>0</v>
      </c>
      <c r="GQ119" s="26">
        <v>0</v>
      </c>
      <c r="GR119" s="33"/>
    </row>
    <row r="120" spans="1:200" x14ac:dyDescent="0.25">
      <c r="A120" s="26" t="s">
        <v>229</v>
      </c>
      <c r="B120" s="27">
        <v>1</v>
      </c>
      <c r="F120" s="28"/>
      <c r="G120" s="35"/>
      <c r="H120" s="35">
        <f t="shared" si="8"/>
        <v>0</v>
      </c>
      <c r="I120" s="29"/>
      <c r="J120" s="28"/>
      <c r="K120" s="35"/>
      <c r="L120" s="35"/>
      <c r="M120" s="35"/>
      <c r="N120" s="35">
        <f t="shared" si="9"/>
        <v>0</v>
      </c>
      <c r="O120" s="29"/>
      <c r="P120" s="28"/>
      <c r="Q120" s="35"/>
      <c r="R120" s="35">
        <f t="shared" si="10"/>
        <v>0</v>
      </c>
      <c r="S120" s="29"/>
      <c r="T120" s="35"/>
      <c r="X120" s="26">
        <v>0</v>
      </c>
      <c r="Y120" s="29"/>
      <c r="AB120" s="26">
        <v>0</v>
      </c>
      <c r="AC120" s="29"/>
      <c r="AD120" s="28"/>
      <c r="AF120" s="26">
        <v>0</v>
      </c>
      <c r="AG120" s="29"/>
      <c r="AH120" s="28"/>
      <c r="AJ120" s="26">
        <v>0</v>
      </c>
      <c r="AK120" s="29"/>
      <c r="AN120" s="26">
        <v>0</v>
      </c>
      <c r="AO120" s="29"/>
      <c r="AP120" s="28"/>
      <c r="AS120" s="26">
        <v>0</v>
      </c>
      <c r="AT120" s="29"/>
      <c r="AU120" s="28"/>
      <c r="AY120" s="26">
        <v>0</v>
      </c>
      <c r="AZ120" s="29"/>
      <c r="BA120" s="28"/>
      <c r="BD120" s="26">
        <v>0</v>
      </c>
      <c r="BE120" s="29"/>
      <c r="BH120" s="26">
        <v>0</v>
      </c>
      <c r="BI120" s="29"/>
      <c r="BJ120" s="31"/>
      <c r="BL120" s="26">
        <v>0</v>
      </c>
      <c r="BM120" s="29"/>
      <c r="BN120" s="28"/>
      <c r="BP120" s="26">
        <v>0</v>
      </c>
      <c r="BQ120" s="29"/>
      <c r="BR120" s="28"/>
      <c r="BT120" s="26">
        <v>0</v>
      </c>
      <c r="BU120" s="29"/>
      <c r="BX120" s="26">
        <v>0</v>
      </c>
      <c r="BY120" s="29"/>
      <c r="CB120" s="26">
        <v>0</v>
      </c>
      <c r="CC120" s="29"/>
      <c r="CD120" s="28"/>
      <c r="CG120" s="26">
        <v>0</v>
      </c>
      <c r="CH120" s="29"/>
      <c r="CI120" s="28"/>
      <c r="CL120" s="26">
        <v>0</v>
      </c>
      <c r="CM120" s="29"/>
      <c r="CP120" s="26">
        <v>0</v>
      </c>
      <c r="CQ120" s="29"/>
      <c r="CR120" s="28"/>
      <c r="CW120" s="26">
        <v>0</v>
      </c>
      <c r="CX120" s="29"/>
      <c r="DA120" s="26">
        <v>0</v>
      </c>
      <c r="DB120" s="29"/>
      <c r="DC120" s="28"/>
      <c r="DG120" s="26">
        <v>0</v>
      </c>
      <c r="DH120" s="29"/>
      <c r="DM120" s="26">
        <v>0</v>
      </c>
      <c r="DN120" s="29"/>
      <c r="DQ120" s="26">
        <v>0</v>
      </c>
      <c r="DR120" s="29"/>
      <c r="DS120" s="28"/>
      <c r="DU120" s="26">
        <v>0</v>
      </c>
      <c r="DV120" s="29"/>
      <c r="DW120" s="28"/>
      <c r="DY120" s="26">
        <v>0</v>
      </c>
      <c r="DZ120" s="29"/>
      <c r="EC120" s="26">
        <v>0</v>
      </c>
      <c r="ED120" s="29"/>
      <c r="EE120" s="30">
        <v>10</v>
      </c>
      <c r="EF120">
        <v>10</v>
      </c>
      <c r="EG120" s="26">
        <v>0</v>
      </c>
      <c r="EH120" s="29"/>
      <c r="EI120" s="28"/>
      <c r="EK120" s="26">
        <v>0</v>
      </c>
      <c r="EL120" s="29"/>
      <c r="EO120" s="26">
        <v>0</v>
      </c>
      <c r="EP120" s="33"/>
      <c r="ER120">
        <v>1</v>
      </c>
      <c r="ES120" s="26">
        <v>-1</v>
      </c>
      <c r="ET120" s="29"/>
      <c r="EU120">
        <v>5</v>
      </c>
      <c r="EV120">
        <v>4</v>
      </c>
      <c r="EW120" s="26">
        <v>1</v>
      </c>
      <c r="EX120" s="33"/>
      <c r="FA120" s="26">
        <v>0</v>
      </c>
      <c r="FB120" s="29"/>
      <c r="FC120">
        <v>5</v>
      </c>
      <c r="FD120">
        <v>8</v>
      </c>
      <c r="FE120" s="26">
        <v>-3</v>
      </c>
      <c r="FF120" s="33"/>
      <c r="FI120" s="26">
        <v>0</v>
      </c>
      <c r="FJ120" s="29"/>
      <c r="FK120" s="31"/>
      <c r="FM120" s="26">
        <v>0</v>
      </c>
      <c r="FN120" s="33"/>
      <c r="FQ120" s="26">
        <v>0</v>
      </c>
      <c r="FR120" s="33"/>
      <c r="FS120">
        <v>10</v>
      </c>
      <c r="FT120">
        <v>8</v>
      </c>
      <c r="FU120" s="26">
        <v>-2</v>
      </c>
      <c r="FV120" s="33"/>
      <c r="FY120" s="26">
        <v>0</v>
      </c>
      <c r="FZ120" s="29"/>
      <c r="GA120" s="27"/>
      <c r="GC120">
        <v>26</v>
      </c>
      <c r="GD120">
        <v>27</v>
      </c>
      <c r="GE120" s="26">
        <v>-1</v>
      </c>
      <c r="GF120" s="33"/>
      <c r="GG120" s="32">
        <v>5.2450000000000001</v>
      </c>
      <c r="GH120" s="32">
        <v>7</v>
      </c>
      <c r="GI120" s="26">
        <v>-1.7549999999999999</v>
      </c>
      <c r="GJ120" s="33"/>
      <c r="GK120" s="32">
        <v>0</v>
      </c>
      <c r="GL120" s="32">
        <v>0</v>
      </c>
      <c r="GM120" s="26">
        <v>0</v>
      </c>
      <c r="GN120" s="33"/>
      <c r="GO120" s="31">
        <v>0</v>
      </c>
      <c r="GP120" s="32">
        <v>0</v>
      </c>
      <c r="GQ120" s="26">
        <v>0</v>
      </c>
      <c r="GR120" s="33"/>
    </row>
    <row r="121" spans="1:200" x14ac:dyDescent="0.25">
      <c r="A121" s="26" t="s">
        <v>230</v>
      </c>
      <c r="B121" s="27">
        <v>0.33</v>
      </c>
      <c r="F121" s="28"/>
      <c r="G121" s="35"/>
      <c r="H121" s="35">
        <f t="shared" si="8"/>
        <v>0</v>
      </c>
      <c r="I121" s="29"/>
      <c r="J121" s="28"/>
      <c r="K121" s="35"/>
      <c r="L121" s="35"/>
      <c r="M121" s="35"/>
      <c r="N121" s="35">
        <f t="shared" si="9"/>
        <v>0</v>
      </c>
      <c r="O121" s="29"/>
      <c r="P121" s="28"/>
      <c r="Q121" s="35"/>
      <c r="R121" s="35">
        <f t="shared" si="10"/>
        <v>0</v>
      </c>
      <c r="S121" s="29"/>
      <c r="T121" s="35"/>
      <c r="X121" s="26">
        <v>0</v>
      </c>
      <c r="Y121" s="29"/>
      <c r="AB121" s="26">
        <v>0</v>
      </c>
      <c r="AC121" s="29"/>
      <c r="AD121" s="28"/>
      <c r="AF121" s="26">
        <v>0</v>
      </c>
      <c r="AG121" s="29"/>
      <c r="AH121" s="28"/>
      <c r="AJ121" s="26">
        <v>0</v>
      </c>
      <c r="AK121" s="29"/>
      <c r="AN121" s="26">
        <v>0</v>
      </c>
      <c r="AO121" s="29"/>
      <c r="AP121" s="28"/>
      <c r="AS121" s="26">
        <v>0</v>
      </c>
      <c r="AT121" s="29"/>
      <c r="AU121" s="28"/>
      <c r="AY121" s="26">
        <v>0</v>
      </c>
      <c r="AZ121" s="29"/>
      <c r="BA121" s="28"/>
      <c r="BD121" s="26">
        <v>0</v>
      </c>
      <c r="BE121" s="29"/>
      <c r="BH121" s="26">
        <v>0</v>
      </c>
      <c r="BI121" s="29"/>
      <c r="BJ121" s="31"/>
      <c r="BL121" s="26">
        <v>0</v>
      </c>
      <c r="BM121" s="29"/>
      <c r="BN121" s="28"/>
      <c r="BP121" s="26">
        <v>0</v>
      </c>
      <c r="BQ121" s="29"/>
      <c r="BR121" s="28"/>
      <c r="BT121" s="26">
        <v>0</v>
      </c>
      <c r="BU121" s="29"/>
      <c r="BX121" s="26">
        <v>0</v>
      </c>
      <c r="BY121" s="29"/>
      <c r="CB121" s="26">
        <v>0</v>
      </c>
      <c r="CC121" s="29"/>
      <c r="CD121" s="28"/>
      <c r="CG121" s="26">
        <v>0</v>
      </c>
      <c r="CH121" s="29"/>
      <c r="CI121" s="28"/>
      <c r="CL121" s="26">
        <v>0</v>
      </c>
      <c r="CM121" s="29"/>
      <c r="CP121" s="26">
        <v>0</v>
      </c>
      <c r="CQ121" s="29"/>
      <c r="CR121" s="28"/>
      <c r="CW121" s="26">
        <v>0</v>
      </c>
      <c r="CX121" s="29"/>
      <c r="DA121" s="26">
        <v>0</v>
      </c>
      <c r="DB121" s="29"/>
      <c r="DC121" s="28"/>
      <c r="DG121" s="26">
        <v>0</v>
      </c>
      <c r="DH121" s="29"/>
      <c r="DM121" s="26">
        <v>0</v>
      </c>
      <c r="DN121" s="29"/>
      <c r="DQ121" s="26">
        <v>0</v>
      </c>
      <c r="DR121" s="29"/>
      <c r="DS121" s="28"/>
      <c r="DU121" s="26">
        <v>0</v>
      </c>
      <c r="DV121" s="29"/>
      <c r="DW121" s="28"/>
      <c r="DY121" s="26">
        <v>0</v>
      </c>
      <c r="DZ121" s="29"/>
      <c r="EA121">
        <v>16</v>
      </c>
      <c r="EB121">
        <v>16</v>
      </c>
      <c r="EC121" s="26">
        <v>0</v>
      </c>
      <c r="ED121" s="29"/>
      <c r="EE121" s="28"/>
      <c r="EG121" s="26">
        <v>0</v>
      </c>
      <c r="EH121" s="29"/>
      <c r="EI121" s="28"/>
      <c r="EK121" s="26">
        <v>0</v>
      </c>
      <c r="EL121" s="29"/>
      <c r="EO121" s="26">
        <v>0</v>
      </c>
      <c r="EP121" s="33"/>
      <c r="EQ121">
        <v>8</v>
      </c>
      <c r="ER121">
        <v>9</v>
      </c>
      <c r="ES121" s="26">
        <v>-1</v>
      </c>
      <c r="ET121" s="29"/>
      <c r="EW121" s="26">
        <v>0</v>
      </c>
      <c r="EX121" s="33"/>
      <c r="FA121" s="26">
        <v>0</v>
      </c>
      <c r="FB121" s="29"/>
      <c r="FE121" s="26">
        <v>0</v>
      </c>
      <c r="FF121" s="33"/>
      <c r="FI121" s="26">
        <v>0</v>
      </c>
      <c r="FJ121" s="29"/>
      <c r="FK121" s="31"/>
      <c r="FM121" s="26">
        <v>0</v>
      </c>
      <c r="FN121" s="33"/>
      <c r="FO121">
        <v>16</v>
      </c>
      <c r="FP121">
        <v>16</v>
      </c>
      <c r="FQ121" s="26">
        <v>0</v>
      </c>
      <c r="FR121" s="33"/>
      <c r="FU121" s="26">
        <v>0</v>
      </c>
      <c r="FV121" s="33"/>
      <c r="FY121" s="26">
        <v>0</v>
      </c>
      <c r="FZ121" s="29"/>
      <c r="GA121" s="27"/>
      <c r="GC121" s="27"/>
      <c r="GE121" s="26">
        <v>0</v>
      </c>
      <c r="GF121" s="33"/>
      <c r="GG121" s="32">
        <v>0</v>
      </c>
      <c r="GH121" s="32">
        <v>0</v>
      </c>
      <c r="GI121" s="26">
        <v>0</v>
      </c>
      <c r="GJ121" s="33"/>
      <c r="GK121" s="32">
        <v>0</v>
      </c>
      <c r="GL121" s="32">
        <v>0</v>
      </c>
      <c r="GM121" s="26">
        <v>0</v>
      </c>
      <c r="GN121" s="33"/>
      <c r="GO121" s="31">
        <v>0</v>
      </c>
      <c r="GP121" s="32">
        <v>0</v>
      </c>
      <c r="GQ121" s="26">
        <v>0</v>
      </c>
      <c r="GR121" s="33"/>
    </row>
    <row r="122" spans="1:200" x14ac:dyDescent="0.25">
      <c r="A122" s="26" t="s">
        <v>231</v>
      </c>
      <c r="B122" s="27">
        <v>1</v>
      </c>
      <c r="F122" s="28"/>
      <c r="G122" s="35"/>
      <c r="H122" s="35">
        <f t="shared" si="8"/>
        <v>0</v>
      </c>
      <c r="I122" s="29"/>
      <c r="J122" s="28"/>
      <c r="K122" s="35"/>
      <c r="L122" s="35"/>
      <c r="M122" s="35"/>
      <c r="N122" s="35">
        <f t="shared" si="9"/>
        <v>0</v>
      </c>
      <c r="O122" s="29"/>
      <c r="P122" s="28"/>
      <c r="Q122" s="35"/>
      <c r="R122" s="35">
        <f t="shared" si="10"/>
        <v>0</v>
      </c>
      <c r="S122" s="29"/>
      <c r="T122" s="35"/>
      <c r="X122" s="26">
        <v>0</v>
      </c>
      <c r="Y122" s="29"/>
      <c r="AB122" s="26">
        <v>0</v>
      </c>
      <c r="AC122" s="29"/>
      <c r="AD122" s="28"/>
      <c r="AF122" s="26">
        <v>0</v>
      </c>
      <c r="AG122" s="29"/>
      <c r="AH122" s="28"/>
      <c r="AJ122" s="26">
        <v>0</v>
      </c>
      <c r="AK122" s="29"/>
      <c r="AN122" s="26">
        <v>0</v>
      </c>
      <c r="AO122" s="29"/>
      <c r="AP122" s="28"/>
      <c r="AS122" s="26">
        <v>0</v>
      </c>
      <c r="AT122" s="29"/>
      <c r="AU122" s="28"/>
      <c r="AY122" s="26">
        <v>0</v>
      </c>
      <c r="AZ122" s="29"/>
      <c r="BA122" s="28"/>
      <c r="BD122" s="26">
        <v>0</v>
      </c>
      <c r="BE122" s="29"/>
      <c r="BH122" s="26">
        <v>0</v>
      </c>
      <c r="BI122" s="29"/>
      <c r="BJ122" s="31"/>
      <c r="BL122" s="26">
        <v>0</v>
      </c>
      <c r="BM122" s="29"/>
      <c r="BN122" s="28"/>
      <c r="BP122" s="26">
        <v>0</v>
      </c>
      <c r="BQ122" s="29"/>
      <c r="BR122" s="28"/>
      <c r="BT122" s="26">
        <v>0</v>
      </c>
      <c r="BU122" s="29"/>
      <c r="BX122" s="26">
        <v>0</v>
      </c>
      <c r="BY122" s="29"/>
      <c r="CB122" s="26">
        <v>0</v>
      </c>
      <c r="CC122" s="29"/>
      <c r="CD122" s="28"/>
      <c r="CG122" s="26">
        <v>0</v>
      </c>
      <c r="CH122" s="29"/>
      <c r="CI122" s="28"/>
      <c r="CL122" s="26">
        <v>0</v>
      </c>
      <c r="CM122" s="29"/>
      <c r="CP122" s="26">
        <v>0</v>
      </c>
      <c r="CQ122" s="29"/>
      <c r="CR122" s="28"/>
      <c r="CW122" s="26">
        <v>0</v>
      </c>
      <c r="CX122" s="29"/>
      <c r="DA122" s="26">
        <v>0</v>
      </c>
      <c r="DB122" s="29"/>
      <c r="DC122" s="28"/>
      <c r="DG122" s="26">
        <v>0</v>
      </c>
      <c r="DH122" s="29"/>
      <c r="DM122" s="26">
        <v>0</v>
      </c>
      <c r="DN122" s="29"/>
      <c r="DQ122" s="26">
        <v>0</v>
      </c>
      <c r="DR122" s="29"/>
      <c r="DS122" s="28"/>
      <c r="DU122" s="26">
        <v>0</v>
      </c>
      <c r="DV122" s="29"/>
      <c r="DW122" s="28"/>
      <c r="DY122" s="26">
        <v>0</v>
      </c>
      <c r="DZ122" s="29"/>
      <c r="EC122" s="26">
        <v>0</v>
      </c>
      <c r="ED122" s="29"/>
      <c r="EE122" s="28"/>
      <c r="EG122" s="26">
        <v>0</v>
      </c>
      <c r="EH122" s="29"/>
      <c r="EI122" s="28"/>
      <c r="EK122" s="26">
        <v>0</v>
      </c>
      <c r="EL122" s="29"/>
      <c r="EO122" s="26">
        <v>0</v>
      </c>
      <c r="EP122" s="33"/>
      <c r="ES122" s="26">
        <v>0</v>
      </c>
      <c r="ET122" s="29"/>
      <c r="EW122" s="26">
        <v>0</v>
      </c>
      <c r="EX122" s="33"/>
      <c r="FA122" s="26">
        <v>0</v>
      </c>
      <c r="FB122" s="29"/>
      <c r="FE122" s="26">
        <v>0</v>
      </c>
      <c r="FF122" s="33"/>
      <c r="FI122" s="26">
        <v>0</v>
      </c>
      <c r="FJ122" s="29"/>
      <c r="FK122" s="31"/>
      <c r="FM122" s="26">
        <v>0</v>
      </c>
      <c r="FN122" s="33"/>
      <c r="FQ122" s="26">
        <v>0</v>
      </c>
      <c r="FR122" s="33"/>
      <c r="FU122" s="26">
        <v>0</v>
      </c>
      <c r="FV122" s="33"/>
      <c r="FY122" s="26">
        <v>0</v>
      </c>
      <c r="FZ122" s="29"/>
      <c r="GA122" s="27"/>
      <c r="GC122" s="27"/>
      <c r="GE122" s="26">
        <v>0</v>
      </c>
      <c r="GF122" s="33"/>
      <c r="GG122" s="32">
        <v>0</v>
      </c>
      <c r="GH122" s="32">
        <v>0</v>
      </c>
      <c r="GI122" s="26">
        <v>0</v>
      </c>
      <c r="GJ122" s="33"/>
      <c r="GK122" s="32">
        <v>0</v>
      </c>
      <c r="GL122" s="32">
        <v>0</v>
      </c>
      <c r="GM122" s="26">
        <v>0</v>
      </c>
      <c r="GN122" s="33"/>
      <c r="GO122" s="31">
        <v>0</v>
      </c>
      <c r="GP122" s="32">
        <v>0</v>
      </c>
      <c r="GQ122" s="26">
        <v>0</v>
      </c>
      <c r="GR122" s="33"/>
    </row>
    <row r="123" spans="1:200" x14ac:dyDescent="0.25">
      <c r="A123" s="26" t="s">
        <v>232</v>
      </c>
      <c r="B123" s="27">
        <v>0.75</v>
      </c>
      <c r="F123" s="28"/>
      <c r="G123" s="35"/>
      <c r="H123" s="35">
        <f t="shared" si="8"/>
        <v>0</v>
      </c>
      <c r="I123" s="29"/>
      <c r="J123" s="28"/>
      <c r="K123" s="35"/>
      <c r="L123" s="35"/>
      <c r="M123" s="35"/>
      <c r="N123" s="35">
        <f t="shared" si="9"/>
        <v>0</v>
      </c>
      <c r="O123" s="29"/>
      <c r="P123" s="28"/>
      <c r="Q123" s="35"/>
      <c r="R123" s="35">
        <f t="shared" si="10"/>
        <v>0</v>
      </c>
      <c r="S123" s="29"/>
      <c r="T123" s="35"/>
      <c r="X123" s="26">
        <v>0</v>
      </c>
      <c r="Y123" s="29"/>
      <c r="AB123" s="26">
        <v>0</v>
      </c>
      <c r="AC123" s="29"/>
      <c r="AD123" s="28"/>
      <c r="AF123" s="26">
        <v>0</v>
      </c>
      <c r="AG123" s="29"/>
      <c r="AH123" s="28"/>
      <c r="AJ123" s="26">
        <v>0</v>
      </c>
      <c r="AK123" s="29"/>
      <c r="AN123" s="26">
        <v>0</v>
      </c>
      <c r="AO123" s="29"/>
      <c r="AP123" s="28"/>
      <c r="AS123" s="26">
        <v>0</v>
      </c>
      <c r="AT123" s="29"/>
      <c r="AU123" s="28"/>
      <c r="AY123" s="26">
        <v>0</v>
      </c>
      <c r="AZ123" s="29"/>
      <c r="BA123" s="28"/>
      <c r="BD123" s="26">
        <v>0</v>
      </c>
      <c r="BE123" s="29"/>
      <c r="BH123" s="26">
        <v>0</v>
      </c>
      <c r="BI123" s="29"/>
      <c r="BJ123" s="31"/>
      <c r="BL123" s="26">
        <v>0</v>
      </c>
      <c r="BM123" s="29"/>
      <c r="BN123" s="28"/>
      <c r="BP123" s="26">
        <v>0</v>
      </c>
      <c r="BQ123" s="29"/>
      <c r="BR123" s="28"/>
      <c r="BT123" s="26">
        <v>0</v>
      </c>
      <c r="BU123" s="29"/>
      <c r="BX123" s="26">
        <v>0</v>
      </c>
      <c r="BY123" s="29"/>
      <c r="CB123" s="26">
        <v>0</v>
      </c>
      <c r="CC123" s="29"/>
      <c r="CD123" s="28"/>
      <c r="CG123" s="26">
        <v>0</v>
      </c>
      <c r="CH123" s="29"/>
      <c r="CI123" s="28"/>
      <c r="CL123" s="26">
        <v>0</v>
      </c>
      <c r="CM123" s="29"/>
      <c r="CP123" s="26">
        <v>0</v>
      </c>
      <c r="CQ123" s="29"/>
      <c r="CR123" s="28"/>
      <c r="CW123" s="26">
        <v>0</v>
      </c>
      <c r="CX123" s="29"/>
      <c r="DA123" s="26">
        <v>0</v>
      </c>
      <c r="DB123" s="29"/>
      <c r="DC123" s="28"/>
      <c r="DG123" s="26">
        <v>0</v>
      </c>
      <c r="DH123" s="29"/>
      <c r="DM123" s="26">
        <v>0</v>
      </c>
      <c r="DN123" s="29"/>
      <c r="DQ123" s="26">
        <v>0</v>
      </c>
      <c r="DR123" s="29"/>
      <c r="DS123" s="28"/>
      <c r="DU123" s="26">
        <v>0</v>
      </c>
      <c r="DV123" s="29"/>
      <c r="DW123" s="28"/>
      <c r="DY123" s="26">
        <v>0</v>
      </c>
      <c r="DZ123" s="29"/>
      <c r="EC123" s="26">
        <v>0</v>
      </c>
      <c r="ED123" s="29"/>
      <c r="EE123" s="28"/>
      <c r="EG123" s="26">
        <v>0</v>
      </c>
      <c r="EH123" s="29"/>
      <c r="EI123" s="28"/>
      <c r="EK123" s="26">
        <v>0</v>
      </c>
      <c r="EL123" s="29"/>
      <c r="EO123" s="26">
        <v>0</v>
      </c>
      <c r="EP123" s="33"/>
      <c r="ES123" s="26">
        <v>0</v>
      </c>
      <c r="ET123" s="29"/>
      <c r="EW123" s="26">
        <v>0</v>
      </c>
      <c r="EX123" s="33"/>
      <c r="FA123" s="26">
        <v>0</v>
      </c>
      <c r="FB123" s="29"/>
      <c r="FE123" s="26">
        <v>0</v>
      </c>
      <c r="FF123" s="33"/>
      <c r="FI123" s="26">
        <v>0</v>
      </c>
      <c r="FJ123" s="29"/>
      <c r="FK123" s="31"/>
      <c r="FM123" s="26">
        <v>0</v>
      </c>
      <c r="FN123" s="33"/>
      <c r="FQ123" s="26">
        <v>0</v>
      </c>
      <c r="FR123" s="33"/>
      <c r="FU123" s="26">
        <v>0</v>
      </c>
      <c r="FV123" s="33"/>
      <c r="FY123" s="26">
        <v>0</v>
      </c>
      <c r="FZ123" s="29"/>
      <c r="GA123" s="27"/>
      <c r="GC123" s="27"/>
      <c r="GE123" s="26">
        <v>0</v>
      </c>
      <c r="GF123" s="33"/>
      <c r="GG123" s="32">
        <v>0</v>
      </c>
      <c r="GH123" s="32">
        <v>0</v>
      </c>
      <c r="GI123" s="26">
        <v>0</v>
      </c>
      <c r="GJ123" s="33"/>
      <c r="GK123" s="32">
        <v>0</v>
      </c>
      <c r="GL123" s="32">
        <v>0</v>
      </c>
      <c r="GM123" s="26">
        <v>0</v>
      </c>
      <c r="GN123" s="33"/>
      <c r="GO123" s="31">
        <v>0</v>
      </c>
      <c r="GP123" s="32">
        <v>0</v>
      </c>
      <c r="GQ123" s="26">
        <v>0</v>
      </c>
      <c r="GR123" s="33"/>
    </row>
    <row r="124" spans="1:200" x14ac:dyDescent="0.25">
      <c r="A124" s="26" t="s">
        <v>233</v>
      </c>
      <c r="B124" s="27">
        <v>0.66</v>
      </c>
      <c r="F124" s="28"/>
      <c r="G124" s="35"/>
      <c r="H124" s="35">
        <f t="shared" si="8"/>
        <v>0</v>
      </c>
      <c r="I124" s="29"/>
      <c r="J124" s="28"/>
      <c r="K124" s="35"/>
      <c r="L124" s="35"/>
      <c r="M124" s="35"/>
      <c r="N124" s="35">
        <f t="shared" si="9"/>
        <v>0</v>
      </c>
      <c r="O124" s="29"/>
      <c r="P124" s="28"/>
      <c r="Q124" s="35"/>
      <c r="R124" s="35">
        <f t="shared" si="10"/>
        <v>0</v>
      </c>
      <c r="S124" s="29"/>
      <c r="T124" s="35"/>
      <c r="X124" s="26">
        <v>0</v>
      </c>
      <c r="Y124" s="29"/>
      <c r="AB124" s="26">
        <v>0</v>
      </c>
      <c r="AC124" s="29"/>
      <c r="AD124" s="28"/>
      <c r="AF124" s="26">
        <v>0</v>
      </c>
      <c r="AG124" s="29"/>
      <c r="AH124" s="28"/>
      <c r="AJ124" s="26">
        <v>0</v>
      </c>
      <c r="AK124" s="29"/>
      <c r="AN124" s="26">
        <v>0</v>
      </c>
      <c r="AO124" s="29"/>
      <c r="AP124" s="28"/>
      <c r="AS124" s="26">
        <v>0</v>
      </c>
      <c r="AT124" s="29"/>
      <c r="AU124" s="28"/>
      <c r="AY124" s="26">
        <v>0</v>
      </c>
      <c r="AZ124" s="29"/>
      <c r="BA124" s="28"/>
      <c r="BD124" s="26">
        <v>0</v>
      </c>
      <c r="BE124" s="29"/>
      <c r="BH124" s="26">
        <v>0</v>
      </c>
      <c r="BI124" s="29"/>
      <c r="BJ124" s="31"/>
      <c r="BL124" s="26">
        <v>0</v>
      </c>
      <c r="BM124" s="29"/>
      <c r="BN124" s="28"/>
      <c r="BP124" s="26">
        <v>0</v>
      </c>
      <c r="BQ124" s="29"/>
      <c r="BR124" s="28"/>
      <c r="BT124" s="26">
        <v>0</v>
      </c>
      <c r="BU124" s="29"/>
      <c r="BX124" s="26">
        <v>0</v>
      </c>
      <c r="BY124" s="29"/>
      <c r="CB124" s="26">
        <v>0</v>
      </c>
      <c r="CC124" s="29"/>
      <c r="CD124" s="28"/>
      <c r="CG124" s="26">
        <v>0</v>
      </c>
      <c r="CH124" s="29"/>
      <c r="CI124" s="28"/>
      <c r="CL124" s="26">
        <v>0</v>
      </c>
      <c r="CM124" s="29"/>
      <c r="CP124" s="26">
        <v>0</v>
      </c>
      <c r="CQ124" s="29"/>
      <c r="CR124" s="28"/>
      <c r="CW124" s="26">
        <v>0</v>
      </c>
      <c r="CX124" s="29"/>
      <c r="DA124" s="26">
        <v>0</v>
      </c>
      <c r="DB124" s="29"/>
      <c r="DC124" s="28"/>
      <c r="DG124" s="26">
        <v>0</v>
      </c>
      <c r="DH124" s="29"/>
      <c r="DM124" s="26">
        <v>0</v>
      </c>
      <c r="DN124" s="29"/>
      <c r="DQ124" s="26">
        <v>0</v>
      </c>
      <c r="DR124" s="29"/>
      <c r="DS124" s="28"/>
      <c r="DU124" s="26">
        <v>0</v>
      </c>
      <c r="DV124" s="29"/>
      <c r="DW124" s="28"/>
      <c r="DY124" s="26">
        <v>0</v>
      </c>
      <c r="DZ124" s="29"/>
      <c r="EC124" s="26">
        <v>0</v>
      </c>
      <c r="ED124" s="29"/>
      <c r="EE124" s="28"/>
      <c r="EG124" s="26">
        <v>0</v>
      </c>
      <c r="EH124" s="29"/>
      <c r="EI124" s="28"/>
      <c r="EK124" s="26">
        <v>0</v>
      </c>
      <c r="EL124" s="29"/>
      <c r="EO124" s="26">
        <v>0</v>
      </c>
      <c r="EP124" s="33"/>
      <c r="ES124" s="26">
        <v>0</v>
      </c>
      <c r="ET124" s="29"/>
      <c r="EW124" s="26">
        <v>0</v>
      </c>
      <c r="EX124" s="33"/>
      <c r="FA124" s="26">
        <v>0</v>
      </c>
      <c r="FB124" s="29"/>
      <c r="FE124" s="26">
        <v>0</v>
      </c>
      <c r="FF124" s="33"/>
      <c r="FI124" s="26">
        <v>0</v>
      </c>
      <c r="FJ124" s="29"/>
      <c r="FK124" s="31"/>
      <c r="FM124" s="26">
        <v>0</v>
      </c>
      <c r="FN124" s="33"/>
      <c r="FQ124" s="26">
        <v>0</v>
      </c>
      <c r="FR124" s="33"/>
      <c r="FU124" s="26">
        <v>0</v>
      </c>
      <c r="FV124" s="33"/>
      <c r="FY124" s="26">
        <v>0</v>
      </c>
      <c r="FZ124" s="29"/>
      <c r="GA124" s="27"/>
      <c r="GC124" s="27"/>
      <c r="GE124" s="26">
        <v>0</v>
      </c>
      <c r="GF124" s="33"/>
      <c r="GG124" s="32">
        <v>0</v>
      </c>
      <c r="GH124" s="32">
        <v>0</v>
      </c>
      <c r="GI124" s="26">
        <v>0</v>
      </c>
      <c r="GJ124" s="33"/>
      <c r="GK124" s="32">
        <v>0</v>
      </c>
      <c r="GL124" s="32">
        <v>0</v>
      </c>
      <c r="GM124" s="26">
        <v>0</v>
      </c>
      <c r="GN124" s="33"/>
      <c r="GO124" s="31">
        <v>0</v>
      </c>
      <c r="GP124" s="32">
        <v>0</v>
      </c>
      <c r="GQ124" s="26">
        <v>0</v>
      </c>
      <c r="GR124" s="33"/>
    </row>
    <row r="125" spans="1:200" x14ac:dyDescent="0.25">
      <c r="A125" s="26" t="s">
        <v>234</v>
      </c>
      <c r="B125" s="27">
        <v>0.66</v>
      </c>
      <c r="F125" s="28"/>
      <c r="G125" s="35"/>
      <c r="H125" s="35">
        <f t="shared" si="8"/>
        <v>0</v>
      </c>
      <c r="I125" s="29"/>
      <c r="J125" s="28"/>
      <c r="K125" s="35"/>
      <c r="L125" s="35"/>
      <c r="M125" s="35"/>
      <c r="N125" s="35">
        <f t="shared" si="9"/>
        <v>0</v>
      </c>
      <c r="O125" s="29"/>
      <c r="P125" s="28"/>
      <c r="Q125" s="35"/>
      <c r="R125" s="35">
        <f t="shared" si="10"/>
        <v>0</v>
      </c>
      <c r="S125" s="29"/>
      <c r="T125" s="35"/>
      <c r="X125" s="26">
        <v>0</v>
      </c>
      <c r="Y125" s="29"/>
      <c r="AB125" s="26">
        <v>0</v>
      </c>
      <c r="AC125" s="29"/>
      <c r="AD125" s="28"/>
      <c r="AF125" s="26">
        <v>0</v>
      </c>
      <c r="AG125" s="29"/>
      <c r="AH125" s="28"/>
      <c r="AJ125" s="26">
        <v>0</v>
      </c>
      <c r="AK125" s="29"/>
      <c r="AN125" s="26">
        <v>0</v>
      </c>
      <c r="AO125" s="29"/>
      <c r="AP125" s="28"/>
      <c r="AS125" s="26">
        <v>0</v>
      </c>
      <c r="AT125" s="29"/>
      <c r="AU125" s="28"/>
      <c r="AY125" s="26">
        <v>0</v>
      </c>
      <c r="AZ125" s="29"/>
      <c r="BA125" s="28"/>
      <c r="BD125" s="26">
        <v>0</v>
      </c>
      <c r="BE125" s="29"/>
      <c r="BH125" s="26">
        <v>0</v>
      </c>
      <c r="BI125" s="29"/>
      <c r="BJ125" s="31"/>
      <c r="BL125" s="26">
        <v>0</v>
      </c>
      <c r="BM125" s="29"/>
      <c r="BN125" s="28"/>
      <c r="BP125" s="26">
        <v>0</v>
      </c>
      <c r="BQ125" s="29"/>
      <c r="BR125" s="28"/>
      <c r="BT125" s="26">
        <v>0</v>
      </c>
      <c r="BU125" s="29"/>
      <c r="BX125" s="26">
        <v>0</v>
      </c>
      <c r="BY125" s="29"/>
      <c r="CB125" s="26">
        <v>0</v>
      </c>
      <c r="CC125" s="29"/>
      <c r="CD125" s="28"/>
      <c r="CG125" s="26">
        <v>0</v>
      </c>
      <c r="CH125" s="29"/>
      <c r="CI125" s="28"/>
      <c r="CL125" s="26">
        <v>0</v>
      </c>
      <c r="CM125" s="29"/>
      <c r="CP125" s="26">
        <v>0</v>
      </c>
      <c r="CQ125" s="29"/>
      <c r="CR125" s="28"/>
      <c r="CW125" s="26">
        <v>0</v>
      </c>
      <c r="CX125" s="29"/>
      <c r="DA125" s="26">
        <v>0</v>
      </c>
      <c r="DB125" s="29"/>
      <c r="DC125" s="28"/>
      <c r="DG125" s="26">
        <v>0</v>
      </c>
      <c r="DH125" s="29"/>
      <c r="DM125" s="26">
        <v>0</v>
      </c>
      <c r="DN125" s="29"/>
      <c r="DQ125" s="26">
        <v>0</v>
      </c>
      <c r="DR125" s="29"/>
      <c r="DS125" s="28"/>
      <c r="DU125" s="26">
        <v>0</v>
      </c>
      <c r="DV125" s="29"/>
      <c r="DW125" s="28"/>
      <c r="DY125" s="26">
        <v>0</v>
      </c>
      <c r="DZ125" s="29"/>
      <c r="EC125" s="26">
        <v>0</v>
      </c>
      <c r="ED125" s="29"/>
      <c r="EE125" s="28"/>
      <c r="EG125" s="26">
        <v>0</v>
      </c>
      <c r="EH125" s="29"/>
      <c r="EI125" s="28"/>
      <c r="EK125" s="26">
        <v>0</v>
      </c>
      <c r="EL125" s="29"/>
      <c r="EO125" s="26">
        <v>0</v>
      </c>
      <c r="EP125" s="33"/>
      <c r="ES125" s="26">
        <v>0</v>
      </c>
      <c r="ET125" s="29"/>
      <c r="EW125" s="26">
        <v>0</v>
      </c>
      <c r="EX125" s="33"/>
      <c r="FA125" s="26">
        <v>0</v>
      </c>
      <c r="FB125" s="29"/>
      <c r="FE125" s="26">
        <v>0</v>
      </c>
      <c r="FF125" s="33"/>
      <c r="FI125" s="26">
        <v>0</v>
      </c>
      <c r="FJ125" s="29"/>
      <c r="FK125" s="31"/>
      <c r="FM125" s="26">
        <v>0</v>
      </c>
      <c r="FN125" s="33"/>
      <c r="FQ125" s="26">
        <v>0</v>
      </c>
      <c r="FR125" s="33"/>
      <c r="FU125" s="26">
        <v>0</v>
      </c>
      <c r="FV125" s="33"/>
      <c r="FY125" s="26">
        <v>0</v>
      </c>
      <c r="FZ125" s="29"/>
      <c r="GA125" s="27"/>
      <c r="GC125" s="27"/>
      <c r="GE125" s="26">
        <v>0</v>
      </c>
      <c r="GF125" s="33"/>
      <c r="GG125" s="32">
        <v>0</v>
      </c>
      <c r="GH125" s="32">
        <v>0</v>
      </c>
      <c r="GI125" s="26">
        <v>0</v>
      </c>
      <c r="GJ125" s="33"/>
      <c r="GK125" s="32">
        <v>0</v>
      </c>
      <c r="GL125" s="32">
        <v>0</v>
      </c>
      <c r="GM125" s="26">
        <v>0</v>
      </c>
      <c r="GN125" s="33"/>
      <c r="GO125" s="31">
        <v>0</v>
      </c>
      <c r="GP125" s="32">
        <v>0</v>
      </c>
      <c r="GQ125" s="26">
        <v>0</v>
      </c>
      <c r="GR125" s="33"/>
    </row>
    <row r="126" spans="1:200" x14ac:dyDescent="0.25">
      <c r="A126" s="26" t="s">
        <v>235</v>
      </c>
      <c r="B126" s="27">
        <v>0.66</v>
      </c>
      <c r="F126" s="28"/>
      <c r="G126" s="35"/>
      <c r="H126" s="35">
        <f t="shared" si="8"/>
        <v>0</v>
      </c>
      <c r="I126" s="29"/>
      <c r="J126" s="28"/>
      <c r="K126" s="35"/>
      <c r="L126" s="35"/>
      <c r="M126" s="35"/>
      <c r="N126" s="35">
        <f t="shared" si="9"/>
        <v>0</v>
      </c>
      <c r="O126" s="29"/>
      <c r="P126" s="28"/>
      <c r="Q126" s="35"/>
      <c r="R126" s="35">
        <f t="shared" si="10"/>
        <v>0</v>
      </c>
      <c r="S126" s="29"/>
      <c r="T126" s="35"/>
      <c r="X126" s="26">
        <v>0</v>
      </c>
      <c r="Y126" s="29"/>
      <c r="AB126" s="26">
        <v>0</v>
      </c>
      <c r="AC126" s="29"/>
      <c r="AD126" s="28"/>
      <c r="AF126" s="26">
        <v>0</v>
      </c>
      <c r="AG126" s="29"/>
      <c r="AH126" s="28"/>
      <c r="AJ126" s="26">
        <v>0</v>
      </c>
      <c r="AK126" s="29"/>
      <c r="AN126" s="26">
        <v>0</v>
      </c>
      <c r="AO126" s="29"/>
      <c r="AP126" s="28"/>
      <c r="AS126" s="26">
        <v>0</v>
      </c>
      <c r="AT126" s="29"/>
      <c r="AU126" s="28"/>
      <c r="AY126" s="26">
        <v>0</v>
      </c>
      <c r="AZ126" s="29"/>
      <c r="BA126" s="28"/>
      <c r="BD126" s="26">
        <v>0</v>
      </c>
      <c r="BE126" s="29"/>
      <c r="BH126" s="26">
        <v>0</v>
      </c>
      <c r="BI126" s="29"/>
      <c r="BJ126" s="31"/>
      <c r="BL126" s="26">
        <v>0</v>
      </c>
      <c r="BM126" s="29"/>
      <c r="BN126" s="28"/>
      <c r="BP126" s="26">
        <v>0</v>
      </c>
      <c r="BQ126" s="29"/>
      <c r="BR126" s="28"/>
      <c r="BT126" s="26">
        <v>0</v>
      </c>
      <c r="BU126" s="29"/>
      <c r="BX126" s="26">
        <v>0</v>
      </c>
      <c r="BY126" s="29"/>
      <c r="CB126" s="26">
        <v>0</v>
      </c>
      <c r="CC126" s="29"/>
      <c r="CD126" s="28"/>
      <c r="CG126" s="26">
        <v>0</v>
      </c>
      <c r="CH126" s="29"/>
      <c r="CI126" s="28"/>
      <c r="CL126" s="26">
        <v>0</v>
      </c>
      <c r="CM126" s="29"/>
      <c r="CP126" s="26">
        <v>0</v>
      </c>
      <c r="CQ126" s="29"/>
      <c r="CR126" s="28"/>
      <c r="CW126" s="26">
        <v>0</v>
      </c>
      <c r="CX126" s="29"/>
      <c r="DA126" s="26">
        <v>0</v>
      </c>
      <c r="DB126" s="29"/>
      <c r="DC126" s="28"/>
      <c r="DG126" s="26">
        <v>0</v>
      </c>
      <c r="DH126" s="29"/>
      <c r="DM126" s="26">
        <v>0</v>
      </c>
      <c r="DN126" s="29"/>
      <c r="DQ126" s="26">
        <v>0</v>
      </c>
      <c r="DR126" s="29"/>
      <c r="DS126" s="28"/>
      <c r="DU126" s="26">
        <v>0</v>
      </c>
      <c r="DV126" s="29"/>
      <c r="DW126" s="28"/>
      <c r="DY126" s="26">
        <v>0</v>
      </c>
      <c r="DZ126" s="29"/>
      <c r="EC126" s="26">
        <v>0</v>
      </c>
      <c r="ED126" s="29"/>
      <c r="EE126" s="28"/>
      <c r="EG126" s="26">
        <v>0</v>
      </c>
      <c r="EH126" s="29"/>
      <c r="EI126" s="28"/>
      <c r="EK126" s="26">
        <v>0</v>
      </c>
      <c r="EL126" s="29"/>
      <c r="EO126" s="26">
        <v>0</v>
      </c>
      <c r="EP126" s="33"/>
      <c r="ES126" s="26">
        <v>0</v>
      </c>
      <c r="ET126" s="29"/>
      <c r="EW126" s="26">
        <v>0</v>
      </c>
      <c r="EX126" s="33"/>
      <c r="FA126" s="26">
        <v>0</v>
      </c>
      <c r="FB126" s="29"/>
      <c r="FE126" s="26">
        <v>0</v>
      </c>
      <c r="FF126" s="33"/>
      <c r="FI126" s="26">
        <v>0</v>
      </c>
      <c r="FJ126" s="29"/>
      <c r="FK126" s="31"/>
      <c r="FM126" s="26">
        <v>0</v>
      </c>
      <c r="FN126" s="33"/>
      <c r="FQ126" s="26">
        <v>0</v>
      </c>
      <c r="FR126" s="33"/>
      <c r="FU126" s="26">
        <v>0</v>
      </c>
      <c r="FV126" s="33"/>
      <c r="FY126" s="26">
        <v>0</v>
      </c>
      <c r="FZ126" s="29"/>
      <c r="GA126" s="27"/>
      <c r="GC126" s="27"/>
      <c r="GE126" s="26">
        <v>0</v>
      </c>
      <c r="GF126" s="33"/>
      <c r="GG126" s="32">
        <v>0</v>
      </c>
      <c r="GH126" s="32">
        <v>0</v>
      </c>
      <c r="GI126" s="26">
        <v>0</v>
      </c>
      <c r="GJ126" s="33"/>
      <c r="GK126" s="32">
        <v>0</v>
      </c>
      <c r="GL126" s="32">
        <v>0</v>
      </c>
      <c r="GM126" s="26">
        <v>0</v>
      </c>
      <c r="GN126" s="33"/>
      <c r="GO126" s="31">
        <v>0</v>
      </c>
      <c r="GP126" s="32">
        <v>0</v>
      </c>
      <c r="GQ126" s="26">
        <v>0</v>
      </c>
      <c r="GR126" s="33"/>
    </row>
    <row r="127" spans="1:200" x14ac:dyDescent="0.25">
      <c r="A127" s="26" t="s">
        <v>236</v>
      </c>
      <c r="B127" s="27">
        <v>0.33</v>
      </c>
      <c r="C127">
        <v>17</v>
      </c>
      <c r="F127" s="28"/>
      <c r="G127" s="35"/>
      <c r="H127" s="35">
        <f t="shared" si="8"/>
        <v>0</v>
      </c>
      <c r="I127" s="29"/>
      <c r="J127" s="28"/>
      <c r="K127" s="35"/>
      <c r="L127" s="36">
        <v>24</v>
      </c>
      <c r="M127" s="36">
        <v>22</v>
      </c>
      <c r="N127" s="35">
        <f t="shared" si="9"/>
        <v>2</v>
      </c>
      <c r="O127" s="29"/>
      <c r="P127" s="30">
        <v>8</v>
      </c>
      <c r="Q127" s="36">
        <v>8</v>
      </c>
      <c r="R127" s="35">
        <f t="shared" si="10"/>
        <v>0</v>
      </c>
      <c r="S127" s="29"/>
      <c r="T127" s="35"/>
      <c r="X127" s="26">
        <v>0</v>
      </c>
      <c r="Y127" s="29"/>
      <c r="AB127" s="26">
        <v>0</v>
      </c>
      <c r="AC127" s="29"/>
      <c r="AD127" s="30">
        <v>24</v>
      </c>
      <c r="AE127">
        <v>23</v>
      </c>
      <c r="AF127" s="26">
        <v>1</v>
      </c>
      <c r="AG127" s="29"/>
      <c r="AH127" s="30">
        <v>8</v>
      </c>
      <c r="AI127">
        <v>8</v>
      </c>
      <c r="AJ127" s="26">
        <v>0</v>
      </c>
      <c r="AK127" s="29"/>
      <c r="AL127">
        <v>8</v>
      </c>
      <c r="AM127">
        <v>8</v>
      </c>
      <c r="AN127" s="26">
        <v>0</v>
      </c>
      <c r="AO127" s="29"/>
      <c r="AP127" s="30">
        <v>8</v>
      </c>
      <c r="AR127">
        <v>7</v>
      </c>
      <c r="AS127" s="26">
        <v>1</v>
      </c>
      <c r="AT127" s="29"/>
      <c r="AU127" s="28"/>
      <c r="AY127" s="26">
        <v>0</v>
      </c>
      <c r="AZ127" s="29"/>
      <c r="BA127" s="30">
        <v>16</v>
      </c>
      <c r="BC127">
        <v>20</v>
      </c>
      <c r="BD127" s="26">
        <v>-4</v>
      </c>
      <c r="BE127" s="29"/>
      <c r="BF127">
        <v>8</v>
      </c>
      <c r="BG127" s="26">
        <v>8</v>
      </c>
      <c r="BH127" s="26">
        <v>0</v>
      </c>
      <c r="BI127" s="29"/>
      <c r="BJ127" s="31"/>
      <c r="BL127" s="26">
        <v>0</v>
      </c>
      <c r="BM127" s="29"/>
      <c r="BN127" s="30">
        <v>8</v>
      </c>
      <c r="BO127" s="26">
        <v>10.199999999999999</v>
      </c>
      <c r="BP127" s="26">
        <v>-2.1999999999999988</v>
      </c>
      <c r="BQ127" s="29"/>
      <c r="BR127" s="30">
        <v>8</v>
      </c>
      <c r="BS127">
        <v>8</v>
      </c>
      <c r="BT127" s="26">
        <v>0</v>
      </c>
      <c r="BU127" s="29"/>
      <c r="BV127">
        <v>16</v>
      </c>
      <c r="BW127" s="32">
        <v>19</v>
      </c>
      <c r="BX127" s="26">
        <v>-3</v>
      </c>
      <c r="BY127" s="29"/>
      <c r="CB127" s="26">
        <v>0</v>
      </c>
      <c r="CC127" s="29"/>
      <c r="CD127" s="30">
        <v>8</v>
      </c>
      <c r="CF127">
        <v>8</v>
      </c>
      <c r="CG127" s="26">
        <v>0</v>
      </c>
      <c r="CH127" s="29"/>
      <c r="CI127" s="30">
        <v>8</v>
      </c>
      <c r="CK127">
        <v>8</v>
      </c>
      <c r="CL127" s="26">
        <v>0</v>
      </c>
      <c r="CM127" s="29"/>
      <c r="CN127">
        <v>16</v>
      </c>
      <c r="CO127" s="32">
        <v>18.399999999999999</v>
      </c>
      <c r="CP127" s="26">
        <v>-2.399999999999999</v>
      </c>
      <c r="CQ127" s="29"/>
      <c r="CR127" s="28"/>
      <c r="CU127">
        <v>8</v>
      </c>
      <c r="CV127">
        <v>9</v>
      </c>
      <c r="CW127" s="26">
        <v>-1</v>
      </c>
      <c r="CX127" s="29"/>
      <c r="DA127" s="26">
        <v>0</v>
      </c>
      <c r="DB127" s="29"/>
      <c r="DC127" s="28"/>
      <c r="DG127" s="26">
        <v>0</v>
      </c>
      <c r="DH127" s="29"/>
      <c r="DK127">
        <v>24</v>
      </c>
      <c r="DL127">
        <v>24</v>
      </c>
      <c r="DM127" s="26">
        <v>0</v>
      </c>
      <c r="DN127" s="29"/>
      <c r="DQ127" s="26">
        <v>0</v>
      </c>
      <c r="DR127" s="29"/>
      <c r="DS127" s="30">
        <v>16</v>
      </c>
      <c r="DT127">
        <v>18</v>
      </c>
      <c r="DU127" s="26">
        <v>-2</v>
      </c>
      <c r="DV127" s="29"/>
      <c r="DW127" s="30">
        <v>8</v>
      </c>
      <c r="DX127">
        <v>8</v>
      </c>
      <c r="DY127" s="26">
        <v>0</v>
      </c>
      <c r="DZ127" s="29"/>
      <c r="EC127" s="26">
        <v>0</v>
      </c>
      <c r="ED127" s="29"/>
      <c r="EE127" s="30">
        <v>16</v>
      </c>
      <c r="EF127">
        <v>16</v>
      </c>
      <c r="EG127" s="26">
        <v>0</v>
      </c>
      <c r="EH127" s="29"/>
      <c r="EI127" s="28"/>
      <c r="EK127" s="26">
        <v>0</v>
      </c>
      <c r="EL127" s="29"/>
      <c r="EO127" s="26">
        <v>0</v>
      </c>
      <c r="EP127" s="33"/>
      <c r="ES127" s="26">
        <v>0</v>
      </c>
      <c r="ET127" s="29"/>
      <c r="EU127">
        <v>8</v>
      </c>
      <c r="EV127">
        <v>4.8</v>
      </c>
      <c r="EW127" s="26">
        <v>3.2</v>
      </c>
      <c r="EX127" s="33"/>
      <c r="FA127" s="26">
        <v>0</v>
      </c>
      <c r="FB127" s="29"/>
      <c r="FE127" s="26">
        <v>0</v>
      </c>
      <c r="FF127" s="33"/>
      <c r="FG127">
        <v>8</v>
      </c>
      <c r="FH127" s="32">
        <v>10</v>
      </c>
      <c r="FI127" s="26">
        <v>-2</v>
      </c>
      <c r="FJ127" s="29"/>
      <c r="FK127" s="31"/>
      <c r="FM127" s="26">
        <v>0</v>
      </c>
      <c r="FN127" s="33"/>
      <c r="FQ127" s="26">
        <v>0</v>
      </c>
      <c r="FR127" s="33"/>
      <c r="FU127" s="26">
        <v>0</v>
      </c>
      <c r="FV127" s="33"/>
      <c r="FY127" s="26">
        <v>0</v>
      </c>
      <c r="FZ127" s="29"/>
      <c r="GA127" s="27"/>
      <c r="GC127">
        <v>24</v>
      </c>
      <c r="GD127">
        <v>26</v>
      </c>
      <c r="GE127" s="26">
        <v>-2</v>
      </c>
      <c r="GF127" s="33"/>
      <c r="GG127" s="32">
        <v>0</v>
      </c>
      <c r="GH127" s="32">
        <v>0</v>
      </c>
      <c r="GI127" s="26">
        <v>0</v>
      </c>
      <c r="GJ127" s="33"/>
      <c r="GK127" s="32">
        <v>0</v>
      </c>
      <c r="GL127" s="32">
        <v>0</v>
      </c>
      <c r="GM127" s="26">
        <v>0</v>
      </c>
      <c r="GN127" s="33"/>
      <c r="GO127" s="31">
        <v>0</v>
      </c>
      <c r="GP127" s="32">
        <v>0</v>
      </c>
      <c r="GQ127" s="26">
        <v>0</v>
      </c>
      <c r="GR127" s="33"/>
    </row>
    <row r="128" spans="1:200" x14ac:dyDescent="0.25">
      <c r="A128" s="26" t="s">
        <v>237</v>
      </c>
      <c r="B128" s="27">
        <v>0.36</v>
      </c>
      <c r="C128">
        <v>20</v>
      </c>
      <c r="F128" s="28"/>
      <c r="G128" s="35"/>
      <c r="H128" s="35">
        <f t="shared" si="8"/>
        <v>0</v>
      </c>
      <c r="I128" s="29"/>
      <c r="J128" s="28"/>
      <c r="K128" s="35"/>
      <c r="L128" s="36">
        <v>8</v>
      </c>
      <c r="M128" s="36">
        <v>18</v>
      </c>
      <c r="N128" s="40">
        <f t="shared" si="9"/>
        <v>-10</v>
      </c>
      <c r="O128" s="29">
        <f>-1*N128-B128</f>
        <v>9.64</v>
      </c>
      <c r="P128" s="30">
        <v>8</v>
      </c>
      <c r="Q128" s="36">
        <v>8</v>
      </c>
      <c r="R128" s="35">
        <f t="shared" si="10"/>
        <v>0</v>
      </c>
      <c r="S128" s="29"/>
      <c r="T128" s="35"/>
      <c r="X128" s="26">
        <v>0</v>
      </c>
      <c r="Y128" s="29"/>
      <c r="Z128">
        <v>16</v>
      </c>
      <c r="AA128">
        <v>20</v>
      </c>
      <c r="AB128" s="26">
        <v>-4</v>
      </c>
      <c r="AC128" s="29"/>
      <c r="AD128" s="28"/>
      <c r="AF128" s="26">
        <v>0</v>
      </c>
      <c r="AG128" s="29"/>
      <c r="AH128" s="28"/>
      <c r="AI128">
        <v>8</v>
      </c>
      <c r="AJ128" s="25">
        <v>-8</v>
      </c>
      <c r="AK128" s="29">
        <v>2.88</v>
      </c>
      <c r="AL128">
        <v>16</v>
      </c>
      <c r="AM128">
        <v>15</v>
      </c>
      <c r="AN128" s="26">
        <v>1</v>
      </c>
      <c r="AO128" s="29"/>
      <c r="AP128" s="28"/>
      <c r="AS128" s="26">
        <v>0</v>
      </c>
      <c r="AT128" s="29"/>
      <c r="AU128" s="28"/>
      <c r="AY128" s="26">
        <v>0</v>
      </c>
      <c r="AZ128" s="29"/>
      <c r="BA128" s="30">
        <v>24</v>
      </c>
      <c r="BC128">
        <v>29</v>
      </c>
      <c r="BD128" s="26">
        <v>-5</v>
      </c>
      <c r="BE128" s="29"/>
      <c r="BH128" s="26">
        <v>0</v>
      </c>
      <c r="BI128" s="29"/>
      <c r="BJ128" s="30">
        <v>24</v>
      </c>
      <c r="BK128" s="26">
        <v>29.2</v>
      </c>
      <c r="BL128" s="26">
        <v>-5.1999999999999993</v>
      </c>
      <c r="BM128" s="29"/>
      <c r="BN128" s="30">
        <v>8</v>
      </c>
      <c r="BO128" s="26">
        <v>11.2</v>
      </c>
      <c r="BP128" s="26">
        <v>-3.1999999999999988</v>
      </c>
      <c r="BQ128" s="29"/>
      <c r="BR128" s="28"/>
      <c r="BT128" s="26">
        <v>0</v>
      </c>
      <c r="BU128" s="29"/>
      <c r="BV128">
        <v>16</v>
      </c>
      <c r="BW128" s="32">
        <v>16.600000000000001</v>
      </c>
      <c r="BX128" s="26">
        <v>-0.60000000000000142</v>
      </c>
      <c r="BY128" s="29"/>
      <c r="BZ128">
        <v>16</v>
      </c>
      <c r="CA128">
        <v>21</v>
      </c>
      <c r="CB128" s="26">
        <v>-5</v>
      </c>
      <c r="CC128" s="29"/>
      <c r="CD128" s="28"/>
      <c r="CG128" s="26">
        <v>0</v>
      </c>
      <c r="CH128" s="29"/>
      <c r="CI128" s="28"/>
      <c r="CL128" s="26">
        <v>0</v>
      </c>
      <c r="CM128" s="29"/>
      <c r="CP128" s="26">
        <v>0</v>
      </c>
      <c r="CQ128" s="29"/>
      <c r="CR128" s="28"/>
      <c r="CU128">
        <v>24</v>
      </c>
      <c r="CV128">
        <v>26</v>
      </c>
      <c r="CW128" s="26">
        <v>-2</v>
      </c>
      <c r="CX128" s="29"/>
      <c r="CY128">
        <v>8</v>
      </c>
      <c r="CZ128" s="32">
        <v>11.8</v>
      </c>
      <c r="DA128" s="26">
        <v>-3.8000000000000012</v>
      </c>
      <c r="DB128" s="29"/>
      <c r="DC128" s="28"/>
      <c r="DG128" s="26">
        <v>0</v>
      </c>
      <c r="DH128" s="29"/>
      <c r="DK128">
        <v>24</v>
      </c>
      <c r="DL128">
        <v>28</v>
      </c>
      <c r="DM128" s="26">
        <v>-4</v>
      </c>
      <c r="DN128" s="29"/>
      <c r="DQ128" s="26">
        <v>0</v>
      </c>
      <c r="DR128" s="29"/>
      <c r="DS128" s="30">
        <v>8</v>
      </c>
      <c r="DT128">
        <v>7</v>
      </c>
      <c r="DU128" s="26">
        <v>1</v>
      </c>
      <c r="DV128" s="29"/>
      <c r="DW128" s="30">
        <v>16</v>
      </c>
      <c r="DX128">
        <v>16</v>
      </c>
      <c r="DY128" s="26">
        <v>0</v>
      </c>
      <c r="DZ128" s="29"/>
      <c r="EA128">
        <v>16</v>
      </c>
      <c r="EB128">
        <v>15</v>
      </c>
      <c r="EC128" s="26">
        <v>1</v>
      </c>
      <c r="ED128" s="29"/>
      <c r="EE128" s="30">
        <v>24</v>
      </c>
      <c r="EF128">
        <v>24</v>
      </c>
      <c r="EG128" s="26">
        <v>0</v>
      </c>
      <c r="EH128" s="29"/>
      <c r="EI128" s="28"/>
      <c r="EK128" s="26">
        <v>0</v>
      </c>
      <c r="EL128" s="29"/>
      <c r="EM128">
        <v>8</v>
      </c>
      <c r="EN128">
        <v>8</v>
      </c>
      <c r="EO128" s="26">
        <v>0</v>
      </c>
      <c r="EP128" s="33"/>
      <c r="EQ128">
        <v>24</v>
      </c>
      <c r="ER128">
        <v>25</v>
      </c>
      <c r="ES128" s="26">
        <v>-1</v>
      </c>
      <c r="ET128" s="29"/>
      <c r="EU128">
        <v>8</v>
      </c>
      <c r="EV128">
        <v>8</v>
      </c>
      <c r="EW128" s="26">
        <v>0</v>
      </c>
      <c r="EX128" s="33"/>
      <c r="EY128">
        <v>24</v>
      </c>
      <c r="EZ128">
        <v>22</v>
      </c>
      <c r="FA128" s="26">
        <v>2</v>
      </c>
      <c r="FB128" s="29"/>
      <c r="FC128">
        <v>8</v>
      </c>
      <c r="FD128">
        <v>8</v>
      </c>
      <c r="FE128" s="26">
        <v>0</v>
      </c>
      <c r="FF128" s="33"/>
      <c r="FI128" s="26">
        <v>0</v>
      </c>
      <c r="FJ128" s="29"/>
      <c r="FK128" s="31"/>
      <c r="FM128" s="26">
        <v>0</v>
      </c>
      <c r="FN128" s="33"/>
      <c r="FO128">
        <v>40</v>
      </c>
      <c r="FP128">
        <v>39</v>
      </c>
      <c r="FQ128" s="26">
        <v>1</v>
      </c>
      <c r="FR128" s="33"/>
      <c r="FU128" s="26">
        <v>0</v>
      </c>
      <c r="FV128" s="33"/>
      <c r="FY128" s="26">
        <v>0</v>
      </c>
      <c r="FZ128" s="29"/>
      <c r="GA128" s="27"/>
      <c r="GC128">
        <v>32</v>
      </c>
      <c r="GD128">
        <v>36</v>
      </c>
      <c r="GE128" s="26">
        <v>-4</v>
      </c>
      <c r="GF128" s="33"/>
      <c r="GG128" s="32">
        <v>0</v>
      </c>
      <c r="GH128" s="32">
        <v>0</v>
      </c>
      <c r="GI128" s="26">
        <v>0</v>
      </c>
      <c r="GJ128" s="33"/>
      <c r="GK128" s="32">
        <v>0</v>
      </c>
      <c r="GL128" s="32">
        <v>0</v>
      </c>
      <c r="GM128" s="26">
        <v>0</v>
      </c>
      <c r="GN128" s="33"/>
      <c r="GO128" s="31">
        <v>0</v>
      </c>
      <c r="GP128" s="32">
        <v>0</v>
      </c>
      <c r="GQ128" s="26">
        <v>0</v>
      </c>
      <c r="GR128" s="33"/>
    </row>
    <row r="129" spans="1:200" x14ac:dyDescent="0.25">
      <c r="A129" s="26" t="s">
        <v>238</v>
      </c>
      <c r="B129" s="27">
        <v>0.15</v>
      </c>
      <c r="F129" s="28"/>
      <c r="G129" s="35"/>
      <c r="H129" s="35">
        <f t="shared" si="8"/>
        <v>0</v>
      </c>
      <c r="I129" s="29"/>
      <c r="J129" s="28"/>
      <c r="K129" s="35"/>
      <c r="L129" s="35"/>
      <c r="M129" s="35"/>
      <c r="N129" s="35">
        <f t="shared" si="9"/>
        <v>0</v>
      </c>
      <c r="O129" s="29"/>
      <c r="P129" s="28"/>
      <c r="Q129" s="35"/>
      <c r="R129" s="35">
        <f t="shared" si="10"/>
        <v>0</v>
      </c>
      <c r="S129" s="29"/>
      <c r="T129" s="35"/>
      <c r="X129" s="26">
        <v>0</v>
      </c>
      <c r="Y129" s="29"/>
      <c r="AB129" s="26">
        <v>0</v>
      </c>
      <c r="AC129" s="29"/>
      <c r="AD129" s="28"/>
      <c r="AF129" s="26">
        <v>0</v>
      </c>
      <c r="AG129" s="29"/>
      <c r="AH129" s="28"/>
      <c r="AJ129" s="26">
        <v>0</v>
      </c>
      <c r="AK129" s="29"/>
      <c r="AN129" s="26">
        <v>0</v>
      </c>
      <c r="AO129" s="29"/>
      <c r="AP129" s="28"/>
      <c r="AS129" s="26">
        <v>0</v>
      </c>
      <c r="AT129" s="29"/>
      <c r="AU129" s="28"/>
      <c r="AY129" s="26">
        <v>0</v>
      </c>
      <c r="AZ129" s="29"/>
      <c r="BA129" s="28"/>
      <c r="BD129" s="26">
        <v>0</v>
      </c>
      <c r="BE129" s="29"/>
      <c r="BH129" s="26">
        <v>0</v>
      </c>
      <c r="BI129" s="29"/>
      <c r="BJ129" s="31"/>
      <c r="BL129" s="26">
        <v>0</v>
      </c>
      <c r="BM129" s="29"/>
      <c r="BN129" s="28"/>
      <c r="BP129" s="26">
        <v>0</v>
      </c>
      <c r="BQ129" s="29"/>
      <c r="BR129" s="28"/>
      <c r="BT129" s="26">
        <v>0</v>
      </c>
      <c r="BU129" s="29"/>
      <c r="BX129" s="26">
        <v>0</v>
      </c>
      <c r="BY129" s="29"/>
      <c r="CB129" s="26">
        <v>0</v>
      </c>
      <c r="CC129" s="29"/>
      <c r="CD129" s="28"/>
      <c r="CG129" s="26">
        <v>0</v>
      </c>
      <c r="CH129" s="29"/>
      <c r="CI129" s="28"/>
      <c r="CL129" s="26">
        <v>0</v>
      </c>
      <c r="CM129" s="29"/>
      <c r="CP129" s="26">
        <v>0</v>
      </c>
      <c r="CQ129" s="29"/>
      <c r="CR129" s="28"/>
      <c r="CW129" s="26">
        <v>0</v>
      </c>
      <c r="CX129" s="29"/>
      <c r="DA129" s="26">
        <v>0</v>
      </c>
      <c r="DB129" s="29"/>
      <c r="DC129" s="28"/>
      <c r="DG129" s="26">
        <v>0</v>
      </c>
      <c r="DH129" s="29"/>
      <c r="DM129" s="26">
        <v>0</v>
      </c>
      <c r="DN129" s="29"/>
      <c r="DQ129" s="26">
        <v>0</v>
      </c>
      <c r="DR129" s="29"/>
      <c r="DS129" s="28"/>
      <c r="DU129" s="26">
        <v>0</v>
      </c>
      <c r="DV129" s="29"/>
      <c r="DW129" s="28"/>
      <c r="DY129" s="26">
        <v>0</v>
      </c>
      <c r="DZ129" s="29"/>
      <c r="EC129" s="26">
        <v>0</v>
      </c>
      <c r="ED129" s="29"/>
      <c r="EE129" s="28"/>
      <c r="EG129" s="26">
        <v>0</v>
      </c>
      <c r="EH129" s="29"/>
      <c r="EI129" s="28"/>
      <c r="EK129" s="26">
        <v>0</v>
      </c>
      <c r="EL129" s="29"/>
      <c r="EO129" s="26">
        <v>0</v>
      </c>
      <c r="EP129" s="33"/>
      <c r="ES129" s="26">
        <v>0</v>
      </c>
      <c r="ET129" s="29"/>
      <c r="EW129" s="26">
        <v>0</v>
      </c>
      <c r="EX129" s="33"/>
      <c r="FA129" s="26">
        <v>0</v>
      </c>
      <c r="FB129" s="29"/>
      <c r="FE129" s="26">
        <v>0</v>
      </c>
      <c r="FF129" s="33"/>
      <c r="FI129" s="26">
        <v>0</v>
      </c>
      <c r="FJ129" s="29"/>
      <c r="FK129" s="31"/>
      <c r="FM129" s="26">
        <v>0</v>
      </c>
      <c r="FN129" s="33"/>
      <c r="FQ129" s="26">
        <v>0</v>
      </c>
      <c r="FR129" s="33"/>
      <c r="FU129" s="26">
        <v>0</v>
      </c>
      <c r="FV129" s="33"/>
      <c r="FY129" s="26">
        <v>0</v>
      </c>
      <c r="FZ129" s="29"/>
      <c r="GA129" s="27"/>
      <c r="GC129" s="27"/>
      <c r="GE129" s="26">
        <v>0</v>
      </c>
      <c r="GF129" s="33"/>
      <c r="GG129" s="32">
        <v>0</v>
      </c>
      <c r="GH129" s="32">
        <v>0</v>
      </c>
      <c r="GI129" s="26">
        <v>0</v>
      </c>
      <c r="GJ129" s="33"/>
      <c r="GK129" s="32">
        <v>0</v>
      </c>
      <c r="GL129" s="32">
        <v>0</v>
      </c>
      <c r="GM129" s="26">
        <v>0</v>
      </c>
      <c r="GN129" s="33"/>
      <c r="GO129" s="31">
        <v>0</v>
      </c>
      <c r="GP129" s="32">
        <v>0</v>
      </c>
      <c r="GQ129" s="26">
        <v>0</v>
      </c>
      <c r="GR129" s="33"/>
    </row>
    <row r="130" spans="1:200" x14ac:dyDescent="0.25">
      <c r="A130" s="26" t="s">
        <v>239</v>
      </c>
      <c r="B130" s="27">
        <v>0.15</v>
      </c>
      <c r="F130" s="28"/>
      <c r="G130" s="35"/>
      <c r="H130" s="35">
        <f t="shared" si="8"/>
        <v>0</v>
      </c>
      <c r="I130" s="29"/>
      <c r="J130" s="28"/>
      <c r="K130" s="35"/>
      <c r="L130" s="35"/>
      <c r="M130" s="35"/>
      <c r="N130" s="35">
        <f t="shared" si="9"/>
        <v>0</v>
      </c>
      <c r="O130" s="29"/>
      <c r="P130" s="28"/>
      <c r="Q130" s="35"/>
      <c r="R130" s="35">
        <f t="shared" si="10"/>
        <v>0</v>
      </c>
      <c r="S130" s="29"/>
      <c r="T130" s="35"/>
      <c r="X130" s="26">
        <v>0</v>
      </c>
      <c r="Y130" s="29"/>
      <c r="AB130" s="26">
        <v>0</v>
      </c>
      <c r="AC130" s="29"/>
      <c r="AD130" s="28"/>
      <c r="AF130" s="26">
        <v>0</v>
      </c>
      <c r="AG130" s="29"/>
      <c r="AH130" s="28"/>
      <c r="AJ130" s="26">
        <v>0</v>
      </c>
      <c r="AK130" s="29"/>
      <c r="AN130" s="26">
        <v>0</v>
      </c>
      <c r="AO130" s="29"/>
      <c r="AP130" s="28"/>
      <c r="AS130" s="26">
        <v>0</v>
      </c>
      <c r="AT130" s="29"/>
      <c r="AU130" s="28"/>
      <c r="AY130" s="26">
        <v>0</v>
      </c>
      <c r="AZ130" s="29"/>
      <c r="BA130" s="28"/>
      <c r="BD130" s="26">
        <v>0</v>
      </c>
      <c r="BE130" s="29"/>
      <c r="BH130" s="26">
        <v>0</v>
      </c>
      <c r="BI130" s="29"/>
      <c r="BJ130" s="31"/>
      <c r="BL130" s="26">
        <v>0</v>
      </c>
      <c r="BM130" s="29"/>
      <c r="BN130" s="28"/>
      <c r="BP130" s="26">
        <v>0</v>
      </c>
      <c r="BQ130" s="29"/>
      <c r="BR130" s="28"/>
      <c r="BT130" s="26">
        <v>0</v>
      </c>
      <c r="BU130" s="29"/>
      <c r="BX130" s="26">
        <v>0</v>
      </c>
      <c r="BY130" s="29"/>
      <c r="CB130" s="26">
        <v>0</v>
      </c>
      <c r="CC130" s="29"/>
      <c r="CD130" s="28"/>
      <c r="CG130" s="26">
        <v>0</v>
      </c>
      <c r="CH130" s="29"/>
      <c r="CI130" s="28"/>
      <c r="CL130" s="26">
        <v>0</v>
      </c>
      <c r="CM130" s="29"/>
      <c r="CP130" s="26">
        <v>0</v>
      </c>
      <c r="CQ130" s="29"/>
      <c r="CR130" s="28"/>
      <c r="CW130" s="26">
        <v>0</v>
      </c>
      <c r="CX130" s="29"/>
      <c r="DA130" s="26">
        <v>0</v>
      </c>
      <c r="DB130" s="29"/>
      <c r="DC130" s="28"/>
      <c r="DG130" s="26">
        <v>0</v>
      </c>
      <c r="DH130" s="29"/>
      <c r="DM130" s="26">
        <v>0</v>
      </c>
      <c r="DN130" s="29"/>
      <c r="DQ130" s="26">
        <v>0</v>
      </c>
      <c r="DR130" s="29"/>
      <c r="DS130" s="28"/>
      <c r="DU130" s="26">
        <v>0</v>
      </c>
      <c r="DV130" s="29"/>
      <c r="DW130" s="28"/>
      <c r="DY130" s="26">
        <v>0</v>
      </c>
      <c r="DZ130" s="29"/>
      <c r="EC130" s="26">
        <v>0</v>
      </c>
      <c r="ED130" s="29"/>
      <c r="EE130" s="28"/>
      <c r="EG130" s="26">
        <v>0</v>
      </c>
      <c r="EH130" s="29"/>
      <c r="EI130" s="28"/>
      <c r="EK130" s="26">
        <v>0</v>
      </c>
      <c r="EL130" s="29"/>
      <c r="EO130" s="26">
        <v>0</v>
      </c>
      <c r="EP130" s="33"/>
      <c r="ES130" s="26">
        <v>0</v>
      </c>
      <c r="ET130" s="29"/>
      <c r="EW130" s="26">
        <v>0</v>
      </c>
      <c r="EX130" s="33"/>
      <c r="FA130" s="26">
        <v>0</v>
      </c>
      <c r="FB130" s="29"/>
      <c r="FE130" s="26">
        <v>0</v>
      </c>
      <c r="FF130" s="33"/>
      <c r="FI130" s="26">
        <v>0</v>
      </c>
      <c r="FJ130" s="29"/>
      <c r="FK130" s="31"/>
      <c r="FM130" s="26">
        <v>0</v>
      </c>
      <c r="FN130" s="33"/>
      <c r="FQ130" s="26">
        <v>0</v>
      </c>
      <c r="FR130" s="33"/>
      <c r="FU130" s="26">
        <v>0</v>
      </c>
      <c r="FV130" s="33"/>
      <c r="FY130" s="26">
        <v>0</v>
      </c>
      <c r="FZ130" s="29"/>
      <c r="GA130" s="27"/>
      <c r="GC130" s="27"/>
      <c r="GE130" s="26">
        <v>0</v>
      </c>
      <c r="GF130" s="33"/>
      <c r="GG130" s="32">
        <v>0</v>
      </c>
      <c r="GH130" s="32">
        <v>0</v>
      </c>
      <c r="GI130" s="26">
        <v>0</v>
      </c>
      <c r="GJ130" s="33"/>
      <c r="GK130" s="32">
        <v>0</v>
      </c>
      <c r="GL130" s="32">
        <v>0</v>
      </c>
      <c r="GM130" s="26">
        <v>0</v>
      </c>
      <c r="GN130" s="33"/>
      <c r="GO130" s="31">
        <v>0</v>
      </c>
      <c r="GP130" s="32">
        <v>0</v>
      </c>
      <c r="GQ130" s="26">
        <v>0</v>
      </c>
      <c r="GR130" s="33"/>
    </row>
    <row r="131" spans="1:200" x14ac:dyDescent="0.25">
      <c r="A131" s="26" t="s">
        <v>240</v>
      </c>
      <c r="B131" s="27">
        <v>0.15</v>
      </c>
      <c r="F131" s="28"/>
      <c r="G131" s="35"/>
      <c r="H131" s="35">
        <f t="shared" si="8"/>
        <v>0</v>
      </c>
      <c r="I131" s="29"/>
      <c r="J131" s="28"/>
      <c r="K131" s="35"/>
      <c r="L131" s="35"/>
      <c r="M131" s="35"/>
      <c r="N131" s="35">
        <f t="shared" si="9"/>
        <v>0</v>
      </c>
      <c r="O131" s="29"/>
      <c r="P131" s="28"/>
      <c r="Q131" s="35"/>
      <c r="R131" s="35">
        <f t="shared" si="10"/>
        <v>0</v>
      </c>
      <c r="S131" s="29"/>
      <c r="T131" s="35"/>
      <c r="X131" s="26">
        <v>0</v>
      </c>
      <c r="Y131" s="29"/>
      <c r="AB131" s="26">
        <v>0</v>
      </c>
      <c r="AC131" s="29"/>
      <c r="AD131" s="28"/>
      <c r="AF131" s="26">
        <v>0</v>
      </c>
      <c r="AG131" s="29"/>
      <c r="AH131" s="28"/>
      <c r="AJ131" s="26">
        <v>0</v>
      </c>
      <c r="AK131" s="29"/>
      <c r="AN131" s="26">
        <v>0</v>
      </c>
      <c r="AO131" s="29"/>
      <c r="AP131" s="28"/>
      <c r="AS131" s="26">
        <v>0</v>
      </c>
      <c r="AT131" s="29"/>
      <c r="AU131" s="28"/>
      <c r="AY131" s="26">
        <v>0</v>
      </c>
      <c r="AZ131" s="29"/>
      <c r="BA131" s="28"/>
      <c r="BD131" s="26">
        <v>0</v>
      </c>
      <c r="BE131" s="29"/>
      <c r="BH131" s="26">
        <v>0</v>
      </c>
      <c r="BI131" s="29"/>
      <c r="BJ131" s="31"/>
      <c r="BL131" s="26">
        <v>0</v>
      </c>
      <c r="BM131" s="29"/>
      <c r="BN131" s="28"/>
      <c r="BP131" s="26">
        <v>0</v>
      </c>
      <c r="BQ131" s="29"/>
      <c r="BR131" s="28"/>
      <c r="BT131" s="26">
        <v>0</v>
      </c>
      <c r="BU131" s="29"/>
      <c r="BX131" s="26">
        <v>0</v>
      </c>
      <c r="BY131" s="29"/>
      <c r="CB131" s="26">
        <v>0</v>
      </c>
      <c r="CC131" s="29"/>
      <c r="CD131" s="28"/>
      <c r="CG131" s="26">
        <v>0</v>
      </c>
      <c r="CH131" s="29"/>
      <c r="CI131" s="28"/>
      <c r="CL131" s="26">
        <v>0</v>
      </c>
      <c r="CM131" s="29"/>
      <c r="CP131" s="26">
        <v>0</v>
      </c>
      <c r="CQ131" s="29"/>
      <c r="CR131" s="28"/>
      <c r="CW131" s="26">
        <v>0</v>
      </c>
      <c r="CX131" s="29"/>
      <c r="DA131" s="26">
        <v>0</v>
      </c>
      <c r="DB131" s="29"/>
      <c r="DC131" s="28"/>
      <c r="DG131" s="26">
        <v>0</v>
      </c>
      <c r="DH131" s="29"/>
      <c r="DM131" s="26">
        <v>0</v>
      </c>
      <c r="DN131" s="29"/>
      <c r="DQ131" s="26">
        <v>0</v>
      </c>
      <c r="DR131" s="29"/>
      <c r="DS131" s="28"/>
      <c r="DU131" s="26">
        <v>0</v>
      </c>
      <c r="DV131" s="29"/>
      <c r="DW131" s="28"/>
      <c r="DY131" s="26">
        <v>0</v>
      </c>
      <c r="DZ131" s="29"/>
      <c r="EC131" s="26">
        <v>0</v>
      </c>
      <c r="ED131" s="29"/>
      <c r="EE131" s="28"/>
      <c r="EG131" s="26">
        <v>0</v>
      </c>
      <c r="EH131" s="29"/>
      <c r="EI131" s="28"/>
      <c r="EK131" s="26">
        <v>0</v>
      </c>
      <c r="EL131" s="29"/>
      <c r="EO131" s="26">
        <v>0</v>
      </c>
      <c r="EP131" s="33"/>
      <c r="ES131" s="26">
        <v>0</v>
      </c>
      <c r="ET131" s="29"/>
      <c r="EW131" s="26">
        <v>0</v>
      </c>
      <c r="EX131" s="33"/>
      <c r="FA131" s="26">
        <v>0</v>
      </c>
      <c r="FB131" s="29"/>
      <c r="FE131" s="26">
        <v>0</v>
      </c>
      <c r="FF131" s="33"/>
      <c r="FI131" s="26">
        <v>0</v>
      </c>
      <c r="FJ131" s="29"/>
      <c r="FK131" s="31"/>
      <c r="FM131" s="26">
        <v>0</v>
      </c>
      <c r="FN131" s="33"/>
      <c r="FQ131" s="26">
        <v>0</v>
      </c>
      <c r="FR131" s="33"/>
      <c r="FU131" s="26">
        <v>0</v>
      </c>
      <c r="FV131" s="33"/>
      <c r="FY131" s="26">
        <v>0</v>
      </c>
      <c r="FZ131" s="29"/>
      <c r="GA131" s="27"/>
      <c r="GC131" s="27"/>
      <c r="GE131" s="26">
        <v>0</v>
      </c>
      <c r="GF131" s="33"/>
      <c r="GG131" s="32">
        <v>0</v>
      </c>
      <c r="GH131" s="32">
        <v>0</v>
      </c>
      <c r="GI131" s="26">
        <v>0</v>
      </c>
      <c r="GJ131" s="33"/>
      <c r="GK131" s="32">
        <v>0</v>
      </c>
      <c r="GL131" s="32">
        <v>0</v>
      </c>
      <c r="GM131" s="26">
        <v>0</v>
      </c>
      <c r="GN131" s="33"/>
      <c r="GO131" s="31">
        <v>0</v>
      </c>
      <c r="GP131" s="32">
        <v>0</v>
      </c>
      <c r="GQ131" s="26">
        <v>0</v>
      </c>
      <c r="GR131" s="33"/>
    </row>
    <row r="132" spans="1:200" x14ac:dyDescent="0.25">
      <c r="A132" s="26" t="s">
        <v>241</v>
      </c>
      <c r="B132" s="27">
        <v>1</v>
      </c>
      <c r="F132" s="28"/>
      <c r="G132" s="35"/>
      <c r="H132" s="35">
        <f t="shared" ref="H132:H178" si="12">F132-G132</f>
        <v>0</v>
      </c>
      <c r="I132" s="29"/>
      <c r="J132" s="30">
        <v>266</v>
      </c>
      <c r="K132" s="36">
        <v>270</v>
      </c>
      <c r="L132" s="36">
        <v>266</v>
      </c>
      <c r="M132" s="36">
        <v>268</v>
      </c>
      <c r="N132" s="35">
        <f t="shared" ref="N132:N178" si="13">J132+L132-K132-M132</f>
        <v>-6</v>
      </c>
      <c r="O132" s="29"/>
      <c r="P132" s="28"/>
      <c r="Q132" s="35"/>
      <c r="R132" s="35">
        <f t="shared" ref="R132:R178" si="14">P132-Q132</f>
        <v>0</v>
      </c>
      <c r="S132" s="29"/>
      <c r="T132" s="36">
        <v>152</v>
      </c>
      <c r="U132">
        <v>150</v>
      </c>
      <c r="V132">
        <v>385</v>
      </c>
      <c r="W132">
        <v>389</v>
      </c>
      <c r="X132" s="26">
        <v>-2</v>
      </c>
      <c r="Y132" s="29"/>
      <c r="Z132">
        <v>92</v>
      </c>
      <c r="AA132">
        <v>95</v>
      </c>
      <c r="AB132" s="26">
        <v>-3</v>
      </c>
      <c r="AC132" s="29"/>
      <c r="AD132" s="30">
        <v>217</v>
      </c>
      <c r="AE132">
        <v>232</v>
      </c>
      <c r="AF132" s="25">
        <v>-15</v>
      </c>
      <c r="AG132" s="29">
        <v>15</v>
      </c>
      <c r="AH132" s="30">
        <v>134</v>
      </c>
      <c r="AI132">
        <v>134</v>
      </c>
      <c r="AJ132" s="26">
        <v>0</v>
      </c>
      <c r="AK132" s="29"/>
      <c r="AL132">
        <v>330</v>
      </c>
      <c r="AM132">
        <v>331</v>
      </c>
      <c r="AN132" s="26">
        <v>-1</v>
      </c>
      <c r="AO132" s="29"/>
      <c r="AP132" s="28"/>
      <c r="AS132" s="26">
        <v>0</v>
      </c>
      <c r="AT132" s="29"/>
      <c r="AU132" s="28"/>
      <c r="AW132">
        <v>348</v>
      </c>
      <c r="AX132">
        <v>347</v>
      </c>
      <c r="AY132" s="26">
        <v>1</v>
      </c>
      <c r="AZ132" s="29"/>
      <c r="BA132" s="30">
        <v>201</v>
      </c>
      <c r="BC132">
        <v>202</v>
      </c>
      <c r="BD132" s="26">
        <v>-1</v>
      </c>
      <c r="BE132" s="29"/>
      <c r="BF132">
        <v>299</v>
      </c>
      <c r="BG132" s="26">
        <v>303.75560000000002</v>
      </c>
      <c r="BH132" s="26">
        <v>-4.7556000000000154</v>
      </c>
      <c r="BI132" s="29"/>
      <c r="BJ132" s="31"/>
      <c r="BL132" s="26">
        <v>0</v>
      </c>
      <c r="BM132" s="29"/>
      <c r="BN132" s="30">
        <v>220</v>
      </c>
      <c r="BO132" s="26">
        <v>221.18199999999999</v>
      </c>
      <c r="BP132" s="26">
        <v>-1.1819999999999879</v>
      </c>
      <c r="BQ132" s="29"/>
      <c r="BR132" s="30">
        <v>34</v>
      </c>
      <c r="BS132">
        <v>31</v>
      </c>
      <c r="BT132" s="26">
        <v>3</v>
      </c>
      <c r="BU132" s="29"/>
      <c r="BV132">
        <v>25</v>
      </c>
      <c r="BW132" s="32">
        <v>27.744800000000001</v>
      </c>
      <c r="BX132" s="26">
        <v>-2.744800000000001</v>
      </c>
      <c r="BY132" s="29"/>
      <c r="BZ132">
        <v>344</v>
      </c>
      <c r="CA132">
        <v>345</v>
      </c>
      <c r="CB132" s="26">
        <v>-1</v>
      </c>
      <c r="CC132" s="29"/>
      <c r="CD132" s="28"/>
      <c r="CG132" s="26">
        <v>0</v>
      </c>
      <c r="CH132" s="29"/>
      <c r="CI132" s="28"/>
      <c r="CL132" s="26">
        <v>0</v>
      </c>
      <c r="CM132" s="29"/>
      <c r="CP132" s="26">
        <v>0</v>
      </c>
      <c r="CQ132" s="29"/>
      <c r="CR132" s="28"/>
      <c r="CS132">
        <v>179</v>
      </c>
      <c r="CT132">
        <v>180</v>
      </c>
      <c r="CU132">
        <v>161</v>
      </c>
      <c r="CV132">
        <v>162</v>
      </c>
      <c r="CW132" s="26">
        <v>-2</v>
      </c>
      <c r="CX132" s="29"/>
      <c r="CY132">
        <v>276</v>
      </c>
      <c r="CZ132" s="32">
        <v>275.31939999999997</v>
      </c>
      <c r="DA132" s="26">
        <v>0.68060000000002674</v>
      </c>
      <c r="DB132" s="29"/>
      <c r="DC132" s="30">
        <v>59</v>
      </c>
      <c r="DD132">
        <v>60</v>
      </c>
      <c r="DE132">
        <v>51</v>
      </c>
      <c r="DF132">
        <v>50</v>
      </c>
      <c r="DG132" s="26">
        <v>0</v>
      </c>
      <c r="DH132" s="29"/>
      <c r="DI132">
        <v>127</v>
      </c>
      <c r="DJ132">
        <v>130</v>
      </c>
      <c r="DK132">
        <v>125</v>
      </c>
      <c r="DL132">
        <v>130</v>
      </c>
      <c r="DM132" s="26">
        <v>-8</v>
      </c>
      <c r="DN132" s="29"/>
      <c r="DO132">
        <v>118</v>
      </c>
      <c r="DP132" s="32">
        <v>118.2676</v>
      </c>
      <c r="DQ132" s="26">
        <v>-0.26760000000000161</v>
      </c>
      <c r="DR132" s="29"/>
      <c r="DS132" s="30">
        <v>75</v>
      </c>
      <c r="DT132">
        <v>79</v>
      </c>
      <c r="DU132" s="25">
        <v>-4</v>
      </c>
      <c r="DV132" s="29">
        <v>4</v>
      </c>
      <c r="DW132" s="30">
        <v>146</v>
      </c>
      <c r="DX132">
        <v>147</v>
      </c>
      <c r="DY132" s="26">
        <v>-1</v>
      </c>
      <c r="DZ132" s="29"/>
      <c r="EA132">
        <v>17</v>
      </c>
      <c r="EB132">
        <v>20</v>
      </c>
      <c r="EC132" s="26">
        <v>-3</v>
      </c>
      <c r="ED132" s="29"/>
      <c r="EE132" s="30">
        <v>117</v>
      </c>
      <c r="EF132">
        <v>120</v>
      </c>
      <c r="EG132" s="26">
        <v>-3</v>
      </c>
      <c r="EH132" s="29"/>
      <c r="EI132" s="30">
        <v>201</v>
      </c>
      <c r="EJ132">
        <v>186</v>
      </c>
      <c r="EK132" s="26">
        <v>15</v>
      </c>
      <c r="EL132" s="29"/>
      <c r="EM132">
        <v>127</v>
      </c>
      <c r="EN132">
        <v>130</v>
      </c>
      <c r="EO132" s="26">
        <v>-3</v>
      </c>
      <c r="EP132" s="33"/>
      <c r="EQ132">
        <v>134</v>
      </c>
      <c r="ER132">
        <v>132</v>
      </c>
      <c r="ES132" s="26">
        <v>2</v>
      </c>
      <c r="ET132" s="29"/>
      <c r="EU132">
        <v>17</v>
      </c>
      <c r="EV132">
        <v>20</v>
      </c>
      <c r="EW132" s="26">
        <v>-3</v>
      </c>
      <c r="EX132" s="33"/>
      <c r="EY132">
        <v>93</v>
      </c>
      <c r="EZ132">
        <v>95</v>
      </c>
      <c r="FA132" s="26">
        <v>-2</v>
      </c>
      <c r="FB132" s="29"/>
      <c r="FE132" s="26">
        <v>0</v>
      </c>
      <c r="FF132" s="33"/>
      <c r="FG132">
        <v>8</v>
      </c>
      <c r="FH132" s="32">
        <v>12.9894</v>
      </c>
      <c r="FI132" s="26">
        <v>-4.9893999999999998</v>
      </c>
      <c r="FJ132" s="29"/>
      <c r="FK132" s="30">
        <v>59</v>
      </c>
      <c r="FL132" s="32">
        <v>56</v>
      </c>
      <c r="FM132" s="26">
        <v>3</v>
      </c>
      <c r="FN132" s="33"/>
      <c r="FQ132" s="26">
        <v>0</v>
      </c>
      <c r="FR132" s="33"/>
      <c r="FS132">
        <v>42</v>
      </c>
      <c r="FT132">
        <v>40</v>
      </c>
      <c r="FU132" s="26">
        <v>-2</v>
      </c>
      <c r="FV132" s="33"/>
      <c r="FW132">
        <v>17</v>
      </c>
      <c r="FX132">
        <v>20</v>
      </c>
      <c r="FY132" s="26">
        <v>-3</v>
      </c>
      <c r="FZ132" s="29"/>
      <c r="GA132" s="27"/>
      <c r="GC132" s="27"/>
      <c r="GE132" s="26">
        <v>0</v>
      </c>
      <c r="GF132" s="33"/>
      <c r="GG132" s="32">
        <v>0</v>
      </c>
      <c r="GH132" s="32">
        <v>0</v>
      </c>
      <c r="GI132" s="26">
        <v>0</v>
      </c>
      <c r="GJ132" s="33"/>
      <c r="GK132" s="32">
        <v>0</v>
      </c>
      <c r="GL132" s="32">
        <v>0</v>
      </c>
      <c r="GM132" s="26">
        <v>0</v>
      </c>
      <c r="GN132" s="33"/>
      <c r="GO132" s="31">
        <v>124.57899999999999</v>
      </c>
      <c r="GP132" s="32">
        <v>125</v>
      </c>
      <c r="GQ132" s="26">
        <v>-0.42100000000000648</v>
      </c>
      <c r="GR132" s="33"/>
    </row>
    <row r="133" spans="1:200" x14ac:dyDescent="0.25">
      <c r="A133" s="26" t="s">
        <v>242</v>
      </c>
      <c r="B133" s="27">
        <v>0.1</v>
      </c>
      <c r="F133" s="28"/>
      <c r="G133" s="35"/>
      <c r="H133" s="35">
        <f t="shared" si="12"/>
        <v>0</v>
      </c>
      <c r="I133" s="29"/>
      <c r="J133" s="28"/>
      <c r="K133" s="35"/>
      <c r="L133" s="35"/>
      <c r="M133" s="35"/>
      <c r="N133" s="35">
        <f t="shared" si="13"/>
        <v>0</v>
      </c>
      <c r="O133" s="29"/>
      <c r="P133" s="28"/>
      <c r="Q133" s="35"/>
      <c r="R133" s="35">
        <f t="shared" si="14"/>
        <v>0</v>
      </c>
      <c r="S133" s="29"/>
      <c r="T133" s="35"/>
      <c r="X133" s="26">
        <v>0</v>
      </c>
      <c r="Y133" s="29"/>
      <c r="AB133" s="26">
        <v>0</v>
      </c>
      <c r="AC133" s="29"/>
      <c r="AD133" s="28"/>
      <c r="AF133" s="26">
        <v>0</v>
      </c>
      <c r="AG133" s="29"/>
      <c r="AH133" s="28"/>
      <c r="AJ133" s="26">
        <v>0</v>
      </c>
      <c r="AK133" s="29"/>
      <c r="AN133" s="26">
        <v>0</v>
      </c>
      <c r="AO133" s="29"/>
      <c r="AP133" s="28"/>
      <c r="AS133" s="26">
        <v>0</v>
      </c>
      <c r="AT133" s="29"/>
      <c r="AU133" s="28"/>
      <c r="AY133" s="26">
        <v>0</v>
      </c>
      <c r="AZ133" s="29"/>
      <c r="BA133" s="28"/>
      <c r="BD133" s="26">
        <v>0</v>
      </c>
      <c r="BE133" s="29"/>
      <c r="BH133" s="26">
        <v>0</v>
      </c>
      <c r="BI133" s="29"/>
      <c r="BJ133" s="31"/>
      <c r="BL133" s="26">
        <v>0</v>
      </c>
      <c r="BM133" s="29"/>
      <c r="BN133" s="28"/>
      <c r="BP133" s="26">
        <v>0</v>
      </c>
      <c r="BQ133" s="29"/>
      <c r="BR133" s="28"/>
      <c r="BT133" s="26">
        <v>0</v>
      </c>
      <c r="BU133" s="29"/>
      <c r="BX133" s="26">
        <v>0</v>
      </c>
      <c r="BY133" s="29"/>
      <c r="CB133" s="26">
        <v>0</v>
      </c>
      <c r="CC133" s="29"/>
      <c r="CD133" s="28"/>
      <c r="CG133" s="26">
        <v>0</v>
      </c>
      <c r="CH133" s="29"/>
      <c r="CI133" s="28"/>
      <c r="CL133" s="26">
        <v>0</v>
      </c>
      <c r="CM133" s="29"/>
      <c r="CP133" s="26">
        <v>0</v>
      </c>
      <c r="CQ133" s="29"/>
      <c r="CR133" s="28"/>
      <c r="CW133" s="26">
        <v>0</v>
      </c>
      <c r="CX133" s="29"/>
      <c r="DA133" s="26">
        <v>0</v>
      </c>
      <c r="DB133" s="29"/>
      <c r="DC133" s="28"/>
      <c r="DG133" s="26">
        <v>0</v>
      </c>
      <c r="DH133" s="29"/>
      <c r="DI133">
        <v>20</v>
      </c>
      <c r="DJ133">
        <v>20</v>
      </c>
      <c r="DK133">
        <v>30</v>
      </c>
      <c r="DL133">
        <v>30</v>
      </c>
      <c r="DM133" s="26">
        <v>0</v>
      </c>
      <c r="DN133" s="29"/>
      <c r="DQ133" s="26">
        <v>0</v>
      </c>
      <c r="DR133" s="29"/>
      <c r="DS133" s="28"/>
      <c r="DU133" s="26">
        <v>0</v>
      </c>
      <c r="DV133" s="29"/>
      <c r="DW133" s="30">
        <v>10</v>
      </c>
      <c r="DX133">
        <v>10</v>
      </c>
      <c r="DY133" s="26">
        <v>0</v>
      </c>
      <c r="DZ133" s="29"/>
      <c r="EA133">
        <v>20</v>
      </c>
      <c r="EB133" s="26">
        <v>20</v>
      </c>
      <c r="EC133" s="26">
        <v>0</v>
      </c>
      <c r="ED133" s="29"/>
      <c r="EE133" s="28"/>
      <c r="EG133" s="26">
        <v>0</v>
      </c>
      <c r="EH133" s="29"/>
      <c r="EI133" s="28"/>
      <c r="EK133" s="26">
        <v>0</v>
      </c>
      <c r="EL133" s="29"/>
      <c r="EO133" s="26">
        <v>0</v>
      </c>
      <c r="EP133" s="33"/>
      <c r="ES133" s="26">
        <v>0</v>
      </c>
      <c r="ET133" s="29"/>
      <c r="EW133" s="26">
        <v>0</v>
      </c>
      <c r="EX133" s="33"/>
      <c r="FA133" s="26">
        <v>0</v>
      </c>
      <c r="FB133" s="29"/>
      <c r="FE133" s="26">
        <v>0</v>
      </c>
      <c r="FF133" s="33"/>
      <c r="FI133" s="26">
        <v>0</v>
      </c>
      <c r="FJ133" s="29"/>
      <c r="FK133" s="31"/>
      <c r="FM133" s="26">
        <v>0</v>
      </c>
      <c r="FN133" s="33"/>
      <c r="FQ133" s="26">
        <v>0</v>
      </c>
      <c r="FR133" s="33"/>
      <c r="FU133" s="26">
        <v>0</v>
      </c>
      <c r="FV133" s="33"/>
      <c r="FY133" s="26">
        <v>0</v>
      </c>
      <c r="FZ133" s="29"/>
      <c r="GA133" s="27"/>
      <c r="GC133" s="27"/>
      <c r="GE133" s="26">
        <v>0</v>
      </c>
      <c r="GF133" s="33"/>
      <c r="GG133" s="32">
        <v>0</v>
      </c>
      <c r="GH133" s="32">
        <v>0</v>
      </c>
      <c r="GI133" s="26">
        <v>0</v>
      </c>
      <c r="GJ133" s="33"/>
      <c r="GK133" s="32">
        <v>0</v>
      </c>
      <c r="GL133" s="32">
        <v>0</v>
      </c>
      <c r="GM133" s="26">
        <v>0</v>
      </c>
      <c r="GN133" s="33"/>
      <c r="GO133" s="31">
        <v>0</v>
      </c>
      <c r="GP133" s="32">
        <v>0</v>
      </c>
      <c r="GQ133" s="26">
        <v>0</v>
      </c>
      <c r="GR133" s="33"/>
    </row>
    <row r="134" spans="1:200" x14ac:dyDescent="0.25">
      <c r="A134" s="26" t="s">
        <v>243</v>
      </c>
      <c r="B134" s="27">
        <v>0.4</v>
      </c>
      <c r="C134">
        <v>15</v>
      </c>
      <c r="F134" s="30">
        <v>6</v>
      </c>
      <c r="G134" s="36">
        <v>9</v>
      </c>
      <c r="H134" s="35">
        <f t="shared" si="12"/>
        <v>-3</v>
      </c>
      <c r="I134" s="29"/>
      <c r="J134" s="28"/>
      <c r="K134" s="35"/>
      <c r="L134" s="35"/>
      <c r="M134" s="35"/>
      <c r="N134" s="35">
        <f t="shared" si="13"/>
        <v>0</v>
      </c>
      <c r="O134" s="29"/>
      <c r="P134" s="30">
        <v>36</v>
      </c>
      <c r="Q134" s="36">
        <v>37</v>
      </c>
      <c r="R134" s="35">
        <f t="shared" si="14"/>
        <v>-1</v>
      </c>
      <c r="S134" s="29"/>
      <c r="T134" s="35"/>
      <c r="X134" s="26">
        <v>0</v>
      </c>
      <c r="Y134" s="29"/>
      <c r="Z134">
        <v>6</v>
      </c>
      <c r="AA134">
        <v>8</v>
      </c>
      <c r="AB134" s="26">
        <v>-2</v>
      </c>
      <c r="AC134" s="29"/>
      <c r="AD134" s="28"/>
      <c r="AF134" s="26">
        <v>0</v>
      </c>
      <c r="AG134" s="29"/>
      <c r="AH134" s="28">
        <v>30</v>
      </c>
      <c r="AI134" s="26">
        <v>30</v>
      </c>
      <c r="AJ134" s="26">
        <v>0</v>
      </c>
      <c r="AK134" s="29"/>
      <c r="AN134" s="26">
        <v>0</v>
      </c>
      <c r="AO134" s="29"/>
      <c r="AP134" s="28"/>
      <c r="AS134" s="26">
        <v>0</v>
      </c>
      <c r="AT134" s="29"/>
      <c r="AU134" s="28"/>
      <c r="AY134" s="26">
        <v>0</v>
      </c>
      <c r="AZ134" s="29"/>
      <c r="BA134" s="28"/>
      <c r="BE134" s="33"/>
      <c r="BI134" s="29"/>
      <c r="BJ134" s="31"/>
      <c r="BM134" s="29"/>
      <c r="BN134" s="28"/>
      <c r="BQ134" s="29"/>
      <c r="BR134" s="28"/>
      <c r="BU134" s="29"/>
      <c r="BY134" s="29"/>
      <c r="CC134" s="29"/>
      <c r="CD134" s="28"/>
      <c r="CH134" s="29"/>
      <c r="CI134" s="28"/>
      <c r="CM134" s="29"/>
      <c r="CQ134" s="29"/>
      <c r="CR134" s="28"/>
      <c r="CX134" s="29"/>
      <c r="DB134" s="29"/>
      <c r="DC134" s="28"/>
      <c r="DF134" s="27"/>
      <c r="DH134" s="29"/>
      <c r="DN134" s="29"/>
      <c r="DO134" s="32"/>
      <c r="DR134" s="29"/>
      <c r="DS134" s="28"/>
      <c r="DV134" s="29"/>
      <c r="DW134" s="30"/>
      <c r="DZ134" s="29"/>
      <c r="ED134" s="29"/>
      <c r="EE134" s="28"/>
      <c r="EH134" s="29"/>
      <c r="EI134" s="28"/>
      <c r="EL134" s="29"/>
      <c r="EP134" s="33"/>
      <c r="ET134" s="29"/>
      <c r="EX134" s="33"/>
      <c r="FB134" s="29"/>
      <c r="FF134" s="33"/>
      <c r="FJ134" s="29"/>
      <c r="FK134" s="31"/>
      <c r="FN134" s="33"/>
      <c r="FR134" s="33"/>
      <c r="FV134" s="33"/>
      <c r="FZ134" s="29"/>
      <c r="GA134" s="27"/>
      <c r="GC134" s="27"/>
      <c r="GF134" s="33"/>
      <c r="GG134" s="32"/>
      <c r="GH134" s="32"/>
      <c r="GJ134" s="33"/>
      <c r="GK134" s="32"/>
      <c r="GL134" s="32"/>
      <c r="GN134" s="33"/>
      <c r="GO134" s="31"/>
      <c r="GP134" s="32"/>
      <c r="GR134" s="33"/>
    </row>
    <row r="135" spans="1:200" x14ac:dyDescent="0.25">
      <c r="A135" s="26" t="s">
        <v>244</v>
      </c>
      <c r="B135" s="27">
        <v>1</v>
      </c>
      <c r="F135" s="28"/>
      <c r="G135" s="35"/>
      <c r="H135" s="35">
        <f t="shared" si="12"/>
        <v>0</v>
      </c>
      <c r="I135" s="29"/>
      <c r="J135" s="28"/>
      <c r="K135" s="35"/>
      <c r="L135" s="35"/>
      <c r="M135" s="35"/>
      <c r="N135" s="35">
        <f t="shared" si="13"/>
        <v>0</v>
      </c>
      <c r="O135" s="29"/>
      <c r="P135" s="28"/>
      <c r="Q135" s="35"/>
      <c r="R135" s="35">
        <f t="shared" si="14"/>
        <v>0</v>
      </c>
      <c r="S135" s="29"/>
      <c r="T135" s="35"/>
      <c r="X135" s="26">
        <v>0</v>
      </c>
      <c r="Y135" s="29"/>
      <c r="AB135" s="26">
        <v>0</v>
      </c>
      <c r="AC135" s="29"/>
      <c r="AD135" s="28"/>
      <c r="AF135" s="26">
        <v>0</v>
      </c>
      <c r="AG135" s="29"/>
      <c r="AH135" s="28"/>
      <c r="AJ135" s="26">
        <v>0</v>
      </c>
      <c r="AK135" s="29"/>
      <c r="AN135" s="26">
        <v>0</v>
      </c>
      <c r="AO135" s="29"/>
      <c r="AP135" s="28"/>
      <c r="AS135" s="26">
        <v>0</v>
      </c>
      <c r="AT135" s="29"/>
      <c r="AU135" s="28"/>
      <c r="AY135" s="26">
        <v>0</v>
      </c>
      <c r="AZ135" s="29"/>
      <c r="BA135" s="28"/>
      <c r="BD135" s="26">
        <v>0</v>
      </c>
      <c r="BE135" s="29"/>
      <c r="BH135" s="26">
        <v>0</v>
      </c>
      <c r="BI135" s="29"/>
      <c r="BJ135" s="31"/>
      <c r="BL135" s="26">
        <v>0</v>
      </c>
      <c r="BM135" s="29"/>
      <c r="BN135" s="28"/>
      <c r="BP135" s="26">
        <v>0</v>
      </c>
      <c r="BQ135" s="29"/>
      <c r="BR135" s="28"/>
      <c r="BT135" s="26">
        <v>0</v>
      </c>
      <c r="BU135" s="29"/>
      <c r="BX135" s="26">
        <v>0</v>
      </c>
      <c r="BY135" s="29"/>
      <c r="CB135" s="26">
        <v>0</v>
      </c>
      <c r="CC135" s="29"/>
      <c r="CD135" s="28"/>
      <c r="CG135" s="26">
        <v>0</v>
      </c>
      <c r="CH135" s="29"/>
      <c r="CI135" s="28"/>
      <c r="CL135" s="26">
        <v>0</v>
      </c>
      <c r="CM135" s="29"/>
      <c r="CP135" s="26">
        <v>0</v>
      </c>
      <c r="CQ135" s="29"/>
      <c r="CR135" s="28"/>
      <c r="CW135" s="26">
        <v>0</v>
      </c>
      <c r="CX135" s="29"/>
      <c r="DA135" s="26">
        <v>0</v>
      </c>
      <c r="DB135" s="29"/>
      <c r="DC135" s="28"/>
      <c r="DG135" s="26">
        <v>0</v>
      </c>
      <c r="DH135" s="29"/>
      <c r="DM135" s="26">
        <v>0</v>
      </c>
      <c r="DN135" s="29"/>
      <c r="DQ135" s="26">
        <v>0</v>
      </c>
      <c r="DR135" s="29"/>
      <c r="DS135" s="28"/>
      <c r="DU135" s="26">
        <v>0</v>
      </c>
      <c r="DV135" s="29"/>
      <c r="DW135" s="28"/>
      <c r="DY135" s="26">
        <v>0</v>
      </c>
      <c r="DZ135" s="29"/>
      <c r="EC135" s="26">
        <v>0</v>
      </c>
      <c r="ED135" s="29"/>
      <c r="EE135" s="28"/>
      <c r="EG135" s="26">
        <v>0</v>
      </c>
      <c r="EH135" s="29"/>
      <c r="EI135" s="28"/>
      <c r="EK135" s="26">
        <v>0</v>
      </c>
      <c r="EL135" s="29"/>
      <c r="EO135" s="26">
        <v>0</v>
      </c>
      <c r="EP135" s="33"/>
      <c r="ES135" s="26">
        <v>0</v>
      </c>
      <c r="ET135" s="29"/>
      <c r="EW135" s="26">
        <v>0</v>
      </c>
      <c r="EX135" s="33"/>
      <c r="FA135" s="26">
        <v>0</v>
      </c>
      <c r="FB135" s="29"/>
      <c r="FE135" s="26">
        <v>0</v>
      </c>
      <c r="FF135" s="33"/>
      <c r="FI135" s="26">
        <v>0</v>
      </c>
      <c r="FJ135" s="29"/>
      <c r="FK135" s="31"/>
      <c r="FM135" s="26">
        <v>0</v>
      </c>
      <c r="FN135" s="33"/>
      <c r="FQ135" s="26">
        <v>0</v>
      </c>
      <c r="FR135" s="33"/>
      <c r="FU135" s="26">
        <v>0</v>
      </c>
      <c r="FV135" s="33"/>
      <c r="FY135" s="26">
        <v>0</v>
      </c>
      <c r="FZ135" s="29"/>
      <c r="GA135" s="27"/>
      <c r="GC135" s="27"/>
      <c r="GE135" s="26">
        <v>0</v>
      </c>
      <c r="GF135" s="33"/>
      <c r="GG135" s="32">
        <v>0</v>
      </c>
      <c r="GH135" s="32">
        <v>0</v>
      </c>
      <c r="GI135" s="26">
        <v>0</v>
      </c>
      <c r="GJ135" s="33"/>
      <c r="GK135" s="32">
        <v>0</v>
      </c>
      <c r="GL135" s="32">
        <v>0</v>
      </c>
      <c r="GM135" s="26">
        <v>0</v>
      </c>
      <c r="GN135" s="33"/>
      <c r="GO135" s="31">
        <v>0</v>
      </c>
      <c r="GP135" s="32">
        <v>0</v>
      </c>
      <c r="GQ135" s="26">
        <v>0</v>
      </c>
      <c r="GR135" s="33"/>
    </row>
    <row r="136" spans="1:200" x14ac:dyDescent="0.25">
      <c r="A136" s="26" t="s">
        <v>245</v>
      </c>
      <c r="B136" s="27">
        <v>1</v>
      </c>
      <c r="F136" s="28"/>
      <c r="G136" s="35"/>
      <c r="H136" s="35">
        <f t="shared" si="12"/>
        <v>0</v>
      </c>
      <c r="I136" s="29"/>
      <c r="J136" s="28"/>
      <c r="K136" s="35"/>
      <c r="L136" s="35"/>
      <c r="M136" s="35"/>
      <c r="N136" s="35">
        <f t="shared" si="13"/>
        <v>0</v>
      </c>
      <c r="O136" s="29"/>
      <c r="P136" s="28"/>
      <c r="Q136" s="35"/>
      <c r="R136" s="35">
        <f t="shared" si="14"/>
        <v>0</v>
      </c>
      <c r="S136" s="29"/>
      <c r="T136" s="35"/>
      <c r="X136" s="26">
        <v>0</v>
      </c>
      <c r="Y136" s="29"/>
      <c r="AB136" s="26">
        <v>0</v>
      </c>
      <c r="AC136" s="29"/>
      <c r="AD136" s="28"/>
      <c r="AF136" s="26">
        <v>0</v>
      </c>
      <c r="AG136" s="29"/>
      <c r="AH136" s="28"/>
      <c r="AJ136" s="26">
        <v>0</v>
      </c>
      <c r="AK136" s="29"/>
      <c r="AN136" s="26">
        <v>0</v>
      </c>
      <c r="AO136" s="29"/>
      <c r="AP136" s="28"/>
      <c r="AS136" s="26">
        <v>0</v>
      </c>
      <c r="AT136" s="29"/>
      <c r="AU136" s="28"/>
      <c r="AY136" s="26">
        <v>0</v>
      </c>
      <c r="AZ136" s="29"/>
      <c r="BA136" s="28"/>
      <c r="BD136" s="26">
        <v>0</v>
      </c>
      <c r="BE136" s="29"/>
      <c r="BH136" s="26">
        <v>0</v>
      </c>
      <c r="BI136" s="29"/>
      <c r="BJ136" s="31"/>
      <c r="BL136" s="26">
        <v>0</v>
      </c>
      <c r="BM136" s="29"/>
      <c r="BN136" s="28"/>
      <c r="BP136" s="26">
        <v>0</v>
      </c>
      <c r="BQ136" s="29"/>
      <c r="BR136" s="28"/>
      <c r="BT136" s="26">
        <v>0</v>
      </c>
      <c r="BU136" s="29"/>
      <c r="BX136" s="26">
        <v>0</v>
      </c>
      <c r="BY136" s="29"/>
      <c r="CB136" s="26">
        <v>0</v>
      </c>
      <c r="CC136" s="29"/>
      <c r="CD136" s="28"/>
      <c r="CG136" s="26">
        <v>0</v>
      </c>
      <c r="CH136" s="29"/>
      <c r="CI136" s="28"/>
      <c r="CL136" s="26">
        <v>0</v>
      </c>
      <c r="CM136" s="29"/>
      <c r="CP136" s="26">
        <v>0</v>
      </c>
      <c r="CQ136" s="29"/>
      <c r="CR136" s="28"/>
      <c r="CW136" s="26">
        <v>0</v>
      </c>
      <c r="CX136" s="29"/>
      <c r="DA136" s="26">
        <v>0</v>
      </c>
      <c r="DB136" s="29"/>
      <c r="DC136" s="28"/>
      <c r="DG136" s="26">
        <v>0</v>
      </c>
      <c r="DH136" s="29"/>
      <c r="DM136" s="26">
        <v>0</v>
      </c>
      <c r="DN136" s="29"/>
      <c r="DQ136" s="26">
        <v>0</v>
      </c>
      <c r="DR136" s="29"/>
      <c r="DS136" s="28"/>
      <c r="DU136" s="26">
        <v>0</v>
      </c>
      <c r="DV136" s="29"/>
      <c r="DW136" s="28"/>
      <c r="DY136" s="26">
        <v>0</v>
      </c>
      <c r="DZ136" s="29"/>
      <c r="EC136" s="26">
        <v>0</v>
      </c>
      <c r="ED136" s="29"/>
      <c r="EE136" s="28"/>
      <c r="EG136" s="26">
        <v>0</v>
      </c>
      <c r="EH136" s="29"/>
      <c r="EI136" s="28"/>
      <c r="EK136" s="26">
        <v>0</v>
      </c>
      <c r="EL136" s="29"/>
      <c r="EO136" s="26">
        <v>0</v>
      </c>
      <c r="EP136" s="33"/>
      <c r="ES136" s="26">
        <v>0</v>
      </c>
      <c r="ET136" s="29"/>
      <c r="EW136" s="26">
        <v>0</v>
      </c>
      <c r="EX136" s="33"/>
      <c r="FA136" s="26">
        <v>0</v>
      </c>
      <c r="FB136" s="29"/>
      <c r="FE136" s="26">
        <v>0</v>
      </c>
      <c r="FF136" s="33"/>
      <c r="FI136" s="26">
        <v>0</v>
      </c>
      <c r="FJ136" s="29"/>
      <c r="FK136" s="31"/>
      <c r="FM136" s="26">
        <v>0</v>
      </c>
      <c r="FN136" s="33"/>
      <c r="FQ136" s="26">
        <v>0</v>
      </c>
      <c r="FR136" s="33"/>
      <c r="FU136" s="26">
        <v>0</v>
      </c>
      <c r="FV136" s="33"/>
      <c r="FY136" s="26">
        <v>0</v>
      </c>
      <c r="FZ136" s="29"/>
      <c r="GA136" s="27"/>
      <c r="GC136" s="27"/>
      <c r="GE136" s="26">
        <v>0</v>
      </c>
      <c r="GF136" s="33"/>
      <c r="GG136" s="32">
        <v>0</v>
      </c>
      <c r="GH136" s="32">
        <v>0</v>
      </c>
      <c r="GI136" s="26">
        <v>0</v>
      </c>
      <c r="GJ136" s="33"/>
      <c r="GK136" s="32">
        <v>0</v>
      </c>
      <c r="GL136" s="32">
        <v>0</v>
      </c>
      <c r="GM136" s="26">
        <v>0</v>
      </c>
      <c r="GN136" s="33"/>
      <c r="GO136" s="31">
        <v>0</v>
      </c>
      <c r="GP136" s="32">
        <v>0</v>
      </c>
      <c r="GQ136" s="26">
        <v>0</v>
      </c>
      <c r="GR136" s="33"/>
    </row>
    <row r="137" spans="1:200" x14ac:dyDescent="0.25">
      <c r="A137" s="26" t="s">
        <v>246</v>
      </c>
      <c r="B137" s="27">
        <v>1</v>
      </c>
      <c r="C137">
        <v>4</v>
      </c>
      <c r="F137" s="30">
        <v>6</v>
      </c>
      <c r="G137" s="36">
        <v>3</v>
      </c>
      <c r="H137" s="35">
        <f t="shared" si="12"/>
        <v>3</v>
      </c>
      <c r="I137" s="29"/>
      <c r="J137" s="30">
        <v>6</v>
      </c>
      <c r="K137" s="36">
        <v>5</v>
      </c>
      <c r="L137" s="35"/>
      <c r="M137" s="35"/>
      <c r="N137" s="35">
        <f t="shared" si="13"/>
        <v>1</v>
      </c>
      <c r="O137" s="29"/>
      <c r="P137" s="30">
        <v>12</v>
      </c>
      <c r="Q137" s="36">
        <v>12</v>
      </c>
      <c r="R137" s="35">
        <f t="shared" si="14"/>
        <v>0</v>
      </c>
      <c r="S137" s="29"/>
      <c r="T137" s="35"/>
      <c r="X137" s="26">
        <v>0</v>
      </c>
      <c r="Y137" s="29"/>
      <c r="AB137" s="26">
        <v>0</v>
      </c>
      <c r="AC137" s="29"/>
      <c r="AD137" s="30">
        <v>18</v>
      </c>
      <c r="AE137">
        <v>16</v>
      </c>
      <c r="AF137" s="26">
        <v>2</v>
      </c>
      <c r="AG137" s="29"/>
      <c r="AH137" s="28"/>
      <c r="AI137">
        <v>8</v>
      </c>
      <c r="AJ137" s="25">
        <v>-8</v>
      </c>
      <c r="AK137" s="29">
        <v>8</v>
      </c>
      <c r="AN137" s="26">
        <v>0</v>
      </c>
      <c r="AO137" s="29"/>
      <c r="AP137" s="28"/>
      <c r="AS137" s="26">
        <v>0</v>
      </c>
      <c r="AT137" s="29"/>
      <c r="AU137" s="28"/>
      <c r="AY137" s="26">
        <v>0</v>
      </c>
      <c r="AZ137" s="29"/>
      <c r="BA137" s="30">
        <v>12</v>
      </c>
      <c r="BC137">
        <v>10</v>
      </c>
      <c r="BD137" s="26">
        <v>2</v>
      </c>
      <c r="BE137" s="29"/>
      <c r="BH137" s="26">
        <v>0</v>
      </c>
      <c r="BI137" s="29"/>
      <c r="BJ137" s="31"/>
      <c r="BL137" s="26">
        <v>0</v>
      </c>
      <c r="BM137" s="29"/>
      <c r="BN137" s="28"/>
      <c r="BP137" s="26">
        <v>0</v>
      </c>
      <c r="BQ137" s="29"/>
      <c r="BR137" s="28"/>
      <c r="BT137" s="26">
        <v>0</v>
      </c>
      <c r="BU137" s="29"/>
      <c r="BX137" s="26">
        <v>0</v>
      </c>
      <c r="BY137" s="29"/>
      <c r="BZ137">
        <v>6</v>
      </c>
      <c r="CA137">
        <v>6</v>
      </c>
      <c r="CB137" s="26">
        <v>0</v>
      </c>
      <c r="CC137" s="29"/>
      <c r="CD137" s="28"/>
      <c r="CG137" s="26">
        <v>0</v>
      </c>
      <c r="CH137" s="29"/>
      <c r="CI137" s="28"/>
      <c r="CL137" s="26">
        <v>0</v>
      </c>
      <c r="CM137" s="29"/>
      <c r="CP137" s="26">
        <v>0</v>
      </c>
      <c r="CQ137" s="29"/>
      <c r="CR137" s="28"/>
      <c r="CU137">
        <v>18</v>
      </c>
      <c r="CV137">
        <v>17</v>
      </c>
      <c r="CW137" s="26">
        <v>1</v>
      </c>
      <c r="CX137" s="29"/>
      <c r="CY137">
        <v>12</v>
      </c>
      <c r="CZ137" s="32">
        <v>9.8189999999999991</v>
      </c>
      <c r="DA137" s="26">
        <v>2.1810000000000009</v>
      </c>
      <c r="DB137" s="29"/>
      <c r="DC137" s="28"/>
      <c r="DE137">
        <v>24</v>
      </c>
      <c r="DF137">
        <v>22</v>
      </c>
      <c r="DG137" s="26">
        <v>2</v>
      </c>
      <c r="DH137" s="29"/>
      <c r="DM137" s="26">
        <v>0</v>
      </c>
      <c r="DN137" s="29"/>
      <c r="DO137">
        <v>24</v>
      </c>
      <c r="DP137" s="32">
        <v>25</v>
      </c>
      <c r="DQ137" s="26">
        <v>-1</v>
      </c>
      <c r="DR137" s="29"/>
      <c r="DS137" s="28"/>
      <c r="DU137" s="26">
        <v>0</v>
      </c>
      <c r="DV137" s="29"/>
      <c r="DW137" s="28"/>
      <c r="DY137" s="26">
        <v>0</v>
      </c>
      <c r="DZ137" s="29"/>
      <c r="EA137">
        <v>18</v>
      </c>
      <c r="EB137">
        <v>16</v>
      </c>
      <c r="EC137" s="26">
        <v>2</v>
      </c>
      <c r="ED137" s="29"/>
      <c r="EE137" s="28"/>
      <c r="EG137" s="26">
        <v>0</v>
      </c>
      <c r="EH137" s="29"/>
      <c r="EI137" s="30">
        <v>6</v>
      </c>
      <c r="EJ137">
        <v>8</v>
      </c>
      <c r="EK137" s="26">
        <v>-2</v>
      </c>
      <c r="EL137" s="29"/>
      <c r="EO137" s="26">
        <v>0</v>
      </c>
      <c r="EP137" s="33"/>
      <c r="ES137" s="26">
        <v>0</v>
      </c>
      <c r="ET137" s="29"/>
      <c r="EW137" s="26">
        <v>0</v>
      </c>
      <c r="EX137" s="33"/>
      <c r="FB137" s="29"/>
      <c r="FF137" s="33"/>
      <c r="FJ137" s="29"/>
      <c r="FK137" s="31"/>
      <c r="FN137" s="33"/>
      <c r="FO137" s="27"/>
      <c r="FR137" s="33"/>
      <c r="FV137" s="33"/>
      <c r="FX137" s="32"/>
      <c r="FZ137" s="29"/>
      <c r="GA137" s="27"/>
      <c r="GC137" s="27"/>
      <c r="GF137" s="33"/>
      <c r="GG137" s="32"/>
      <c r="GH137" s="32"/>
      <c r="GJ137" s="33"/>
      <c r="GK137" s="32"/>
      <c r="GL137" s="32"/>
      <c r="GN137" s="33"/>
      <c r="GO137" s="31"/>
      <c r="GP137" s="32"/>
      <c r="GR137" s="33"/>
    </row>
    <row r="138" spans="1:200" x14ac:dyDescent="0.25">
      <c r="A138" s="26" t="s">
        <v>247</v>
      </c>
      <c r="B138" s="27">
        <v>1</v>
      </c>
      <c r="F138" s="28"/>
      <c r="G138" s="35"/>
      <c r="H138" s="35">
        <f t="shared" si="12"/>
        <v>0</v>
      </c>
      <c r="I138" s="29"/>
      <c r="J138" s="28"/>
      <c r="K138" s="35"/>
      <c r="L138" s="35"/>
      <c r="M138" s="35"/>
      <c r="N138" s="35">
        <f t="shared" si="13"/>
        <v>0</v>
      </c>
      <c r="O138" s="29"/>
      <c r="P138" s="28"/>
      <c r="Q138" s="35"/>
      <c r="R138" s="35">
        <f t="shared" si="14"/>
        <v>0</v>
      </c>
      <c r="S138" s="29"/>
      <c r="T138" s="35"/>
      <c r="X138" s="26">
        <v>0</v>
      </c>
      <c r="Y138" s="29"/>
      <c r="AB138" s="26">
        <v>0</v>
      </c>
      <c r="AC138" s="29"/>
      <c r="AD138" s="28"/>
      <c r="AF138" s="26">
        <v>0</v>
      </c>
      <c r="AG138" s="29"/>
      <c r="AH138" s="28"/>
      <c r="AJ138" s="26">
        <v>0</v>
      </c>
      <c r="AK138" s="29"/>
      <c r="AN138" s="26">
        <v>0</v>
      </c>
      <c r="AO138" s="29"/>
      <c r="AP138" s="28"/>
      <c r="AS138" s="26">
        <v>0</v>
      </c>
      <c r="AT138" s="29"/>
      <c r="AU138" s="28"/>
      <c r="AY138" s="26">
        <v>0</v>
      </c>
      <c r="AZ138" s="29"/>
      <c r="BA138" s="28"/>
      <c r="BD138" s="26">
        <v>0</v>
      </c>
      <c r="BE138" s="29"/>
      <c r="BH138" s="26">
        <v>0</v>
      </c>
      <c r="BI138" s="29"/>
      <c r="BJ138" s="31"/>
      <c r="BL138" s="26">
        <v>0</v>
      </c>
      <c r="BM138" s="29"/>
      <c r="BN138" s="28"/>
      <c r="BP138" s="26">
        <v>0</v>
      </c>
      <c r="BQ138" s="29"/>
      <c r="BR138" s="28"/>
      <c r="BT138" s="26">
        <v>0</v>
      </c>
      <c r="BU138" s="29"/>
      <c r="BX138" s="26">
        <v>0</v>
      </c>
      <c r="BY138" s="29"/>
      <c r="CB138" s="26">
        <v>0</v>
      </c>
      <c r="CC138" s="29"/>
      <c r="CD138" s="28"/>
      <c r="CG138" s="26">
        <v>0</v>
      </c>
      <c r="CH138" s="29"/>
      <c r="CI138" s="28"/>
      <c r="CL138" s="26">
        <v>0</v>
      </c>
      <c r="CM138" s="29"/>
      <c r="CP138" s="26">
        <v>0</v>
      </c>
      <c r="CQ138" s="29"/>
      <c r="CR138" s="28"/>
      <c r="CW138" s="26">
        <v>0</v>
      </c>
      <c r="CX138" s="29"/>
      <c r="DA138" s="26">
        <v>0</v>
      </c>
      <c r="DB138" s="29"/>
      <c r="DC138" s="28"/>
      <c r="DG138" s="26">
        <v>0</v>
      </c>
      <c r="DH138" s="29"/>
      <c r="DM138" s="26">
        <v>0</v>
      </c>
      <c r="DN138" s="29"/>
      <c r="DQ138" s="26">
        <v>0</v>
      </c>
      <c r="DR138" s="29"/>
      <c r="DS138" s="28"/>
      <c r="DU138" s="26">
        <v>0</v>
      </c>
      <c r="DV138" s="29"/>
      <c r="DW138" s="28"/>
      <c r="DY138" s="26">
        <v>0</v>
      </c>
      <c r="DZ138" s="29"/>
      <c r="EC138" s="26">
        <v>0</v>
      </c>
      <c r="ED138" s="29"/>
      <c r="EE138" s="28"/>
      <c r="EG138" s="26">
        <v>0</v>
      </c>
      <c r="EH138" s="29"/>
      <c r="EI138" s="28"/>
      <c r="EK138" s="26">
        <v>0</v>
      </c>
      <c r="EL138" s="29"/>
      <c r="EO138" s="26">
        <v>0</v>
      </c>
      <c r="EP138" s="33"/>
      <c r="ES138" s="26">
        <v>0</v>
      </c>
      <c r="ET138" s="29"/>
      <c r="EW138" s="26">
        <v>0</v>
      </c>
      <c r="EX138" s="33"/>
      <c r="FA138" s="26">
        <v>0</v>
      </c>
      <c r="FB138" s="29"/>
      <c r="FE138" s="26">
        <v>0</v>
      </c>
      <c r="FF138" s="33"/>
      <c r="FI138" s="26">
        <v>0</v>
      </c>
      <c r="FJ138" s="29"/>
      <c r="FK138" s="31"/>
      <c r="FM138" s="26">
        <v>0</v>
      </c>
      <c r="FN138" s="33"/>
      <c r="FQ138" s="26">
        <v>0</v>
      </c>
      <c r="FR138" s="33"/>
      <c r="FU138" s="26">
        <v>0</v>
      </c>
      <c r="FV138" s="33"/>
      <c r="FY138" s="26">
        <v>0</v>
      </c>
      <c r="FZ138" s="29"/>
      <c r="GA138" s="27"/>
      <c r="GC138" s="27"/>
      <c r="GE138" s="26">
        <v>0</v>
      </c>
      <c r="GF138" s="33"/>
      <c r="GG138" s="32">
        <v>0</v>
      </c>
      <c r="GH138" s="32">
        <v>0</v>
      </c>
      <c r="GI138" s="26">
        <v>0</v>
      </c>
      <c r="GJ138" s="33"/>
      <c r="GK138" s="32">
        <v>0</v>
      </c>
      <c r="GL138" s="32">
        <v>0</v>
      </c>
      <c r="GM138" s="26">
        <v>0</v>
      </c>
      <c r="GN138" s="33"/>
      <c r="GO138" s="31">
        <v>0</v>
      </c>
      <c r="GP138" s="32">
        <v>0</v>
      </c>
      <c r="GQ138" s="26">
        <v>0</v>
      </c>
      <c r="GR138" s="33"/>
    </row>
    <row r="139" spans="1:200" x14ac:dyDescent="0.25">
      <c r="A139" s="26" t="s">
        <v>248</v>
      </c>
      <c r="B139" s="27">
        <v>1</v>
      </c>
      <c r="F139" s="28"/>
      <c r="G139" s="35"/>
      <c r="H139" s="35">
        <f t="shared" si="12"/>
        <v>0</v>
      </c>
      <c r="I139" s="29"/>
      <c r="J139" s="28"/>
      <c r="K139" s="35"/>
      <c r="L139" s="35"/>
      <c r="M139" s="35"/>
      <c r="N139" s="35">
        <f t="shared" si="13"/>
        <v>0</v>
      </c>
      <c r="O139" s="29"/>
      <c r="P139" s="28"/>
      <c r="Q139" s="35"/>
      <c r="R139" s="35">
        <f t="shared" si="14"/>
        <v>0</v>
      </c>
      <c r="S139" s="29"/>
      <c r="T139" s="35"/>
      <c r="X139" s="26">
        <v>0</v>
      </c>
      <c r="Y139" s="29"/>
      <c r="AB139" s="26">
        <v>0</v>
      </c>
      <c r="AC139" s="29"/>
      <c r="AD139" s="28"/>
      <c r="AF139" s="26">
        <v>0</v>
      </c>
      <c r="AG139" s="29"/>
      <c r="AH139" s="28"/>
      <c r="AJ139" s="26">
        <v>0</v>
      </c>
      <c r="AK139" s="29"/>
      <c r="AN139" s="26">
        <v>0</v>
      </c>
      <c r="AO139" s="29"/>
      <c r="AP139" s="28"/>
      <c r="AQ139">
        <v>39</v>
      </c>
      <c r="AR139">
        <v>40</v>
      </c>
      <c r="AS139" s="26">
        <v>-1</v>
      </c>
      <c r="AT139" s="29"/>
      <c r="AU139" s="28"/>
      <c r="AY139" s="26">
        <v>0</v>
      </c>
      <c r="AZ139" s="29"/>
      <c r="BA139" s="28"/>
      <c r="BB139">
        <v>12</v>
      </c>
      <c r="BC139">
        <v>10</v>
      </c>
      <c r="BD139" s="26">
        <v>2</v>
      </c>
      <c r="BE139" s="29"/>
      <c r="BH139" s="26">
        <v>0</v>
      </c>
      <c r="BI139" s="29"/>
      <c r="BJ139" s="31"/>
      <c r="BL139" s="26">
        <v>0</v>
      </c>
      <c r="BM139" s="29"/>
      <c r="BN139" s="28"/>
      <c r="BP139" s="26">
        <v>0</v>
      </c>
      <c r="BQ139" s="29"/>
      <c r="BR139" s="28"/>
      <c r="BT139" s="26">
        <v>0</v>
      </c>
      <c r="BU139" s="29"/>
      <c r="BX139" s="26">
        <v>0</v>
      </c>
      <c r="BY139" s="29"/>
      <c r="CB139" s="26">
        <v>0</v>
      </c>
      <c r="CC139" s="29"/>
      <c r="CD139" s="28"/>
      <c r="CE139">
        <v>103</v>
      </c>
      <c r="CF139">
        <v>100</v>
      </c>
      <c r="CG139" s="26">
        <v>3</v>
      </c>
      <c r="CH139" s="29"/>
      <c r="CI139" s="28"/>
      <c r="CJ139">
        <v>20</v>
      </c>
      <c r="CK139" s="32">
        <v>20</v>
      </c>
      <c r="CL139" s="26">
        <v>0</v>
      </c>
      <c r="CM139" s="29"/>
      <c r="CP139" s="26">
        <v>0</v>
      </c>
      <c r="CQ139" s="29"/>
      <c r="CR139" s="31">
        <v>40</v>
      </c>
      <c r="CW139" s="26">
        <v>40</v>
      </c>
      <c r="CX139" s="29"/>
      <c r="DB139" s="29"/>
      <c r="DC139" s="28"/>
      <c r="DH139" s="29"/>
      <c r="DN139" s="29"/>
      <c r="DR139" s="29"/>
      <c r="DS139" s="28"/>
      <c r="DV139" s="29"/>
      <c r="DW139" s="28"/>
      <c r="DZ139" s="29"/>
      <c r="ED139" s="29"/>
      <c r="EE139" s="28"/>
      <c r="EH139" s="29"/>
      <c r="EI139" s="28"/>
      <c r="EL139" s="29"/>
      <c r="EP139" s="33"/>
      <c r="ET139" s="29"/>
      <c r="EX139" s="33"/>
      <c r="FB139" s="29"/>
      <c r="FF139" s="33"/>
      <c r="FJ139" s="29"/>
      <c r="FK139" s="31"/>
      <c r="FN139" s="33"/>
      <c r="FR139" s="33"/>
      <c r="FV139" s="33"/>
      <c r="FZ139" s="29"/>
      <c r="GA139" s="27"/>
      <c r="GC139" s="27"/>
      <c r="GF139" s="33"/>
      <c r="GG139" s="32"/>
      <c r="GH139" s="32"/>
      <c r="GJ139" s="33"/>
      <c r="GK139" s="32"/>
      <c r="GL139" s="32"/>
      <c r="GN139" s="33"/>
      <c r="GO139" s="31"/>
      <c r="GP139" s="32"/>
      <c r="GR139" s="33"/>
    </row>
    <row r="140" spans="1:200" x14ac:dyDescent="0.25">
      <c r="A140" s="26" t="s">
        <v>249</v>
      </c>
      <c r="B140" s="27">
        <v>1</v>
      </c>
      <c r="F140" s="28"/>
      <c r="G140" s="35"/>
      <c r="H140" s="35">
        <f t="shared" si="12"/>
        <v>0</v>
      </c>
      <c r="I140" s="29"/>
      <c r="J140" s="28"/>
      <c r="K140" s="35"/>
      <c r="L140" s="35"/>
      <c r="M140" s="35"/>
      <c r="N140" s="35">
        <f t="shared" si="13"/>
        <v>0</v>
      </c>
      <c r="O140" s="29"/>
      <c r="P140" s="28"/>
      <c r="Q140" s="35"/>
      <c r="R140" s="35">
        <f t="shared" si="14"/>
        <v>0</v>
      </c>
      <c r="S140" s="29"/>
      <c r="T140" s="35"/>
      <c r="X140" s="26">
        <v>0</v>
      </c>
      <c r="Y140" s="29"/>
      <c r="AB140" s="26">
        <v>0</v>
      </c>
      <c r="AC140" s="29"/>
      <c r="AD140" s="28"/>
      <c r="AF140" s="26">
        <v>0</v>
      </c>
      <c r="AG140" s="29"/>
      <c r="AH140" s="28"/>
      <c r="AJ140" s="26">
        <v>0</v>
      </c>
      <c r="AK140" s="29"/>
      <c r="AN140" s="26">
        <v>0</v>
      </c>
      <c r="AO140" s="29"/>
      <c r="AP140" s="28"/>
      <c r="AS140" s="26">
        <v>0</v>
      </c>
      <c r="AT140" s="29"/>
      <c r="AU140" s="28"/>
      <c r="AY140" s="26">
        <v>0</v>
      </c>
      <c r="AZ140" s="29"/>
      <c r="BA140" s="28"/>
      <c r="BD140" s="26">
        <v>0</v>
      </c>
      <c r="BE140" s="29"/>
      <c r="BH140" s="26">
        <v>0</v>
      </c>
      <c r="BI140" s="29"/>
      <c r="BJ140" s="31"/>
      <c r="BL140" s="26">
        <v>0</v>
      </c>
      <c r="BM140" s="29"/>
      <c r="BN140" s="28"/>
      <c r="BP140" s="26">
        <v>0</v>
      </c>
      <c r="BQ140" s="29"/>
      <c r="BR140" s="28"/>
      <c r="BT140" s="26">
        <v>0</v>
      </c>
      <c r="BU140" s="29"/>
      <c r="BW140" s="32">
        <v>54.695000000000007</v>
      </c>
      <c r="BX140" s="25">
        <v>-54.695000000000007</v>
      </c>
      <c r="BY140" s="29">
        <v>54.695000000000007</v>
      </c>
      <c r="CB140" s="26">
        <v>0</v>
      </c>
      <c r="CC140" s="29"/>
      <c r="CD140" s="30">
        <v>40</v>
      </c>
      <c r="CF140">
        <v>40</v>
      </c>
      <c r="CG140" s="26">
        <v>0</v>
      </c>
      <c r="CH140" s="29"/>
      <c r="CI140" s="28"/>
      <c r="CL140" s="26">
        <v>0</v>
      </c>
      <c r="CM140" s="29"/>
      <c r="CP140" s="26">
        <v>0</v>
      </c>
      <c r="CQ140" s="29"/>
      <c r="CR140" s="28"/>
      <c r="CS140" s="32">
        <v>53</v>
      </c>
      <c r="CT140" s="32">
        <v>52</v>
      </c>
      <c r="CW140" s="26">
        <v>1</v>
      </c>
      <c r="CX140" s="29"/>
      <c r="DA140" s="26">
        <v>0</v>
      </c>
      <c r="DB140" s="29"/>
      <c r="DC140" s="28"/>
      <c r="DH140" s="29"/>
      <c r="DN140" s="29"/>
      <c r="DR140" s="29"/>
      <c r="DS140" s="28"/>
      <c r="DV140" s="29"/>
      <c r="DW140" s="28"/>
      <c r="DZ140" s="29"/>
      <c r="ED140" s="29"/>
      <c r="EE140" s="28"/>
      <c r="EH140" s="29"/>
      <c r="EI140" s="28"/>
      <c r="EL140" s="29"/>
      <c r="EP140" s="33"/>
      <c r="ET140" s="29"/>
      <c r="EX140" s="33"/>
      <c r="FB140" s="29"/>
      <c r="FF140" s="33"/>
      <c r="FJ140" s="29"/>
      <c r="FK140" s="31"/>
      <c r="FN140" s="33"/>
      <c r="FR140" s="33"/>
      <c r="FV140" s="33"/>
      <c r="FZ140" s="29"/>
      <c r="GA140" s="27"/>
      <c r="GC140" s="27"/>
      <c r="GF140" s="33"/>
      <c r="GG140" s="32"/>
      <c r="GH140" s="32"/>
      <c r="GJ140" s="33"/>
      <c r="GK140" s="32"/>
      <c r="GL140" s="32"/>
      <c r="GN140" s="33"/>
      <c r="GO140" s="31"/>
      <c r="GP140" s="32"/>
      <c r="GR140" s="33"/>
    </row>
    <row r="141" spans="1:200" x14ac:dyDescent="0.25">
      <c r="A141" s="26" t="s">
        <v>250</v>
      </c>
      <c r="B141" s="27">
        <v>1</v>
      </c>
      <c r="F141" s="28"/>
      <c r="G141" s="35"/>
      <c r="H141" s="35">
        <f t="shared" si="12"/>
        <v>0</v>
      </c>
      <c r="I141" s="29"/>
      <c r="J141" s="28"/>
      <c r="K141" s="35"/>
      <c r="L141" s="35"/>
      <c r="M141" s="35"/>
      <c r="N141" s="35">
        <f t="shared" si="13"/>
        <v>0</v>
      </c>
      <c r="O141" s="29"/>
      <c r="P141" s="28"/>
      <c r="Q141" s="35"/>
      <c r="R141" s="35">
        <f t="shared" si="14"/>
        <v>0</v>
      </c>
      <c r="S141" s="29"/>
      <c r="T141" s="35"/>
      <c r="X141" s="26">
        <v>0</v>
      </c>
      <c r="Y141" s="29"/>
      <c r="AB141" s="26">
        <v>0</v>
      </c>
      <c r="AC141" s="29"/>
      <c r="AD141" s="28"/>
      <c r="AF141" s="26">
        <v>0</v>
      </c>
      <c r="AG141" s="29"/>
      <c r="AH141" s="28"/>
      <c r="AJ141" s="26">
        <v>0</v>
      </c>
      <c r="AK141" s="29"/>
      <c r="AN141" s="26">
        <v>0</v>
      </c>
      <c r="AO141" s="29"/>
      <c r="AP141" s="28"/>
      <c r="AS141" s="26">
        <v>0</v>
      </c>
      <c r="AT141" s="29"/>
      <c r="AU141" s="28"/>
      <c r="AY141" s="26">
        <v>0</v>
      </c>
      <c r="AZ141" s="29"/>
      <c r="BA141" s="28"/>
      <c r="BD141" s="26">
        <v>0</v>
      </c>
      <c r="BE141" s="29"/>
      <c r="BH141" s="26">
        <v>0</v>
      </c>
      <c r="BI141" s="29"/>
      <c r="BJ141" s="31"/>
      <c r="BL141" s="26">
        <v>0</v>
      </c>
      <c r="BM141" s="29"/>
      <c r="BN141" s="28"/>
      <c r="BP141" s="26">
        <v>0</v>
      </c>
      <c r="BQ141" s="29"/>
      <c r="BR141" s="28"/>
      <c r="BT141" s="26">
        <v>0</v>
      </c>
      <c r="BU141" s="29"/>
      <c r="BX141" s="26">
        <v>0</v>
      </c>
      <c r="BY141" s="29"/>
      <c r="CA141">
        <v>8</v>
      </c>
      <c r="CB141" s="26">
        <v>-8</v>
      </c>
      <c r="CC141" s="29"/>
      <c r="CD141" s="28"/>
      <c r="CG141" s="26">
        <v>0</v>
      </c>
      <c r="CH141" s="29"/>
      <c r="CI141" s="28"/>
      <c r="CK141">
        <v>40</v>
      </c>
      <c r="CL141" s="25">
        <v>-40</v>
      </c>
      <c r="CM141" s="29">
        <v>40</v>
      </c>
      <c r="CP141" s="26">
        <v>0</v>
      </c>
      <c r="CQ141" s="29"/>
      <c r="CR141" s="28"/>
      <c r="CT141" s="32">
        <v>52</v>
      </c>
      <c r="CW141" s="25">
        <v>-52</v>
      </c>
      <c r="CX141" s="29">
        <v>52</v>
      </c>
      <c r="DA141" s="26">
        <v>0</v>
      </c>
      <c r="DB141" s="29"/>
      <c r="DC141" s="28"/>
      <c r="DH141" s="29"/>
      <c r="DN141" s="29"/>
      <c r="DR141" s="29"/>
      <c r="DS141" s="28"/>
      <c r="DV141" s="29"/>
      <c r="DW141" s="28"/>
      <c r="DZ141" s="29"/>
      <c r="ED141" s="29"/>
      <c r="EE141" s="28"/>
      <c r="EH141" s="29"/>
      <c r="EI141" s="28"/>
      <c r="EL141" s="29"/>
      <c r="EP141" s="33"/>
      <c r="ET141" s="29"/>
      <c r="EX141" s="33"/>
      <c r="FB141" s="29"/>
      <c r="FF141" s="33"/>
      <c r="FJ141" s="29"/>
      <c r="FK141" s="31"/>
      <c r="FN141" s="33"/>
      <c r="FR141" s="33"/>
      <c r="FV141" s="33"/>
      <c r="FZ141" s="29"/>
      <c r="GA141" s="27"/>
      <c r="GC141" s="27"/>
      <c r="GF141" s="33"/>
      <c r="GG141" s="32"/>
      <c r="GH141" s="32"/>
      <c r="GJ141" s="33"/>
      <c r="GK141" s="32"/>
      <c r="GL141" s="32"/>
      <c r="GN141" s="33"/>
      <c r="GO141" s="31"/>
      <c r="GP141" s="32"/>
      <c r="GR141" s="33"/>
    </row>
    <row r="142" spans="1:200" x14ac:dyDescent="0.25">
      <c r="A142" s="26" t="s">
        <v>251</v>
      </c>
      <c r="B142" s="27">
        <v>0.4</v>
      </c>
      <c r="F142" s="28"/>
      <c r="G142" s="35"/>
      <c r="H142" s="35">
        <f t="shared" si="12"/>
        <v>0</v>
      </c>
      <c r="I142" s="29"/>
      <c r="J142" s="28"/>
      <c r="K142" s="35"/>
      <c r="L142" s="35"/>
      <c r="M142" s="35"/>
      <c r="N142" s="35">
        <f t="shared" si="13"/>
        <v>0</v>
      </c>
      <c r="O142" s="29"/>
      <c r="P142" s="28"/>
      <c r="Q142" s="35"/>
      <c r="R142" s="35">
        <f t="shared" si="14"/>
        <v>0</v>
      </c>
      <c r="S142" s="29"/>
      <c r="T142" s="35"/>
      <c r="X142" s="26">
        <v>0</v>
      </c>
      <c r="Y142" s="29"/>
      <c r="AB142" s="26">
        <v>0</v>
      </c>
      <c r="AC142" s="29"/>
      <c r="AD142" s="28"/>
      <c r="AF142" s="26">
        <v>0</v>
      </c>
      <c r="AG142" s="29"/>
      <c r="AH142" s="28"/>
      <c r="AJ142" s="26">
        <v>0</v>
      </c>
      <c r="AK142" s="29"/>
      <c r="AN142" s="26">
        <v>0</v>
      </c>
      <c r="AO142" s="29"/>
      <c r="AP142" s="28"/>
      <c r="AS142" s="26">
        <v>0</v>
      </c>
      <c r="AT142" s="29"/>
      <c r="AU142" s="28"/>
      <c r="AY142" s="26">
        <v>0</v>
      </c>
      <c r="AZ142" s="29"/>
      <c r="BA142" s="28"/>
      <c r="BD142" s="26">
        <v>0</v>
      </c>
      <c r="BE142" s="29"/>
      <c r="BH142" s="26">
        <v>0</v>
      </c>
      <c r="BI142" s="29"/>
      <c r="BJ142" s="31"/>
      <c r="BL142" s="26">
        <v>0</v>
      </c>
      <c r="BM142" s="29"/>
      <c r="BN142" s="28"/>
      <c r="BP142" s="26">
        <v>0</v>
      </c>
      <c r="BQ142" s="29"/>
      <c r="BR142" s="28"/>
      <c r="BT142" s="26">
        <v>0</v>
      </c>
      <c r="BU142" s="29"/>
      <c r="BX142" s="26">
        <v>0</v>
      </c>
      <c r="BY142" s="29"/>
      <c r="CB142" s="26">
        <v>0</v>
      </c>
      <c r="CC142" s="29"/>
      <c r="CD142" s="28"/>
      <c r="CG142" s="26">
        <v>0</v>
      </c>
      <c r="CH142" s="29"/>
      <c r="CI142" s="28"/>
      <c r="CL142" s="26">
        <v>0</v>
      </c>
      <c r="CM142" s="29"/>
      <c r="CP142" s="26">
        <v>0</v>
      </c>
      <c r="CQ142" s="29"/>
      <c r="CR142" s="28"/>
      <c r="CW142" s="26">
        <v>0</v>
      </c>
      <c r="CX142" s="29"/>
      <c r="DA142" s="26">
        <v>0</v>
      </c>
      <c r="DB142" s="29"/>
      <c r="DC142" s="28"/>
      <c r="DF142">
        <v>16</v>
      </c>
      <c r="DG142" s="25">
        <v>-16</v>
      </c>
      <c r="DH142" s="29">
        <v>6.4</v>
      </c>
      <c r="DL142">
        <v>16</v>
      </c>
      <c r="DM142" s="25">
        <v>-16</v>
      </c>
      <c r="DN142" s="29">
        <v>6.4</v>
      </c>
      <c r="DP142" s="32">
        <v>8</v>
      </c>
      <c r="DQ142" s="25">
        <v>-8</v>
      </c>
      <c r="DR142" s="29">
        <v>3.2</v>
      </c>
      <c r="DS142" s="28"/>
      <c r="DU142" s="26">
        <v>0</v>
      </c>
      <c r="DV142" s="29"/>
      <c r="DW142" s="28"/>
      <c r="DY142" s="26">
        <v>0</v>
      </c>
      <c r="DZ142" s="29"/>
      <c r="ED142" s="29"/>
      <c r="EE142" s="28"/>
      <c r="EH142" s="29"/>
      <c r="EI142" s="28"/>
      <c r="EL142" s="29"/>
      <c r="EP142" s="33"/>
      <c r="ET142" s="29"/>
      <c r="EX142" s="33"/>
      <c r="FB142" s="29"/>
      <c r="FF142" s="33"/>
      <c r="FH142" s="32"/>
      <c r="FJ142" s="29"/>
      <c r="FK142" s="31"/>
      <c r="FN142" s="33"/>
      <c r="FR142" s="33"/>
      <c r="FV142" s="33"/>
      <c r="FZ142" s="29"/>
      <c r="GA142" s="27"/>
      <c r="GC142" s="27"/>
      <c r="GF142" s="33"/>
      <c r="GG142" s="32"/>
      <c r="GH142" s="32"/>
      <c r="GJ142" s="33"/>
      <c r="GK142" s="32"/>
      <c r="GL142" s="32"/>
      <c r="GN142" s="33"/>
      <c r="GO142" s="31"/>
      <c r="GP142" s="32"/>
      <c r="GR142" s="33"/>
    </row>
    <row r="143" spans="1:200" x14ac:dyDescent="0.25">
      <c r="A143" s="26" t="s">
        <v>252</v>
      </c>
      <c r="B143" s="27">
        <v>0.41</v>
      </c>
      <c r="F143" s="28"/>
      <c r="G143" s="35"/>
      <c r="H143" s="35">
        <f t="shared" si="12"/>
        <v>0</v>
      </c>
      <c r="I143" s="29"/>
      <c r="J143" s="28"/>
      <c r="K143" s="35"/>
      <c r="L143" s="35"/>
      <c r="M143" s="35"/>
      <c r="N143" s="35">
        <f t="shared" si="13"/>
        <v>0</v>
      </c>
      <c r="O143" s="29"/>
      <c r="P143" s="28"/>
      <c r="Q143" s="35"/>
      <c r="R143" s="35">
        <f t="shared" si="14"/>
        <v>0</v>
      </c>
      <c r="S143" s="29"/>
      <c r="T143" s="35"/>
      <c r="X143" s="26">
        <v>0</v>
      </c>
      <c r="Y143" s="29"/>
      <c r="AB143" s="26">
        <v>0</v>
      </c>
      <c r="AC143" s="29"/>
      <c r="AD143" s="28"/>
      <c r="AF143" s="26">
        <v>0</v>
      </c>
      <c r="AG143" s="29"/>
      <c r="AH143" s="28"/>
      <c r="AJ143" s="26">
        <v>0</v>
      </c>
      <c r="AK143" s="29"/>
      <c r="AN143" s="26">
        <v>0</v>
      </c>
      <c r="AO143" s="29"/>
      <c r="AP143" s="28"/>
      <c r="AS143" s="26">
        <v>0</v>
      </c>
      <c r="AT143" s="29"/>
      <c r="AU143" s="28"/>
      <c r="AY143" s="26">
        <v>0</v>
      </c>
      <c r="AZ143" s="29"/>
      <c r="BA143" s="28"/>
      <c r="BD143" s="26">
        <v>0</v>
      </c>
      <c r="BE143" s="29"/>
      <c r="BH143" s="26">
        <v>0</v>
      </c>
      <c r="BI143" s="29"/>
      <c r="BJ143" s="31"/>
      <c r="BL143" s="26">
        <v>0</v>
      </c>
      <c r="BM143" s="29"/>
      <c r="BN143" s="28"/>
      <c r="BP143" s="26">
        <v>0</v>
      </c>
      <c r="BQ143" s="29"/>
      <c r="BR143" s="28"/>
      <c r="BT143" s="26">
        <v>0</v>
      </c>
      <c r="BU143" s="29"/>
      <c r="BX143" s="26">
        <v>0</v>
      </c>
      <c r="BY143" s="29"/>
      <c r="CB143" s="26">
        <v>0</v>
      </c>
      <c r="CC143" s="29"/>
      <c r="CD143" s="28"/>
      <c r="CG143" s="26">
        <v>0</v>
      </c>
      <c r="CH143" s="29"/>
      <c r="CI143" s="28"/>
      <c r="CL143" s="26">
        <v>0</v>
      </c>
      <c r="CM143" s="29"/>
      <c r="CP143" s="26">
        <v>0</v>
      </c>
      <c r="CQ143" s="29"/>
      <c r="CR143" s="28"/>
      <c r="CW143" s="26">
        <v>0</v>
      </c>
      <c r="CX143" s="29"/>
      <c r="DA143" s="26">
        <v>0</v>
      </c>
      <c r="DB143" s="29"/>
      <c r="DC143" s="28"/>
      <c r="DG143" s="26">
        <v>0</v>
      </c>
      <c r="DH143" s="29"/>
      <c r="DM143" s="26">
        <v>0</v>
      </c>
      <c r="DN143" s="29"/>
      <c r="DQ143" s="26">
        <v>0</v>
      </c>
      <c r="DR143" s="29"/>
      <c r="DS143" s="28"/>
      <c r="DU143" s="26">
        <v>0</v>
      </c>
      <c r="DV143" s="29"/>
      <c r="DW143" s="28"/>
      <c r="DY143" s="26">
        <v>0</v>
      </c>
      <c r="DZ143" s="29"/>
      <c r="EC143" s="26">
        <v>0</v>
      </c>
      <c r="ED143" s="29"/>
      <c r="EE143" s="28"/>
      <c r="EG143" s="26">
        <v>0</v>
      </c>
      <c r="EH143" s="29"/>
      <c r="EI143" s="28"/>
      <c r="EK143" s="26">
        <v>0</v>
      </c>
      <c r="EL143" s="29"/>
      <c r="EO143" s="26">
        <v>0</v>
      </c>
      <c r="EP143" s="33"/>
      <c r="ES143" s="26">
        <v>0</v>
      </c>
      <c r="ET143" s="29"/>
      <c r="EW143" s="26">
        <v>0</v>
      </c>
      <c r="EX143" s="33"/>
      <c r="FA143" s="26">
        <v>0</v>
      </c>
      <c r="FB143" s="29"/>
      <c r="FE143" s="26">
        <v>0</v>
      </c>
      <c r="FF143" s="33"/>
      <c r="FI143" s="26">
        <v>0</v>
      </c>
      <c r="FJ143" s="29"/>
      <c r="FK143" s="31"/>
      <c r="FM143" s="26">
        <v>0</v>
      </c>
      <c r="FN143" s="33"/>
      <c r="FQ143" s="26">
        <v>0</v>
      </c>
      <c r="FR143" s="33"/>
      <c r="FU143" s="26">
        <v>0</v>
      </c>
      <c r="FV143" s="33"/>
      <c r="FY143" s="26">
        <v>0</v>
      </c>
      <c r="FZ143" s="29"/>
      <c r="GA143" s="27"/>
      <c r="GC143" s="27"/>
      <c r="GE143" s="26">
        <v>0</v>
      </c>
      <c r="GF143" s="33"/>
      <c r="GG143" s="32">
        <v>0</v>
      </c>
      <c r="GH143" s="32">
        <v>0</v>
      </c>
      <c r="GI143" s="26">
        <v>0</v>
      </c>
      <c r="GJ143" s="33"/>
      <c r="GK143" s="32">
        <v>0</v>
      </c>
      <c r="GL143" s="32">
        <v>0</v>
      </c>
      <c r="GM143" s="26">
        <v>0</v>
      </c>
      <c r="GN143" s="33"/>
      <c r="GO143" s="6">
        <v>110</v>
      </c>
      <c r="GP143" s="32">
        <v>0</v>
      </c>
      <c r="GQ143" s="26">
        <v>0</v>
      </c>
      <c r="GR143" s="33"/>
    </row>
    <row r="144" spans="1:200" x14ac:dyDescent="0.25">
      <c r="A144" s="26" t="s">
        <v>253</v>
      </c>
      <c r="B144" s="27">
        <v>0.33</v>
      </c>
      <c r="F144" s="28"/>
      <c r="G144" s="35"/>
      <c r="H144" s="35">
        <f t="shared" si="12"/>
        <v>0</v>
      </c>
      <c r="I144" s="29"/>
      <c r="J144" s="28"/>
      <c r="K144" s="35"/>
      <c r="L144" s="35"/>
      <c r="M144" s="35"/>
      <c r="N144" s="35">
        <f t="shared" si="13"/>
        <v>0</v>
      </c>
      <c r="O144" s="29"/>
      <c r="P144" s="28"/>
      <c r="Q144" s="35"/>
      <c r="R144" s="35">
        <f t="shared" si="14"/>
        <v>0</v>
      </c>
      <c r="S144" s="29"/>
      <c r="T144" s="35"/>
      <c r="X144" s="26">
        <v>0</v>
      </c>
      <c r="Y144" s="29"/>
      <c r="AB144" s="26">
        <v>0</v>
      </c>
      <c r="AC144" s="29"/>
      <c r="AD144" s="28"/>
      <c r="AF144" s="26">
        <v>0</v>
      </c>
      <c r="AG144" s="29"/>
      <c r="AH144" s="28"/>
      <c r="AJ144" s="26">
        <v>0</v>
      </c>
      <c r="AK144" s="29"/>
      <c r="AN144" s="26">
        <v>0</v>
      </c>
      <c r="AO144" s="29"/>
      <c r="AP144" s="28"/>
      <c r="AS144" s="26">
        <v>0</v>
      </c>
      <c r="AT144" s="29"/>
      <c r="AU144" s="28"/>
      <c r="AY144" s="26">
        <v>0</v>
      </c>
      <c r="AZ144" s="29"/>
      <c r="BA144" s="28"/>
      <c r="BD144" s="26">
        <v>0</v>
      </c>
      <c r="BE144" s="29"/>
      <c r="BH144" s="26">
        <v>0</v>
      </c>
      <c r="BI144" s="29"/>
      <c r="BJ144" s="31"/>
      <c r="BL144" s="26">
        <v>0</v>
      </c>
      <c r="BM144" s="29"/>
      <c r="BN144" s="28"/>
      <c r="BP144" s="26">
        <v>0</v>
      </c>
      <c r="BQ144" s="29"/>
      <c r="BR144" s="28"/>
      <c r="BT144" s="26">
        <v>0</v>
      </c>
      <c r="BU144" s="29"/>
      <c r="BX144" s="26">
        <v>0</v>
      </c>
      <c r="BY144" s="29"/>
      <c r="CB144" s="26">
        <v>0</v>
      </c>
      <c r="CC144" s="29"/>
      <c r="CD144" s="28"/>
      <c r="CG144" s="26">
        <v>0</v>
      </c>
      <c r="CH144" s="29"/>
      <c r="CI144" s="28"/>
      <c r="CL144" s="26">
        <v>0</v>
      </c>
      <c r="CM144" s="29"/>
      <c r="CP144" s="26">
        <v>0</v>
      </c>
      <c r="CQ144" s="29"/>
      <c r="CR144" s="28"/>
      <c r="CW144" s="26">
        <v>0</v>
      </c>
      <c r="CX144" s="29"/>
      <c r="DA144" s="26">
        <v>0</v>
      </c>
      <c r="DB144" s="29"/>
      <c r="DC144" s="28"/>
      <c r="DG144" s="26">
        <v>0</v>
      </c>
      <c r="DH144" s="29"/>
      <c r="DK144">
        <v>48</v>
      </c>
      <c r="DL144">
        <v>48</v>
      </c>
      <c r="DM144" s="26">
        <v>0</v>
      </c>
      <c r="DN144" s="29"/>
      <c r="DQ144" s="26">
        <v>0</v>
      </c>
      <c r="DR144" s="29"/>
      <c r="DS144" s="28"/>
      <c r="DU144" s="26">
        <v>0</v>
      </c>
      <c r="DV144" s="29"/>
      <c r="DW144" s="30">
        <v>8</v>
      </c>
      <c r="DX144">
        <v>8</v>
      </c>
      <c r="DY144" s="26">
        <v>0</v>
      </c>
      <c r="DZ144" s="29"/>
      <c r="EA144">
        <v>32</v>
      </c>
      <c r="EB144">
        <v>32</v>
      </c>
      <c r="EC144" s="26">
        <v>0</v>
      </c>
      <c r="ED144" s="29"/>
      <c r="EE144" s="30">
        <v>16</v>
      </c>
      <c r="EF144">
        <v>16</v>
      </c>
      <c r="EG144" s="26">
        <v>0</v>
      </c>
      <c r="EH144" s="29"/>
      <c r="EI144" s="30">
        <v>16</v>
      </c>
      <c r="EJ144">
        <v>20</v>
      </c>
      <c r="EK144" s="26">
        <v>-4</v>
      </c>
      <c r="EL144" s="29"/>
      <c r="EM144">
        <v>16</v>
      </c>
      <c r="EN144">
        <v>16</v>
      </c>
      <c r="EO144" s="26">
        <v>0</v>
      </c>
      <c r="EP144" s="33"/>
      <c r="ES144" s="26">
        <v>0</v>
      </c>
      <c r="ET144" s="29"/>
      <c r="EU144">
        <v>32</v>
      </c>
      <c r="EV144">
        <v>32</v>
      </c>
      <c r="EW144" s="26">
        <v>0</v>
      </c>
      <c r="EX144" s="33"/>
      <c r="FA144" s="26">
        <v>0</v>
      </c>
      <c r="FB144" s="29"/>
      <c r="FC144">
        <v>8</v>
      </c>
      <c r="FD144">
        <v>8</v>
      </c>
      <c r="FE144" s="26">
        <v>0</v>
      </c>
      <c r="FF144" s="33"/>
      <c r="FI144" s="26">
        <v>0</v>
      </c>
      <c r="FJ144" s="29"/>
      <c r="FK144" s="31"/>
      <c r="FM144" s="26">
        <v>0</v>
      </c>
      <c r="FN144" s="33"/>
      <c r="FQ144" s="26">
        <v>0</v>
      </c>
      <c r="FR144" s="33"/>
      <c r="FU144" s="26">
        <v>0</v>
      </c>
      <c r="FV144" s="33"/>
      <c r="FY144" s="26">
        <v>0</v>
      </c>
      <c r="FZ144" s="29"/>
      <c r="GA144">
        <v>48</v>
      </c>
      <c r="GB144">
        <v>50</v>
      </c>
      <c r="GC144">
        <v>32</v>
      </c>
      <c r="GD144">
        <v>34</v>
      </c>
      <c r="GE144" s="26">
        <v>-4</v>
      </c>
      <c r="GF144" s="33"/>
      <c r="GG144" s="32">
        <v>96</v>
      </c>
      <c r="GH144" s="32">
        <v>100</v>
      </c>
      <c r="GI144" s="26">
        <v>-4</v>
      </c>
      <c r="GJ144" s="33"/>
      <c r="GN144" s="33"/>
      <c r="GO144" s="31"/>
      <c r="GR144" s="33"/>
    </row>
    <row r="145" spans="1:200" x14ac:dyDescent="0.25">
      <c r="A145" s="26" t="s">
        <v>254</v>
      </c>
      <c r="B145" s="27">
        <v>0.3</v>
      </c>
      <c r="F145" s="28"/>
      <c r="G145" s="35"/>
      <c r="H145" s="35">
        <f t="shared" si="12"/>
        <v>0</v>
      </c>
      <c r="I145" s="29"/>
      <c r="J145" s="28"/>
      <c r="K145" s="35"/>
      <c r="L145" s="35"/>
      <c r="M145" s="35"/>
      <c r="N145" s="35">
        <f t="shared" si="13"/>
        <v>0</v>
      </c>
      <c r="O145" s="29"/>
      <c r="P145" s="28"/>
      <c r="Q145" s="35"/>
      <c r="R145" s="35">
        <f t="shared" si="14"/>
        <v>0</v>
      </c>
      <c r="S145" s="29"/>
      <c r="T145" s="35"/>
      <c r="X145" s="26">
        <v>0</v>
      </c>
      <c r="Y145" s="29"/>
      <c r="AB145" s="26">
        <v>0</v>
      </c>
      <c r="AC145" s="29"/>
      <c r="AD145" s="28"/>
      <c r="AF145" s="26">
        <v>0</v>
      </c>
      <c r="AG145" s="29"/>
      <c r="AH145" s="28"/>
      <c r="AJ145" s="26">
        <v>0</v>
      </c>
      <c r="AK145" s="29"/>
      <c r="AN145" s="26">
        <v>0</v>
      </c>
      <c r="AO145" s="29"/>
      <c r="AP145" s="28"/>
      <c r="AS145" s="26">
        <v>0</v>
      </c>
      <c r="AT145" s="29"/>
      <c r="AU145" s="28"/>
      <c r="AY145" s="26">
        <v>0</v>
      </c>
      <c r="AZ145" s="29"/>
      <c r="BA145" s="28"/>
      <c r="BD145" s="26">
        <v>0</v>
      </c>
      <c r="BE145" s="29"/>
      <c r="BH145" s="26">
        <v>0</v>
      </c>
      <c r="BI145" s="29"/>
      <c r="BJ145" s="31"/>
      <c r="BL145" s="26">
        <v>0</v>
      </c>
      <c r="BM145" s="29"/>
      <c r="BN145" s="28"/>
      <c r="BP145" s="26">
        <v>0</v>
      </c>
      <c r="BQ145" s="29"/>
      <c r="BR145" s="28"/>
      <c r="BT145" s="26">
        <v>0</v>
      </c>
      <c r="BU145" s="29"/>
      <c r="BX145" s="26">
        <v>0</v>
      </c>
      <c r="BY145" s="29"/>
      <c r="CB145" s="26">
        <v>0</v>
      </c>
      <c r="CC145" s="29"/>
      <c r="CD145" s="28"/>
      <c r="CG145" s="26">
        <v>0</v>
      </c>
      <c r="CH145" s="29"/>
      <c r="CI145" s="28"/>
      <c r="CL145" s="26">
        <v>0</v>
      </c>
      <c r="CM145" s="29"/>
      <c r="CP145" s="26">
        <v>0</v>
      </c>
      <c r="CQ145" s="29"/>
      <c r="CR145" s="28"/>
      <c r="CW145" s="26">
        <v>0</v>
      </c>
      <c r="CX145" s="29"/>
      <c r="DA145" s="26">
        <v>0</v>
      </c>
      <c r="DB145" s="29"/>
      <c r="DC145" s="28"/>
      <c r="DG145" s="26">
        <v>0</v>
      </c>
      <c r="DH145" s="29"/>
      <c r="DM145" s="26">
        <v>0</v>
      </c>
      <c r="DN145" s="29"/>
      <c r="DQ145" s="26">
        <v>0</v>
      </c>
      <c r="DR145" s="29"/>
      <c r="DS145" s="28"/>
      <c r="DU145" s="26">
        <v>0</v>
      </c>
      <c r="DV145" s="29"/>
      <c r="DW145" s="28"/>
      <c r="DY145" s="26">
        <v>0</v>
      </c>
      <c r="DZ145" s="29"/>
      <c r="EC145" s="26">
        <v>0</v>
      </c>
      <c r="ED145" s="29"/>
      <c r="EE145" s="30">
        <v>84</v>
      </c>
      <c r="EF145">
        <v>280</v>
      </c>
      <c r="EG145" s="25">
        <v>-196</v>
      </c>
      <c r="EH145" s="29">
        <v>58.8</v>
      </c>
      <c r="EI145" s="28"/>
      <c r="EK145" s="26">
        <v>0</v>
      </c>
      <c r="EL145" s="29"/>
      <c r="EO145" s="26">
        <v>0</v>
      </c>
      <c r="EP145" s="33"/>
      <c r="EQ145">
        <v>18</v>
      </c>
      <c r="ER145">
        <v>16</v>
      </c>
      <c r="ES145" s="26">
        <v>2</v>
      </c>
      <c r="ET145" s="29"/>
      <c r="EW145" s="26">
        <v>0</v>
      </c>
      <c r="EX145" s="33"/>
      <c r="FA145" s="26">
        <v>0</v>
      </c>
      <c r="FB145" s="29"/>
      <c r="FC145">
        <v>30</v>
      </c>
      <c r="FD145">
        <v>31</v>
      </c>
      <c r="FE145" s="26">
        <v>-1</v>
      </c>
      <c r="FF145" s="33"/>
      <c r="FI145" s="26">
        <v>0</v>
      </c>
      <c r="FJ145" s="29"/>
      <c r="FK145" s="31"/>
      <c r="FM145" s="26">
        <v>0</v>
      </c>
      <c r="FN145" s="33"/>
      <c r="FO145">
        <v>30</v>
      </c>
      <c r="FP145">
        <v>33</v>
      </c>
      <c r="FQ145" s="26">
        <v>-3</v>
      </c>
      <c r="FR145" s="33"/>
      <c r="FS145">
        <v>24</v>
      </c>
      <c r="FT145">
        <v>25</v>
      </c>
      <c r="FU145" s="26">
        <v>1</v>
      </c>
      <c r="FV145" s="33"/>
      <c r="FY145" s="26">
        <v>0</v>
      </c>
      <c r="FZ145" s="29"/>
      <c r="GA145">
        <v>60</v>
      </c>
      <c r="GB145">
        <v>60</v>
      </c>
      <c r="GC145">
        <v>42</v>
      </c>
      <c r="GD145">
        <v>40</v>
      </c>
      <c r="GE145" s="26">
        <v>2</v>
      </c>
      <c r="GF145" s="33"/>
      <c r="GG145" s="32">
        <v>48</v>
      </c>
      <c r="GH145" s="32">
        <v>50</v>
      </c>
      <c r="GI145" s="26">
        <v>-2</v>
      </c>
      <c r="GJ145" s="33"/>
      <c r="GN145" s="33"/>
      <c r="GO145" s="31"/>
      <c r="GR145" s="33"/>
    </row>
    <row r="146" spans="1:200" x14ac:dyDescent="0.25">
      <c r="A146" s="26" t="s">
        <v>255</v>
      </c>
      <c r="B146" s="27">
        <v>1</v>
      </c>
      <c r="F146" s="28"/>
      <c r="G146" s="35"/>
      <c r="H146" s="35">
        <f t="shared" si="12"/>
        <v>0</v>
      </c>
      <c r="I146" s="29"/>
      <c r="J146" s="28"/>
      <c r="K146" s="35"/>
      <c r="L146" s="35"/>
      <c r="M146" s="35"/>
      <c r="N146" s="35">
        <f t="shared" si="13"/>
        <v>0</v>
      </c>
      <c r="O146" s="29"/>
      <c r="P146" s="28"/>
      <c r="Q146" s="35"/>
      <c r="R146" s="35">
        <f t="shared" si="14"/>
        <v>0</v>
      </c>
      <c r="S146" s="29"/>
      <c r="T146" s="35"/>
      <c r="X146" s="26">
        <v>0</v>
      </c>
      <c r="Y146" s="29"/>
      <c r="AB146" s="26">
        <v>0</v>
      </c>
      <c r="AC146" s="29"/>
      <c r="AD146" s="28"/>
      <c r="AF146" s="26">
        <v>0</v>
      </c>
      <c r="AG146" s="29"/>
      <c r="AH146" s="28"/>
      <c r="AJ146" s="26">
        <v>0</v>
      </c>
      <c r="AK146" s="29"/>
      <c r="AN146" s="26">
        <v>0</v>
      </c>
      <c r="AO146" s="29"/>
      <c r="AP146" s="28"/>
      <c r="AS146" s="26">
        <v>0</v>
      </c>
      <c r="AT146" s="29"/>
      <c r="AU146" s="28"/>
      <c r="AY146" s="26">
        <v>0</v>
      </c>
      <c r="AZ146" s="29"/>
      <c r="BA146" s="28"/>
      <c r="BD146" s="26">
        <v>0</v>
      </c>
      <c r="BE146" s="29"/>
      <c r="BH146" s="26">
        <v>0</v>
      </c>
      <c r="BI146" s="29"/>
      <c r="BJ146" s="31"/>
      <c r="BL146" s="26">
        <v>0</v>
      </c>
      <c r="BM146" s="29"/>
      <c r="BN146" s="28"/>
      <c r="BP146" s="26">
        <v>0</v>
      </c>
      <c r="BQ146" s="29"/>
      <c r="BR146" s="28"/>
      <c r="BT146" s="26">
        <v>0</v>
      </c>
      <c r="BU146" s="29"/>
      <c r="BX146" s="26">
        <v>0</v>
      </c>
      <c r="BY146" s="29"/>
      <c r="CB146" s="26">
        <v>0</v>
      </c>
      <c r="CC146" s="29"/>
      <c r="CD146" s="28"/>
      <c r="CG146" s="26">
        <v>0</v>
      </c>
      <c r="CH146" s="29"/>
      <c r="CI146" s="28"/>
      <c r="CL146" s="26">
        <v>0</v>
      </c>
      <c r="CM146" s="29"/>
      <c r="CP146" s="26">
        <v>0</v>
      </c>
      <c r="CQ146" s="29"/>
      <c r="CR146" s="28"/>
      <c r="CW146" s="26">
        <v>0</v>
      </c>
      <c r="CX146" s="29"/>
      <c r="DA146" s="26">
        <v>0</v>
      </c>
      <c r="DB146" s="29"/>
      <c r="DC146" s="28"/>
      <c r="DG146" s="26">
        <v>0</v>
      </c>
      <c r="DH146" s="29"/>
      <c r="DM146" s="26">
        <v>0</v>
      </c>
      <c r="DN146" s="29"/>
      <c r="DQ146" s="26">
        <v>0</v>
      </c>
      <c r="DR146" s="29"/>
      <c r="DS146" s="28"/>
      <c r="DU146" s="26">
        <v>0</v>
      </c>
      <c r="DV146" s="29"/>
      <c r="DW146" s="28"/>
      <c r="DY146" s="26">
        <v>0</v>
      </c>
      <c r="DZ146" s="29"/>
      <c r="EC146" s="26">
        <v>0</v>
      </c>
      <c r="ED146" s="29"/>
      <c r="EE146" s="28"/>
      <c r="EG146" s="26">
        <v>0</v>
      </c>
      <c r="EH146" s="29"/>
      <c r="EI146" s="28"/>
      <c r="EK146" s="26">
        <v>0</v>
      </c>
      <c r="EL146" s="29"/>
      <c r="EO146" s="26">
        <v>0</v>
      </c>
      <c r="EP146" s="33"/>
      <c r="ES146" s="26">
        <v>0</v>
      </c>
      <c r="ET146" s="29"/>
      <c r="EU146">
        <v>37</v>
      </c>
      <c r="EV146">
        <v>40</v>
      </c>
      <c r="EW146" s="26">
        <v>-3</v>
      </c>
      <c r="EX146" s="33"/>
      <c r="EY146">
        <v>49</v>
      </c>
      <c r="EZ146">
        <v>50</v>
      </c>
      <c r="FA146" s="26">
        <v>-1</v>
      </c>
      <c r="FB146" s="29"/>
      <c r="FC146">
        <v>38</v>
      </c>
      <c r="FD146">
        <v>42</v>
      </c>
      <c r="FE146" s="26">
        <v>-4</v>
      </c>
      <c r="FF146" s="33"/>
      <c r="FG146">
        <v>6</v>
      </c>
      <c r="FH146" s="32">
        <v>8.7494000000000085</v>
      </c>
      <c r="FI146" s="26">
        <v>-2.7494000000000089</v>
      </c>
      <c r="FJ146" s="29"/>
      <c r="FK146" s="31"/>
      <c r="FM146" s="26">
        <v>0</v>
      </c>
      <c r="FN146" s="33"/>
      <c r="FO146">
        <v>31</v>
      </c>
      <c r="FP146">
        <v>33</v>
      </c>
      <c r="FQ146" s="26">
        <v>-2</v>
      </c>
      <c r="FR146" s="33"/>
      <c r="FS146">
        <v>62</v>
      </c>
      <c r="FT146">
        <v>62</v>
      </c>
      <c r="FU146" s="26">
        <v>0</v>
      </c>
      <c r="FV146" s="33"/>
      <c r="FY146" s="26">
        <v>0</v>
      </c>
      <c r="FZ146" s="29"/>
      <c r="GA146">
        <v>49</v>
      </c>
      <c r="GB146">
        <v>50</v>
      </c>
      <c r="GC146">
        <v>43</v>
      </c>
      <c r="GD146">
        <v>46</v>
      </c>
      <c r="GE146" s="26">
        <v>-4</v>
      </c>
      <c r="GF146" s="33"/>
      <c r="GJ146" s="33"/>
      <c r="GN146" s="33"/>
      <c r="GO146" s="31"/>
      <c r="GR146" s="33"/>
    </row>
    <row r="147" spans="1:200" x14ac:dyDescent="0.25">
      <c r="A147" s="26" t="s">
        <v>256</v>
      </c>
      <c r="B147" s="27">
        <v>1</v>
      </c>
      <c r="F147" s="28"/>
      <c r="G147" s="35"/>
      <c r="H147" s="35">
        <f t="shared" si="12"/>
        <v>0</v>
      </c>
      <c r="I147" s="29"/>
      <c r="J147" s="28"/>
      <c r="K147" s="35"/>
      <c r="L147" s="35"/>
      <c r="M147" s="35"/>
      <c r="N147" s="35">
        <f t="shared" si="13"/>
        <v>0</v>
      </c>
      <c r="O147" s="29"/>
      <c r="P147" s="28"/>
      <c r="Q147" s="35"/>
      <c r="R147" s="35">
        <f t="shared" si="14"/>
        <v>0</v>
      </c>
      <c r="S147" s="29"/>
      <c r="T147" s="35"/>
      <c r="X147" s="26">
        <v>0</v>
      </c>
      <c r="Y147" s="29"/>
      <c r="AB147" s="26">
        <v>0</v>
      </c>
      <c r="AC147" s="29"/>
      <c r="AD147" s="28"/>
      <c r="AF147" s="26">
        <v>0</v>
      </c>
      <c r="AG147" s="29"/>
      <c r="AH147" s="28"/>
      <c r="AJ147" s="26">
        <v>0</v>
      </c>
      <c r="AK147" s="29"/>
      <c r="AN147" s="26">
        <v>0</v>
      </c>
      <c r="AO147" s="29"/>
      <c r="AP147" s="28"/>
      <c r="AS147" s="26">
        <v>0</v>
      </c>
      <c r="AT147" s="29"/>
      <c r="AU147" s="28"/>
      <c r="AY147" s="26">
        <v>0</v>
      </c>
      <c r="AZ147" s="29"/>
      <c r="BA147" s="28"/>
      <c r="BD147" s="26">
        <v>0</v>
      </c>
      <c r="BE147" s="29"/>
      <c r="BH147" s="26">
        <v>0</v>
      </c>
      <c r="BI147" s="29"/>
      <c r="BJ147" s="31"/>
      <c r="BL147" s="26">
        <v>0</v>
      </c>
      <c r="BM147" s="29"/>
      <c r="BN147" s="28"/>
      <c r="BP147" s="26">
        <v>0</v>
      </c>
      <c r="BQ147" s="29"/>
      <c r="BR147" s="28"/>
      <c r="BT147" s="26">
        <v>0</v>
      </c>
      <c r="BU147" s="29"/>
      <c r="BX147" s="26">
        <v>0</v>
      </c>
      <c r="BY147" s="29"/>
      <c r="CB147" s="26">
        <v>0</v>
      </c>
      <c r="CC147" s="29"/>
      <c r="CD147" s="28"/>
      <c r="CG147" s="26">
        <v>0</v>
      </c>
      <c r="CH147" s="29"/>
      <c r="CI147" s="28"/>
      <c r="CL147" s="26">
        <v>0</v>
      </c>
      <c r="CM147" s="29"/>
      <c r="CP147" s="26">
        <v>0</v>
      </c>
      <c r="CQ147" s="29"/>
      <c r="CR147" s="28"/>
      <c r="CW147" s="26">
        <v>0</v>
      </c>
      <c r="CX147" s="29"/>
      <c r="DA147" s="26">
        <v>0</v>
      </c>
      <c r="DB147" s="29"/>
      <c r="DC147" s="28"/>
      <c r="DG147" s="26">
        <v>0</v>
      </c>
      <c r="DH147" s="29"/>
      <c r="DM147" s="26">
        <v>0</v>
      </c>
      <c r="DN147" s="29"/>
      <c r="DQ147" s="26">
        <v>0</v>
      </c>
      <c r="DR147" s="29"/>
      <c r="DS147" s="28"/>
      <c r="DU147" s="26">
        <v>0</v>
      </c>
      <c r="DV147" s="29"/>
      <c r="DW147" s="28"/>
      <c r="DY147" s="26">
        <v>0</v>
      </c>
      <c r="DZ147" s="29"/>
      <c r="EC147" s="26">
        <v>0</v>
      </c>
      <c r="ED147" s="29"/>
      <c r="EE147" s="28"/>
      <c r="EG147" s="26">
        <v>0</v>
      </c>
      <c r="EH147" s="29"/>
      <c r="EI147" s="28"/>
      <c r="EK147" s="26">
        <v>0</v>
      </c>
      <c r="EL147" s="29"/>
      <c r="EO147" s="26">
        <v>0</v>
      </c>
      <c r="EP147" s="33"/>
      <c r="ES147" s="26">
        <v>0</v>
      </c>
      <c r="ET147" s="29"/>
      <c r="EU147">
        <v>18</v>
      </c>
      <c r="EV147">
        <v>20</v>
      </c>
      <c r="EW147" s="26">
        <v>-2</v>
      </c>
      <c r="EX147" s="33"/>
      <c r="EY147">
        <v>68</v>
      </c>
      <c r="EZ147">
        <v>65</v>
      </c>
      <c r="FA147" s="26">
        <v>3</v>
      </c>
      <c r="FB147" s="29"/>
      <c r="FC147">
        <v>6</v>
      </c>
      <c r="FD147">
        <v>8</v>
      </c>
      <c r="FE147" s="26">
        <v>-2</v>
      </c>
      <c r="FF147" s="33"/>
      <c r="FG147">
        <v>31</v>
      </c>
      <c r="FH147" s="32">
        <v>31.628999999999991</v>
      </c>
      <c r="FI147" s="26">
        <v>-0.62899999999999068</v>
      </c>
      <c r="FJ147" s="29"/>
      <c r="FK147" s="30">
        <v>12</v>
      </c>
      <c r="FL147" s="32">
        <v>12</v>
      </c>
      <c r="FM147" s="26">
        <v>0</v>
      </c>
      <c r="FN147" s="33"/>
      <c r="FO147">
        <v>31</v>
      </c>
      <c r="FP147">
        <v>32</v>
      </c>
      <c r="FQ147" s="26">
        <v>-1</v>
      </c>
      <c r="FR147" s="33"/>
      <c r="FS147">
        <v>19</v>
      </c>
      <c r="FT147">
        <v>20</v>
      </c>
      <c r="FU147" s="26">
        <v>1</v>
      </c>
      <c r="FV147" s="33"/>
      <c r="FY147" s="26">
        <v>0</v>
      </c>
      <c r="FZ147" s="29"/>
      <c r="GA147" s="27"/>
      <c r="GC147" s="12">
        <v>49</v>
      </c>
      <c r="GE147" s="26">
        <v>0</v>
      </c>
      <c r="GF147" s="33"/>
      <c r="GJ147" s="33"/>
      <c r="GN147" s="33"/>
      <c r="GO147" s="31"/>
      <c r="GR147" s="33"/>
    </row>
    <row r="148" spans="1:200" x14ac:dyDescent="0.25">
      <c r="A148" s="26" t="s">
        <v>257</v>
      </c>
      <c r="B148" s="27">
        <v>1</v>
      </c>
      <c r="C148">
        <v>61</v>
      </c>
      <c r="F148" s="30">
        <v>47</v>
      </c>
      <c r="G148" s="36">
        <v>45</v>
      </c>
      <c r="H148" s="35">
        <f t="shared" si="12"/>
        <v>2</v>
      </c>
      <c r="I148" s="29"/>
      <c r="J148" s="30">
        <v>9</v>
      </c>
      <c r="K148" s="36">
        <v>8</v>
      </c>
      <c r="L148" s="35"/>
      <c r="M148" s="35"/>
      <c r="N148" s="35">
        <f t="shared" si="13"/>
        <v>1</v>
      </c>
      <c r="O148" s="29"/>
      <c r="P148" s="28"/>
      <c r="Q148" s="35"/>
      <c r="R148" s="35">
        <f t="shared" si="14"/>
        <v>0</v>
      </c>
      <c r="S148" s="29"/>
      <c r="T148" s="35"/>
      <c r="V148">
        <v>80</v>
      </c>
      <c r="W148">
        <v>76</v>
      </c>
      <c r="X148" s="26">
        <v>4</v>
      </c>
      <c r="Y148" s="29"/>
      <c r="AB148" s="26">
        <v>0</v>
      </c>
      <c r="AC148" s="29"/>
      <c r="AD148" s="28"/>
      <c r="AF148" s="26">
        <v>0</v>
      </c>
      <c r="AG148" s="29"/>
      <c r="AH148" s="30">
        <v>87</v>
      </c>
      <c r="AI148">
        <v>84</v>
      </c>
      <c r="AJ148" s="26">
        <v>3</v>
      </c>
      <c r="AK148" s="29"/>
      <c r="AL148">
        <v>18</v>
      </c>
      <c r="AM148">
        <v>17</v>
      </c>
      <c r="AN148" s="26">
        <v>1</v>
      </c>
      <c r="AO148" s="29"/>
      <c r="AP148" s="30">
        <v>12</v>
      </c>
      <c r="AR148">
        <v>10</v>
      </c>
      <c r="AS148" s="26">
        <v>2</v>
      </c>
      <c r="AT148" s="29"/>
      <c r="AU148" s="28"/>
      <c r="AW148">
        <v>19</v>
      </c>
      <c r="AX148">
        <v>18</v>
      </c>
      <c r="AY148" s="26">
        <v>1</v>
      </c>
      <c r="AZ148" s="29"/>
      <c r="BA148" s="30">
        <v>60</v>
      </c>
      <c r="BC148">
        <v>56</v>
      </c>
      <c r="BD148" s="26">
        <v>4</v>
      </c>
      <c r="BE148" s="29"/>
      <c r="BH148" s="26">
        <v>0</v>
      </c>
      <c r="BI148" s="29"/>
      <c r="BJ148" s="31"/>
      <c r="BL148" s="26">
        <v>0</v>
      </c>
      <c r="BM148" s="29"/>
      <c r="BN148" s="28"/>
      <c r="BP148" s="26">
        <v>0</v>
      </c>
      <c r="BQ148" s="29"/>
      <c r="BR148" s="30">
        <v>74</v>
      </c>
      <c r="BS148">
        <v>70</v>
      </c>
      <c r="BT148" s="26">
        <v>4</v>
      </c>
      <c r="BU148" s="29"/>
      <c r="BX148" s="26">
        <v>0</v>
      </c>
      <c r="BY148" s="29"/>
      <c r="BZ148">
        <v>102</v>
      </c>
      <c r="CA148">
        <v>97</v>
      </c>
      <c r="CB148" s="26">
        <v>5</v>
      </c>
      <c r="CC148" s="29"/>
      <c r="CD148" s="30">
        <v>12</v>
      </c>
      <c r="CF148">
        <v>11</v>
      </c>
      <c r="CG148" s="26">
        <v>1</v>
      </c>
      <c r="CH148" s="29"/>
      <c r="CI148" s="28"/>
      <c r="CL148" s="26">
        <v>0</v>
      </c>
      <c r="CM148" s="29"/>
      <c r="CP148" s="26">
        <v>0</v>
      </c>
      <c r="CQ148" s="29"/>
      <c r="CR148" s="28"/>
      <c r="CS148">
        <v>19</v>
      </c>
      <c r="CT148">
        <v>20</v>
      </c>
      <c r="CU148">
        <v>34</v>
      </c>
      <c r="CV148">
        <v>31</v>
      </c>
      <c r="CW148" s="26">
        <v>2</v>
      </c>
      <c r="CX148" s="29"/>
      <c r="CY148">
        <v>22</v>
      </c>
      <c r="CZ148" s="32">
        <v>19.895799999999991</v>
      </c>
      <c r="DA148" s="26">
        <v>2.104200000000009</v>
      </c>
      <c r="DB148" s="29"/>
      <c r="DC148" s="28"/>
      <c r="DG148" s="26">
        <v>0</v>
      </c>
      <c r="DH148" s="29"/>
      <c r="DI148">
        <v>62</v>
      </c>
      <c r="DJ148">
        <v>60</v>
      </c>
      <c r="DK148">
        <v>74</v>
      </c>
      <c r="DL148">
        <v>70</v>
      </c>
      <c r="DM148" s="26">
        <v>6</v>
      </c>
      <c r="DN148" s="29"/>
      <c r="DO148">
        <v>6</v>
      </c>
      <c r="DP148" s="32">
        <v>5.1883999999999997</v>
      </c>
      <c r="DQ148" s="26">
        <v>0.81160000000000032</v>
      </c>
      <c r="DR148" s="29"/>
      <c r="DS148" s="30">
        <v>13</v>
      </c>
      <c r="DT148">
        <v>10</v>
      </c>
      <c r="DU148" s="26">
        <v>3</v>
      </c>
      <c r="DV148" s="29"/>
      <c r="DW148" s="28"/>
      <c r="DY148" s="26">
        <v>0</v>
      </c>
      <c r="DZ148" s="29"/>
      <c r="EA148">
        <v>21</v>
      </c>
      <c r="EB148">
        <v>20</v>
      </c>
      <c r="EC148" s="26">
        <v>1</v>
      </c>
      <c r="ED148" s="29"/>
      <c r="EE148" s="30">
        <v>120</v>
      </c>
      <c r="EF148">
        <v>110</v>
      </c>
      <c r="EG148" s="26">
        <v>10</v>
      </c>
      <c r="EH148" s="29"/>
      <c r="EI148" s="30">
        <v>3</v>
      </c>
      <c r="EJ148">
        <v>3</v>
      </c>
      <c r="EK148" s="26">
        <v>0</v>
      </c>
      <c r="EL148" s="29"/>
      <c r="EM148">
        <v>45</v>
      </c>
      <c r="EN148" s="26">
        <v>40</v>
      </c>
      <c r="EO148" s="26">
        <v>5</v>
      </c>
      <c r="EP148" s="33"/>
      <c r="EQ148">
        <v>65</v>
      </c>
      <c r="ER148" s="32">
        <v>60</v>
      </c>
      <c r="ES148" s="26">
        <v>5</v>
      </c>
      <c r="ET148" s="29"/>
      <c r="EW148" s="26">
        <v>0</v>
      </c>
      <c r="EX148" s="33"/>
      <c r="FB148" s="29"/>
      <c r="FF148" s="33"/>
      <c r="FJ148" s="29"/>
      <c r="FK148" s="30"/>
      <c r="FN148" s="33"/>
      <c r="FR148" s="33"/>
      <c r="FV148" s="33"/>
      <c r="FX148" s="32"/>
      <c r="FZ148" s="29"/>
      <c r="GA148" s="27"/>
      <c r="GF148" s="33"/>
      <c r="GJ148" s="33"/>
      <c r="GN148" s="33"/>
      <c r="GO148" s="31"/>
      <c r="GR148" s="33"/>
    </row>
    <row r="149" spans="1:200" x14ac:dyDescent="0.25">
      <c r="A149" s="26" t="s">
        <v>258</v>
      </c>
      <c r="B149" s="27">
        <v>0.41</v>
      </c>
      <c r="C149">
        <v>240</v>
      </c>
      <c r="F149" s="28"/>
      <c r="G149" s="35"/>
      <c r="H149" s="35">
        <f t="shared" si="12"/>
        <v>0</v>
      </c>
      <c r="I149" s="29"/>
      <c r="J149" s="28"/>
      <c r="K149" s="35"/>
      <c r="L149" s="35"/>
      <c r="M149" s="35"/>
      <c r="N149" s="35">
        <f t="shared" si="13"/>
        <v>0</v>
      </c>
      <c r="O149" s="29"/>
      <c r="P149" s="30">
        <v>210</v>
      </c>
      <c r="Q149" s="36">
        <v>213</v>
      </c>
      <c r="R149" s="35">
        <f t="shared" si="14"/>
        <v>-3</v>
      </c>
      <c r="S149" s="29"/>
      <c r="T149" s="35"/>
      <c r="V149">
        <v>10</v>
      </c>
      <c r="W149">
        <v>13</v>
      </c>
      <c r="X149" s="26">
        <v>-3</v>
      </c>
      <c r="Y149" s="29"/>
      <c r="Z149">
        <v>160</v>
      </c>
      <c r="AA149">
        <v>160</v>
      </c>
      <c r="AB149" s="26">
        <v>0</v>
      </c>
      <c r="AC149" s="29"/>
      <c r="AD149" s="28"/>
      <c r="AF149" s="26">
        <v>0</v>
      </c>
      <c r="AG149" s="29"/>
      <c r="AH149" s="30">
        <v>80</v>
      </c>
      <c r="AI149">
        <v>83</v>
      </c>
      <c r="AJ149" s="26">
        <v>-3</v>
      </c>
      <c r="AK149" s="29"/>
      <c r="AL149">
        <v>100</v>
      </c>
      <c r="AM149">
        <v>98</v>
      </c>
      <c r="AN149" s="26">
        <v>2</v>
      </c>
      <c r="AO149" s="29"/>
      <c r="AP149" s="30">
        <v>50</v>
      </c>
      <c r="AR149">
        <v>56</v>
      </c>
      <c r="AS149" s="26">
        <v>-6</v>
      </c>
      <c r="AT149" s="29"/>
      <c r="AU149" s="28"/>
      <c r="AW149">
        <v>60</v>
      </c>
      <c r="AX149">
        <v>58</v>
      </c>
      <c r="AY149" s="26">
        <v>2</v>
      </c>
      <c r="AZ149" s="29"/>
      <c r="BA149" s="30">
        <v>80</v>
      </c>
      <c r="BC149">
        <v>86</v>
      </c>
      <c r="BD149" s="26">
        <v>-6</v>
      </c>
      <c r="BE149" s="29"/>
      <c r="BF149">
        <v>100</v>
      </c>
      <c r="BG149" s="26">
        <v>105</v>
      </c>
      <c r="BH149" s="26">
        <v>-5</v>
      </c>
      <c r="BI149" s="29"/>
      <c r="BJ149" s="31"/>
      <c r="BL149" s="26">
        <v>0</v>
      </c>
      <c r="BM149" s="29"/>
      <c r="BN149" s="30">
        <v>30</v>
      </c>
      <c r="BO149" s="26">
        <v>32.200000000000017</v>
      </c>
      <c r="BP149" s="26">
        <v>-2.2000000000000171</v>
      </c>
      <c r="BQ149" s="29"/>
      <c r="BR149" s="30">
        <v>110</v>
      </c>
      <c r="BS149">
        <v>117</v>
      </c>
      <c r="BT149" s="26">
        <v>-7</v>
      </c>
      <c r="BU149" s="29"/>
      <c r="BV149">
        <v>20</v>
      </c>
      <c r="BW149" s="32">
        <v>23</v>
      </c>
      <c r="BX149" s="26">
        <v>-3</v>
      </c>
      <c r="BY149" s="29"/>
      <c r="BZ149">
        <v>100</v>
      </c>
      <c r="CA149">
        <v>100</v>
      </c>
      <c r="CB149" s="26">
        <v>0</v>
      </c>
      <c r="CC149" s="29"/>
      <c r="CD149" s="28"/>
      <c r="CG149" s="26">
        <v>0</v>
      </c>
      <c r="CH149" s="29"/>
      <c r="CI149" s="30">
        <v>60</v>
      </c>
      <c r="CK149">
        <v>59</v>
      </c>
      <c r="CL149" s="26">
        <v>1</v>
      </c>
      <c r="CM149" s="29"/>
      <c r="CN149">
        <v>40</v>
      </c>
      <c r="CO149" s="32">
        <v>47.399999999999991</v>
      </c>
      <c r="CP149" s="26">
        <v>-7.3999999999999906</v>
      </c>
      <c r="CQ149" s="29"/>
      <c r="CR149" s="28"/>
      <c r="CU149">
        <v>40</v>
      </c>
      <c r="CV149">
        <v>39</v>
      </c>
      <c r="CW149" s="26">
        <v>1</v>
      </c>
      <c r="CX149" s="29"/>
      <c r="CY149">
        <v>20</v>
      </c>
      <c r="CZ149" s="32">
        <v>23.8</v>
      </c>
      <c r="DA149" s="26">
        <v>-3.8000000000000012</v>
      </c>
      <c r="DB149" s="29"/>
      <c r="DC149" s="28"/>
      <c r="DE149">
        <v>10</v>
      </c>
      <c r="DF149">
        <v>8</v>
      </c>
      <c r="DG149" s="26">
        <v>2</v>
      </c>
      <c r="DH149" s="29"/>
      <c r="DK149">
        <v>60</v>
      </c>
      <c r="DL149">
        <v>60</v>
      </c>
      <c r="DM149" s="26">
        <v>0</v>
      </c>
      <c r="DN149" s="29"/>
      <c r="DO149">
        <v>10</v>
      </c>
      <c r="DP149" s="32">
        <v>10</v>
      </c>
      <c r="DQ149" s="26">
        <v>0</v>
      </c>
      <c r="DR149" s="29"/>
      <c r="DS149" s="30">
        <v>20</v>
      </c>
      <c r="DT149">
        <v>20</v>
      </c>
      <c r="DU149" s="26">
        <v>0</v>
      </c>
      <c r="DV149" s="29"/>
      <c r="DW149" s="30">
        <v>10</v>
      </c>
      <c r="DX149">
        <v>10</v>
      </c>
      <c r="DY149" s="26">
        <v>0</v>
      </c>
      <c r="DZ149" s="29"/>
      <c r="EA149">
        <v>20</v>
      </c>
      <c r="EB149">
        <v>20</v>
      </c>
      <c r="EC149" s="26">
        <v>0</v>
      </c>
      <c r="ED149" s="29"/>
      <c r="EE149" s="30">
        <v>60</v>
      </c>
      <c r="EF149">
        <v>58</v>
      </c>
      <c r="EG149" s="26">
        <v>2</v>
      </c>
      <c r="EH149" s="29"/>
      <c r="EI149" s="28"/>
      <c r="EK149" s="26">
        <v>0</v>
      </c>
      <c r="EL149" s="29"/>
      <c r="EM149">
        <v>20</v>
      </c>
      <c r="EN149" s="26">
        <v>20</v>
      </c>
      <c r="EO149" s="26">
        <v>0</v>
      </c>
      <c r="EP149" s="33"/>
      <c r="EQ149">
        <v>40</v>
      </c>
      <c r="ER149" s="32">
        <v>40</v>
      </c>
      <c r="ES149" s="26">
        <v>0</v>
      </c>
      <c r="ET149" s="29"/>
      <c r="EW149" s="26">
        <v>0</v>
      </c>
      <c r="EX149" s="33"/>
      <c r="FB149" s="29"/>
      <c r="FF149" s="33"/>
      <c r="FJ149" s="29"/>
      <c r="FK149" s="30"/>
      <c r="FN149" s="33"/>
      <c r="FR149" s="33"/>
      <c r="FV149" s="33"/>
      <c r="FX149" s="32"/>
      <c r="FZ149" s="29"/>
      <c r="GA149" s="27"/>
      <c r="GF149" s="33"/>
      <c r="GJ149" s="33"/>
      <c r="GN149" s="33"/>
      <c r="GO149" s="31"/>
      <c r="GR149" s="33"/>
    </row>
    <row r="150" spans="1:200" x14ac:dyDescent="0.25">
      <c r="A150" s="26" t="s">
        <v>259</v>
      </c>
      <c r="B150" s="27">
        <v>1</v>
      </c>
      <c r="C150">
        <v>153</v>
      </c>
      <c r="F150" s="28"/>
      <c r="G150" s="36">
        <v>30</v>
      </c>
      <c r="H150" s="40">
        <f t="shared" si="12"/>
        <v>-30</v>
      </c>
      <c r="I150" s="29">
        <f>-1*H150*B150</f>
        <v>30</v>
      </c>
      <c r="J150" s="30">
        <v>81</v>
      </c>
      <c r="K150" s="36">
        <v>80</v>
      </c>
      <c r="L150" s="36">
        <v>95</v>
      </c>
      <c r="M150" s="36">
        <v>93</v>
      </c>
      <c r="N150" s="35">
        <f t="shared" si="13"/>
        <v>3</v>
      </c>
      <c r="O150" s="29"/>
      <c r="P150" s="30">
        <v>37</v>
      </c>
      <c r="Q150" s="36">
        <v>39</v>
      </c>
      <c r="R150" s="35">
        <f t="shared" si="14"/>
        <v>-2</v>
      </c>
      <c r="S150" s="29"/>
      <c r="T150" s="36">
        <v>49</v>
      </c>
      <c r="U150">
        <v>50</v>
      </c>
      <c r="V150">
        <v>125</v>
      </c>
      <c r="W150">
        <v>120</v>
      </c>
      <c r="X150" s="26">
        <v>4</v>
      </c>
      <c r="Y150" s="29"/>
      <c r="Z150">
        <v>37</v>
      </c>
      <c r="AA150">
        <v>38</v>
      </c>
      <c r="AB150" s="26">
        <v>-1</v>
      </c>
      <c r="AC150" s="29"/>
      <c r="AD150" s="30">
        <v>106</v>
      </c>
      <c r="AE150">
        <v>106</v>
      </c>
      <c r="AF150" s="26">
        <v>0</v>
      </c>
      <c r="AG150" s="29"/>
      <c r="AH150" s="30">
        <v>25</v>
      </c>
      <c r="AI150">
        <v>27</v>
      </c>
      <c r="AJ150" s="26">
        <v>-2</v>
      </c>
      <c r="AK150" s="29"/>
      <c r="AL150">
        <v>135</v>
      </c>
      <c r="AM150">
        <v>135</v>
      </c>
      <c r="AN150" s="26">
        <v>0</v>
      </c>
      <c r="AO150" s="29"/>
      <c r="AP150" s="30">
        <v>19</v>
      </c>
      <c r="AR150">
        <v>16</v>
      </c>
      <c r="AS150" s="26">
        <v>3</v>
      </c>
      <c r="AT150" s="29"/>
      <c r="AU150" s="28"/>
      <c r="AW150">
        <v>74</v>
      </c>
      <c r="AX150">
        <v>72</v>
      </c>
      <c r="AY150" s="26">
        <v>2</v>
      </c>
      <c r="AZ150" s="29"/>
      <c r="BA150" s="30">
        <v>130</v>
      </c>
      <c r="BC150">
        <v>124</v>
      </c>
      <c r="BD150" s="26">
        <v>6</v>
      </c>
      <c r="BE150" s="29"/>
      <c r="BF150">
        <v>63</v>
      </c>
      <c r="BG150" s="26">
        <v>62.457799999999992</v>
      </c>
      <c r="BH150" s="26">
        <v>0.54220000000000823</v>
      </c>
      <c r="BI150" s="29"/>
      <c r="BJ150" s="31"/>
      <c r="BL150" s="26">
        <v>0</v>
      </c>
      <c r="BM150" s="29"/>
      <c r="BN150" s="30">
        <v>114</v>
      </c>
      <c r="BO150" s="26">
        <v>105.94540000000001</v>
      </c>
      <c r="BP150" s="26">
        <v>8.0545999999999935</v>
      </c>
      <c r="BQ150" s="29"/>
      <c r="BR150" s="28"/>
      <c r="BT150" s="26">
        <v>0</v>
      </c>
      <c r="BU150" s="29"/>
      <c r="BX150" s="26">
        <v>0</v>
      </c>
      <c r="BY150" s="29"/>
      <c r="BZ150">
        <v>157</v>
      </c>
      <c r="CA150">
        <v>150</v>
      </c>
      <c r="CB150" s="26">
        <v>7</v>
      </c>
      <c r="CC150" s="29"/>
      <c r="CD150" s="30">
        <v>12</v>
      </c>
      <c r="CF150">
        <v>15</v>
      </c>
      <c r="CG150" s="26">
        <v>-3</v>
      </c>
      <c r="CH150" s="29"/>
      <c r="CI150" s="28"/>
      <c r="CL150" s="26">
        <v>0</v>
      </c>
      <c r="CM150" s="29"/>
      <c r="CP150" s="26">
        <v>0</v>
      </c>
      <c r="CQ150" s="29"/>
      <c r="CR150" s="28"/>
      <c r="CW150" s="26">
        <v>0</v>
      </c>
      <c r="CX150" s="29"/>
      <c r="CY150">
        <v>87</v>
      </c>
      <c r="CZ150" s="32">
        <v>84.713800000000006</v>
      </c>
      <c r="DA150" s="26">
        <v>2.2861999999999938</v>
      </c>
      <c r="DB150" s="29"/>
      <c r="DC150" s="28"/>
      <c r="DG150" s="26">
        <v>0</v>
      </c>
      <c r="DH150" s="29"/>
      <c r="DM150" s="26">
        <v>0</v>
      </c>
      <c r="DN150" s="29"/>
      <c r="DO150">
        <v>124</v>
      </c>
      <c r="DP150" s="32">
        <v>120.7676</v>
      </c>
      <c r="DQ150" s="26">
        <v>3.2323999999999979</v>
      </c>
      <c r="DR150" s="29"/>
      <c r="DS150" s="30">
        <v>38</v>
      </c>
      <c r="DT150">
        <v>35</v>
      </c>
      <c r="DU150" s="26">
        <v>3</v>
      </c>
      <c r="DV150" s="29"/>
      <c r="DW150" s="30">
        <v>61</v>
      </c>
      <c r="DX150">
        <v>60</v>
      </c>
      <c r="DY150" s="26">
        <v>1</v>
      </c>
      <c r="DZ150" s="29"/>
      <c r="EC150" s="26">
        <v>0</v>
      </c>
      <c r="ED150" s="29"/>
      <c r="EE150" s="30">
        <v>43</v>
      </c>
      <c r="EF150">
        <v>40</v>
      </c>
      <c r="EG150" s="26">
        <v>3</v>
      </c>
      <c r="EH150" s="29"/>
      <c r="EI150" s="30">
        <v>49</v>
      </c>
      <c r="EJ150">
        <v>46</v>
      </c>
      <c r="EK150" s="26">
        <v>3</v>
      </c>
      <c r="EL150" s="29"/>
      <c r="EO150" s="26">
        <v>0</v>
      </c>
      <c r="EP150" s="33"/>
      <c r="EQ150" s="26">
        <v>44</v>
      </c>
      <c r="ER150" s="32">
        <v>40</v>
      </c>
      <c r="ES150" s="26">
        <v>4</v>
      </c>
      <c r="ET150" s="29"/>
      <c r="EW150" s="26">
        <v>0</v>
      </c>
      <c r="EX150" s="33"/>
      <c r="FB150" s="29"/>
      <c r="FF150" s="33"/>
      <c r="FJ150" s="29"/>
      <c r="FK150" s="30"/>
      <c r="FN150" s="33"/>
      <c r="FR150" s="33"/>
      <c r="FV150" s="33"/>
      <c r="FX150" s="32"/>
      <c r="FZ150" s="29"/>
      <c r="GA150" s="27"/>
      <c r="GF150" s="33"/>
      <c r="GJ150" s="33"/>
      <c r="GN150" s="33"/>
      <c r="GO150" s="31"/>
      <c r="GR150" s="33"/>
    </row>
    <row r="151" spans="1:200" x14ac:dyDescent="0.25">
      <c r="A151" s="26" t="s">
        <v>260</v>
      </c>
      <c r="B151" s="27">
        <v>0.35</v>
      </c>
      <c r="F151" s="28"/>
      <c r="G151" s="35"/>
      <c r="H151" s="35">
        <f t="shared" si="12"/>
        <v>0</v>
      </c>
      <c r="I151" s="29"/>
      <c r="J151" s="30">
        <v>40</v>
      </c>
      <c r="K151" s="36">
        <v>40</v>
      </c>
      <c r="L151" s="36">
        <v>48</v>
      </c>
      <c r="M151" s="36">
        <v>53</v>
      </c>
      <c r="N151" s="35">
        <f t="shared" si="13"/>
        <v>-5</v>
      </c>
      <c r="O151" s="29"/>
      <c r="P151" s="28"/>
      <c r="Q151" s="36">
        <v>19</v>
      </c>
      <c r="R151" s="40">
        <f t="shared" si="14"/>
        <v>-19</v>
      </c>
      <c r="S151" s="29">
        <f>-1*R151*B151</f>
        <v>6.6499999999999995</v>
      </c>
      <c r="T151" s="35"/>
      <c r="V151">
        <v>48</v>
      </c>
      <c r="W151">
        <v>51</v>
      </c>
      <c r="X151" s="26">
        <v>-3</v>
      </c>
      <c r="Y151" s="29"/>
      <c r="Z151">
        <v>8</v>
      </c>
      <c r="AA151">
        <v>8</v>
      </c>
      <c r="AB151" s="26">
        <v>0</v>
      </c>
      <c r="AC151" s="29"/>
      <c r="AD151" s="28"/>
      <c r="AF151" s="26">
        <v>0</v>
      </c>
      <c r="AG151" s="29"/>
      <c r="AH151" s="30">
        <v>64</v>
      </c>
      <c r="AI151">
        <v>64</v>
      </c>
      <c r="AJ151" s="26">
        <v>0</v>
      </c>
      <c r="AK151" s="29"/>
      <c r="AN151" s="26">
        <v>0</v>
      </c>
      <c r="AO151" s="29"/>
      <c r="AP151" s="28"/>
      <c r="AS151" s="26">
        <v>0</v>
      </c>
      <c r="AT151" s="29"/>
      <c r="AU151" s="28"/>
      <c r="AW151">
        <v>64</v>
      </c>
      <c r="AX151">
        <v>65</v>
      </c>
      <c r="AY151" s="26">
        <v>-1</v>
      </c>
      <c r="AZ151" s="29"/>
      <c r="BA151" s="28"/>
      <c r="BD151" s="26">
        <v>0</v>
      </c>
      <c r="BE151" s="29"/>
      <c r="BF151">
        <v>48</v>
      </c>
      <c r="BG151" s="26">
        <v>46.8</v>
      </c>
      <c r="BH151" s="26">
        <v>1.2000000000000031</v>
      </c>
      <c r="BI151" s="29"/>
      <c r="BJ151" s="31"/>
      <c r="BL151" s="26">
        <v>0</v>
      </c>
      <c r="BM151" s="29"/>
      <c r="BN151" s="30">
        <v>8</v>
      </c>
      <c r="BO151" s="26">
        <v>8</v>
      </c>
      <c r="BP151" s="26">
        <v>0</v>
      </c>
      <c r="BQ151" s="29"/>
      <c r="BR151" s="30">
        <v>32</v>
      </c>
      <c r="BS151">
        <v>35</v>
      </c>
      <c r="BT151" s="26">
        <v>-3</v>
      </c>
      <c r="BU151" s="29"/>
      <c r="BX151" s="26">
        <v>0</v>
      </c>
      <c r="BY151" s="29"/>
      <c r="BZ151">
        <v>32</v>
      </c>
      <c r="CA151">
        <v>35</v>
      </c>
      <c r="CB151" s="26">
        <v>-3</v>
      </c>
      <c r="CC151" s="29"/>
      <c r="CD151" s="28"/>
      <c r="CG151" s="26">
        <v>0</v>
      </c>
      <c r="CH151" s="29"/>
      <c r="CI151" s="28"/>
      <c r="CL151" s="26">
        <v>0</v>
      </c>
      <c r="CM151" s="29"/>
      <c r="CP151" s="26">
        <v>0</v>
      </c>
      <c r="CQ151" s="29"/>
      <c r="CR151" s="28"/>
      <c r="CU151">
        <v>16</v>
      </c>
      <c r="CV151">
        <v>17</v>
      </c>
      <c r="CW151" s="26">
        <v>-1</v>
      </c>
      <c r="CX151" s="29"/>
      <c r="CY151">
        <v>40</v>
      </c>
      <c r="CZ151" s="32">
        <v>44.8</v>
      </c>
      <c r="DA151" s="26">
        <v>-4.7999999999999972</v>
      </c>
      <c r="DB151" s="29"/>
      <c r="DC151" s="28"/>
      <c r="DE151">
        <v>16</v>
      </c>
      <c r="DF151">
        <v>21</v>
      </c>
      <c r="DG151" s="26">
        <v>-5</v>
      </c>
      <c r="DH151" s="29"/>
      <c r="DK151">
        <v>32</v>
      </c>
      <c r="DL151">
        <v>30</v>
      </c>
      <c r="DM151" s="26">
        <v>2</v>
      </c>
      <c r="DN151" s="29"/>
      <c r="DQ151" s="26">
        <v>0</v>
      </c>
      <c r="DR151" s="29"/>
      <c r="DS151" s="28"/>
      <c r="DU151" s="26">
        <v>0</v>
      </c>
      <c r="DV151" s="29"/>
      <c r="DW151" s="30">
        <v>40</v>
      </c>
      <c r="DX151" s="26">
        <v>40</v>
      </c>
      <c r="DY151" s="26">
        <v>0</v>
      </c>
      <c r="DZ151" s="29"/>
      <c r="EC151" s="26">
        <v>0</v>
      </c>
      <c r="ED151" s="29"/>
      <c r="EE151" s="30">
        <v>16</v>
      </c>
      <c r="EF151">
        <v>16</v>
      </c>
      <c r="EG151" s="26">
        <v>0</v>
      </c>
      <c r="EH151" s="29"/>
      <c r="EI151" s="28"/>
      <c r="EL151" s="29"/>
      <c r="EP151" s="33"/>
      <c r="ET151" s="29"/>
      <c r="EX151" s="33"/>
      <c r="FB151" s="29"/>
      <c r="FF151" s="33"/>
      <c r="FH151" s="27"/>
      <c r="FJ151" s="29"/>
      <c r="FK151" s="30"/>
      <c r="FN151" s="33"/>
      <c r="FQ151" s="32"/>
      <c r="FR151" s="33"/>
      <c r="FV151" s="33"/>
      <c r="FX151" s="32"/>
      <c r="FZ151" s="29"/>
      <c r="GA151" s="27"/>
      <c r="GF151" s="33"/>
      <c r="GJ151" s="33"/>
      <c r="GN151" s="33"/>
      <c r="GO151" s="31"/>
      <c r="GR151" s="33"/>
    </row>
    <row r="152" spans="1:200" x14ac:dyDescent="0.25">
      <c r="A152" s="26" t="s">
        <v>261</v>
      </c>
      <c r="B152" s="27">
        <v>1</v>
      </c>
      <c r="C152">
        <v>106</v>
      </c>
      <c r="F152" s="30">
        <v>31</v>
      </c>
      <c r="G152" s="36">
        <v>32</v>
      </c>
      <c r="H152" s="35">
        <f t="shared" si="12"/>
        <v>-1</v>
      </c>
      <c r="I152" s="29"/>
      <c r="J152" s="28"/>
      <c r="K152" s="35"/>
      <c r="L152" s="35"/>
      <c r="M152" s="35"/>
      <c r="N152" s="35">
        <f t="shared" si="13"/>
        <v>0</v>
      </c>
      <c r="O152" s="29"/>
      <c r="P152" s="30">
        <v>117</v>
      </c>
      <c r="Q152" s="36">
        <v>112</v>
      </c>
      <c r="R152" s="35">
        <f t="shared" si="14"/>
        <v>5</v>
      </c>
      <c r="S152" s="29"/>
      <c r="T152" s="35"/>
      <c r="V152">
        <v>38</v>
      </c>
      <c r="W152">
        <v>36</v>
      </c>
      <c r="X152" s="26">
        <v>2</v>
      </c>
      <c r="Y152" s="29"/>
      <c r="AB152" s="26">
        <v>0</v>
      </c>
      <c r="AC152" s="29"/>
      <c r="AD152" s="30">
        <v>69</v>
      </c>
      <c r="AE152">
        <v>68</v>
      </c>
      <c r="AF152" s="26">
        <v>1</v>
      </c>
      <c r="AG152" s="29"/>
      <c r="AH152" s="28"/>
      <c r="AI152">
        <v>87</v>
      </c>
      <c r="AJ152" s="25">
        <v>-87</v>
      </c>
      <c r="AK152" s="29">
        <v>87</v>
      </c>
      <c r="AN152" s="26">
        <v>0</v>
      </c>
      <c r="AO152" s="29"/>
      <c r="AP152" s="30">
        <v>74</v>
      </c>
      <c r="AR152">
        <v>73</v>
      </c>
      <c r="AS152" s="26">
        <v>1</v>
      </c>
      <c r="AT152" s="29"/>
      <c r="AU152" s="28"/>
      <c r="AY152" s="26">
        <v>0</v>
      </c>
      <c r="AZ152" s="29"/>
      <c r="BA152" s="30">
        <v>88</v>
      </c>
      <c r="BC152">
        <v>85</v>
      </c>
      <c r="BD152" s="26">
        <v>3</v>
      </c>
      <c r="BE152" s="29"/>
      <c r="BF152">
        <v>36</v>
      </c>
      <c r="BG152" s="26">
        <v>35.914600000000007</v>
      </c>
      <c r="BH152" s="26">
        <v>8.5399999999992815E-2</v>
      </c>
      <c r="BI152" s="29"/>
      <c r="BJ152" s="30">
        <v>24</v>
      </c>
      <c r="BK152" s="26">
        <v>25.658000000000001</v>
      </c>
      <c r="BL152" s="26">
        <v>-1.658000000000001</v>
      </c>
      <c r="BM152" s="29"/>
      <c r="BN152" s="28"/>
      <c r="BP152" s="26">
        <v>0</v>
      </c>
      <c r="BQ152" s="29"/>
      <c r="BR152" s="30">
        <v>12</v>
      </c>
      <c r="BS152">
        <v>11</v>
      </c>
      <c r="BT152" s="26">
        <v>1</v>
      </c>
      <c r="BU152" s="29"/>
      <c r="BV152">
        <v>43</v>
      </c>
      <c r="BW152" s="32">
        <v>41.936999999999998</v>
      </c>
      <c r="BX152" s="26">
        <v>1.0630000000000019</v>
      </c>
      <c r="BY152" s="29"/>
      <c r="BZ152">
        <v>44</v>
      </c>
      <c r="CA152">
        <v>45</v>
      </c>
      <c r="CB152" s="26">
        <v>-1</v>
      </c>
      <c r="CC152" s="29"/>
      <c r="CD152" s="28"/>
      <c r="CG152" s="26">
        <v>0</v>
      </c>
      <c r="CH152" s="29"/>
      <c r="CI152" s="30">
        <v>13</v>
      </c>
      <c r="CK152">
        <v>11</v>
      </c>
      <c r="CL152" s="26">
        <v>2</v>
      </c>
      <c r="CM152" s="29"/>
      <c r="CP152" s="26">
        <v>0</v>
      </c>
      <c r="CQ152" s="29"/>
      <c r="CR152" s="28"/>
      <c r="CW152" s="26">
        <v>0</v>
      </c>
      <c r="CX152" s="29"/>
      <c r="CY152">
        <v>37</v>
      </c>
      <c r="CZ152" s="32">
        <v>37.338799999999999</v>
      </c>
      <c r="DA152" s="26">
        <v>-0.3387999999999991</v>
      </c>
      <c r="DB152" s="29"/>
      <c r="DC152" s="28"/>
      <c r="DG152" s="26">
        <v>0</v>
      </c>
      <c r="DH152" s="29"/>
      <c r="DM152" s="26">
        <v>0</v>
      </c>
      <c r="DN152" s="29"/>
      <c r="DO152">
        <v>82</v>
      </c>
      <c r="DP152" s="32">
        <v>80</v>
      </c>
      <c r="DQ152" s="26">
        <v>2</v>
      </c>
      <c r="DR152" s="29"/>
      <c r="DS152" s="30">
        <v>37</v>
      </c>
      <c r="DT152">
        <v>35</v>
      </c>
      <c r="DU152" s="26">
        <v>2</v>
      </c>
      <c r="DV152" s="29"/>
      <c r="DW152" s="28"/>
      <c r="DY152" s="26">
        <v>0</v>
      </c>
      <c r="DZ152" s="29"/>
      <c r="EA152" s="26">
        <v>44</v>
      </c>
      <c r="EB152" s="26">
        <v>40</v>
      </c>
      <c r="EC152" s="26">
        <v>4</v>
      </c>
      <c r="ED152" s="29"/>
      <c r="EE152" s="28"/>
      <c r="EG152" s="26">
        <v>0</v>
      </c>
      <c r="EH152" s="29"/>
      <c r="EI152" s="28"/>
      <c r="EL152" s="29"/>
      <c r="EP152" s="33"/>
      <c r="ET152" s="29"/>
      <c r="EX152" s="33"/>
      <c r="FB152" s="29"/>
      <c r="FF152" s="33"/>
      <c r="FH152" s="27"/>
      <c r="FJ152" s="29"/>
      <c r="FK152" s="30"/>
      <c r="FN152" s="33"/>
      <c r="FQ152" s="32"/>
      <c r="FR152" s="33"/>
      <c r="FV152" s="33"/>
      <c r="FX152" s="32"/>
      <c r="FZ152" s="29"/>
      <c r="GA152" s="27"/>
      <c r="GF152" s="33"/>
      <c r="GJ152" s="33"/>
      <c r="GN152" s="33"/>
      <c r="GO152" s="31"/>
      <c r="GR152" s="33"/>
    </row>
    <row r="153" spans="1:200" x14ac:dyDescent="0.25">
      <c r="A153" s="26" t="s">
        <v>262</v>
      </c>
      <c r="B153" s="27">
        <v>0.4</v>
      </c>
      <c r="C153">
        <v>117</v>
      </c>
      <c r="F153" s="28"/>
      <c r="G153" s="35"/>
      <c r="H153" s="35">
        <f t="shared" si="12"/>
        <v>0</v>
      </c>
      <c r="I153" s="29"/>
      <c r="J153" s="28"/>
      <c r="K153" s="36">
        <v>80</v>
      </c>
      <c r="L153" s="36">
        <v>80</v>
      </c>
      <c r="M153" s="36">
        <v>82</v>
      </c>
      <c r="N153" s="40">
        <f t="shared" si="13"/>
        <v>-82</v>
      </c>
      <c r="O153" s="29">
        <f>-1*N153-B153</f>
        <v>81.599999999999994</v>
      </c>
      <c r="P153" s="30">
        <v>90</v>
      </c>
      <c r="Q153" s="36">
        <v>97</v>
      </c>
      <c r="R153" s="35">
        <f t="shared" si="14"/>
        <v>-7</v>
      </c>
      <c r="S153" s="29"/>
      <c r="T153" s="35"/>
      <c r="V153">
        <v>10</v>
      </c>
      <c r="W153">
        <v>8</v>
      </c>
      <c r="X153" s="26">
        <v>2</v>
      </c>
      <c r="Y153" s="29"/>
      <c r="Z153">
        <v>160</v>
      </c>
      <c r="AA153">
        <v>162</v>
      </c>
      <c r="AB153" s="26">
        <v>-2</v>
      </c>
      <c r="AC153" s="29"/>
      <c r="AD153" s="30">
        <v>90</v>
      </c>
      <c r="AE153">
        <v>90</v>
      </c>
      <c r="AF153" s="26">
        <v>0</v>
      </c>
      <c r="AG153" s="29"/>
      <c r="AH153" s="30">
        <v>10</v>
      </c>
      <c r="AI153">
        <v>8</v>
      </c>
      <c r="AJ153" s="26">
        <v>2</v>
      </c>
      <c r="AK153" s="29"/>
      <c r="AL153">
        <v>130</v>
      </c>
      <c r="AM153">
        <v>128</v>
      </c>
      <c r="AN153" s="26">
        <v>2</v>
      </c>
      <c r="AO153" s="29"/>
      <c r="AP153" s="30">
        <v>40</v>
      </c>
      <c r="AR153">
        <v>38</v>
      </c>
      <c r="AS153" s="26">
        <v>2</v>
      </c>
      <c r="AT153" s="29"/>
      <c r="AU153" s="28"/>
      <c r="AY153" s="26">
        <v>0</v>
      </c>
      <c r="AZ153" s="29"/>
      <c r="BA153" s="30">
        <v>160</v>
      </c>
      <c r="BC153">
        <v>162</v>
      </c>
      <c r="BD153" s="26">
        <v>-2</v>
      </c>
      <c r="BE153" s="29"/>
      <c r="BH153" s="26">
        <v>0</v>
      </c>
      <c r="BI153" s="29"/>
      <c r="BJ153" s="30">
        <v>110</v>
      </c>
      <c r="BK153" s="26">
        <v>116</v>
      </c>
      <c r="BL153" s="26">
        <v>-6</v>
      </c>
      <c r="BM153" s="29"/>
      <c r="BN153" s="30">
        <v>10</v>
      </c>
      <c r="BO153" s="26">
        <v>13.400000000000009</v>
      </c>
      <c r="BP153" s="26">
        <v>-3.4000000000000088</v>
      </c>
      <c r="BQ153" s="29"/>
      <c r="BR153" s="28"/>
      <c r="BS153">
        <v>74</v>
      </c>
      <c r="BT153" s="25">
        <v>-74</v>
      </c>
      <c r="BU153" s="33">
        <v>29.6</v>
      </c>
      <c r="BV153">
        <v>90</v>
      </c>
      <c r="BW153" s="32">
        <v>95.200000000000017</v>
      </c>
      <c r="BX153" s="26">
        <v>-5.2000000000000171</v>
      </c>
      <c r="BY153" s="29"/>
      <c r="BZ153">
        <v>70</v>
      </c>
      <c r="CA153">
        <v>77</v>
      </c>
      <c r="CB153" s="26">
        <v>-7</v>
      </c>
      <c r="CC153" s="29"/>
      <c r="CD153" s="28"/>
      <c r="CG153" s="26">
        <v>0</v>
      </c>
      <c r="CH153" s="29"/>
      <c r="CI153" s="30">
        <v>50</v>
      </c>
      <c r="CK153">
        <v>55</v>
      </c>
      <c r="CL153" s="26">
        <v>-5</v>
      </c>
      <c r="CM153" s="29"/>
      <c r="CN153">
        <v>80</v>
      </c>
      <c r="CO153" s="32">
        <v>80.200000000000017</v>
      </c>
      <c r="CP153" s="26">
        <v>-0.20000000000001711</v>
      </c>
      <c r="CQ153" s="29"/>
      <c r="CR153" s="28"/>
      <c r="CU153">
        <v>30</v>
      </c>
      <c r="CV153">
        <v>30</v>
      </c>
      <c r="CW153" s="26">
        <v>0</v>
      </c>
      <c r="CX153" s="29"/>
      <c r="CY153">
        <v>70</v>
      </c>
      <c r="CZ153" s="32">
        <v>76.400000000000006</v>
      </c>
      <c r="DA153" s="26">
        <v>-6.4000000000000057</v>
      </c>
      <c r="DB153" s="29"/>
      <c r="DC153" s="28"/>
      <c r="DE153">
        <v>40</v>
      </c>
      <c r="DF153">
        <v>44</v>
      </c>
      <c r="DG153" s="26">
        <v>-4</v>
      </c>
      <c r="DH153" s="29"/>
      <c r="DI153">
        <v>40</v>
      </c>
      <c r="DJ153">
        <v>40</v>
      </c>
      <c r="DK153">
        <v>50</v>
      </c>
      <c r="DL153">
        <v>50</v>
      </c>
      <c r="DM153" s="26">
        <v>0</v>
      </c>
      <c r="DN153" s="29"/>
      <c r="DQ153" s="26">
        <v>0</v>
      </c>
      <c r="DR153" s="29"/>
      <c r="DS153" s="30">
        <v>40</v>
      </c>
      <c r="DT153">
        <v>38</v>
      </c>
      <c r="DU153" s="26">
        <v>2</v>
      </c>
      <c r="DV153" s="29"/>
      <c r="DW153" s="30">
        <v>70</v>
      </c>
      <c r="DX153">
        <v>70</v>
      </c>
      <c r="DY153" s="26">
        <v>0</v>
      </c>
      <c r="DZ153" s="29"/>
      <c r="EA153">
        <v>20</v>
      </c>
      <c r="EB153">
        <v>20</v>
      </c>
      <c r="EC153" s="26">
        <v>0</v>
      </c>
      <c r="ED153" s="29"/>
      <c r="EE153" s="30">
        <v>60</v>
      </c>
      <c r="EF153">
        <v>64</v>
      </c>
      <c r="EG153" s="26">
        <v>-4</v>
      </c>
      <c r="EH153" s="29"/>
      <c r="EI153" s="28"/>
      <c r="EK153" s="26">
        <v>0</v>
      </c>
      <c r="EL153" s="29"/>
      <c r="EM153">
        <v>60</v>
      </c>
      <c r="EN153" s="26">
        <v>60</v>
      </c>
      <c r="EO153" s="26">
        <v>0</v>
      </c>
      <c r="EP153" s="33"/>
      <c r="EQ153">
        <v>10</v>
      </c>
      <c r="ER153" s="32">
        <v>8</v>
      </c>
      <c r="ES153" s="26">
        <v>2</v>
      </c>
      <c r="ET153" s="29"/>
      <c r="EW153" s="26">
        <v>0</v>
      </c>
      <c r="EX153" s="33"/>
      <c r="FB153" s="29"/>
      <c r="FF153" s="33"/>
      <c r="FJ153" s="29"/>
      <c r="FK153" s="30"/>
      <c r="FN153" s="33"/>
      <c r="FR153" s="33"/>
      <c r="FV153" s="33"/>
      <c r="FX153" s="32"/>
      <c r="FZ153" s="29"/>
      <c r="GA153" s="27"/>
      <c r="GF153" s="33"/>
      <c r="GJ153" s="33"/>
      <c r="GN153" s="33"/>
      <c r="GO153" s="31"/>
      <c r="GR153" s="33"/>
    </row>
    <row r="154" spans="1:200" x14ac:dyDescent="0.25">
      <c r="A154" s="26" t="s">
        <v>263</v>
      </c>
      <c r="B154" s="27">
        <v>0.41</v>
      </c>
      <c r="C154">
        <v>4</v>
      </c>
      <c r="F154" s="30">
        <v>60</v>
      </c>
      <c r="G154" s="36">
        <v>66</v>
      </c>
      <c r="H154" s="35">
        <f t="shared" si="12"/>
        <v>-6</v>
      </c>
      <c r="I154" s="29"/>
      <c r="J154" s="30">
        <v>50</v>
      </c>
      <c r="K154" s="36">
        <v>50</v>
      </c>
      <c r="L154" s="36">
        <v>80</v>
      </c>
      <c r="M154" s="36">
        <v>83</v>
      </c>
      <c r="N154" s="35">
        <f t="shared" si="13"/>
        <v>-3</v>
      </c>
      <c r="O154" s="29"/>
      <c r="P154" s="30">
        <v>30</v>
      </c>
      <c r="Q154" s="36">
        <v>35</v>
      </c>
      <c r="R154" s="35">
        <f t="shared" si="14"/>
        <v>-5</v>
      </c>
      <c r="S154" s="29"/>
      <c r="T154" s="35"/>
      <c r="V154">
        <v>30</v>
      </c>
      <c r="W154">
        <v>28</v>
      </c>
      <c r="X154" s="26">
        <v>2</v>
      </c>
      <c r="Y154" s="29"/>
      <c r="Z154">
        <v>50</v>
      </c>
      <c r="AA154">
        <v>49</v>
      </c>
      <c r="AB154" s="26">
        <v>1</v>
      </c>
      <c r="AC154" s="29"/>
      <c r="AD154" s="30">
        <v>130</v>
      </c>
      <c r="AE154">
        <v>130</v>
      </c>
      <c r="AF154" s="26">
        <v>0</v>
      </c>
      <c r="AG154" s="29"/>
      <c r="AH154" s="30">
        <v>50</v>
      </c>
      <c r="AI154">
        <v>53</v>
      </c>
      <c r="AJ154" s="26">
        <v>-3</v>
      </c>
      <c r="AK154" s="29"/>
      <c r="AN154" s="26">
        <v>0</v>
      </c>
      <c r="AO154" s="29"/>
      <c r="AP154" s="30">
        <v>80</v>
      </c>
      <c r="AR154">
        <v>81</v>
      </c>
      <c r="AS154" s="26">
        <v>-1</v>
      </c>
      <c r="AT154" s="29"/>
      <c r="AU154" s="28"/>
      <c r="AW154">
        <v>120</v>
      </c>
      <c r="AX154">
        <v>121</v>
      </c>
      <c r="AY154" s="26">
        <v>-1</v>
      </c>
      <c r="AZ154" s="29"/>
      <c r="BA154" s="28"/>
      <c r="BD154" s="26">
        <v>0</v>
      </c>
      <c r="BE154" s="29"/>
      <c r="BF154">
        <v>130</v>
      </c>
      <c r="BG154" s="26">
        <v>131</v>
      </c>
      <c r="BH154" s="26">
        <v>-1</v>
      </c>
      <c r="BI154" s="29"/>
      <c r="BJ154" s="31"/>
      <c r="BL154" s="26">
        <v>0</v>
      </c>
      <c r="BM154" s="29"/>
      <c r="BN154" s="30">
        <v>10</v>
      </c>
      <c r="BO154" s="26">
        <v>5.2000000000000028</v>
      </c>
      <c r="BP154" s="26">
        <v>4.7999999999999972</v>
      </c>
      <c r="BQ154" s="29"/>
      <c r="BR154" s="30">
        <v>90</v>
      </c>
      <c r="BS154">
        <v>94</v>
      </c>
      <c r="BT154" s="26">
        <v>-4</v>
      </c>
      <c r="BU154" s="29"/>
      <c r="BX154" s="26">
        <v>0</v>
      </c>
      <c r="BY154" s="29"/>
      <c r="BZ154">
        <v>90</v>
      </c>
      <c r="CA154">
        <v>94</v>
      </c>
      <c r="CB154" s="26">
        <v>-4</v>
      </c>
      <c r="CC154" s="29"/>
      <c r="CD154" s="30">
        <v>60</v>
      </c>
      <c r="CF154">
        <v>62</v>
      </c>
      <c r="CG154" s="26">
        <v>-2</v>
      </c>
      <c r="CH154" s="29"/>
      <c r="CI154" s="30">
        <v>30</v>
      </c>
      <c r="CK154">
        <v>34</v>
      </c>
      <c r="CL154" s="26">
        <v>-4</v>
      </c>
      <c r="CM154" s="29"/>
      <c r="CN154">
        <v>40</v>
      </c>
      <c r="CO154" s="32">
        <v>44</v>
      </c>
      <c r="CP154" s="26">
        <v>-4</v>
      </c>
      <c r="CQ154" s="29"/>
      <c r="CR154" s="28"/>
      <c r="CU154">
        <v>10</v>
      </c>
      <c r="CV154">
        <v>15</v>
      </c>
      <c r="CW154" s="26">
        <v>-5</v>
      </c>
      <c r="CX154" s="29"/>
      <c r="CY154">
        <v>60</v>
      </c>
      <c r="CZ154" s="32">
        <v>61</v>
      </c>
      <c r="DA154" s="26">
        <v>-1</v>
      </c>
      <c r="DB154" s="29"/>
      <c r="DC154" s="28"/>
      <c r="DE154">
        <v>20</v>
      </c>
      <c r="DF154">
        <v>26</v>
      </c>
      <c r="DG154" s="26">
        <v>-6</v>
      </c>
      <c r="DH154" s="29"/>
      <c r="DK154">
        <v>50</v>
      </c>
      <c r="DL154">
        <v>50</v>
      </c>
      <c r="DM154" s="26">
        <v>0</v>
      </c>
      <c r="DN154" s="29"/>
      <c r="DQ154" s="26">
        <v>0</v>
      </c>
      <c r="DR154" s="29"/>
      <c r="DS154" s="30">
        <v>20</v>
      </c>
      <c r="DT154">
        <v>20</v>
      </c>
      <c r="DU154" s="26">
        <v>0</v>
      </c>
      <c r="DV154" s="29"/>
      <c r="DW154" s="30">
        <v>10</v>
      </c>
      <c r="DX154">
        <v>10</v>
      </c>
      <c r="DY154" s="26">
        <v>0</v>
      </c>
      <c r="DZ154" s="29"/>
      <c r="EA154">
        <v>20</v>
      </c>
      <c r="EB154">
        <v>20</v>
      </c>
      <c r="EC154" s="26">
        <v>0</v>
      </c>
      <c r="ED154" s="29"/>
      <c r="EE154" s="30">
        <v>50</v>
      </c>
      <c r="EF154">
        <v>50</v>
      </c>
      <c r="EG154" s="26">
        <v>0</v>
      </c>
      <c r="EH154" s="29"/>
      <c r="EI154" s="28"/>
      <c r="EK154" s="26">
        <v>0</v>
      </c>
      <c r="EL154" s="29"/>
      <c r="EM154">
        <v>20</v>
      </c>
      <c r="EN154" s="26">
        <v>20</v>
      </c>
      <c r="EO154" s="26">
        <v>0</v>
      </c>
      <c r="EP154" s="33"/>
      <c r="EQ154">
        <v>20</v>
      </c>
      <c r="ER154" s="32">
        <v>20</v>
      </c>
      <c r="ES154" s="26">
        <v>0</v>
      </c>
      <c r="ET154" s="29"/>
      <c r="EW154" s="26">
        <v>0</v>
      </c>
      <c r="EX154" s="33"/>
      <c r="FB154" s="29"/>
      <c r="FF154" s="33"/>
      <c r="FJ154" s="29"/>
      <c r="FK154" s="30"/>
      <c r="FN154" s="33"/>
      <c r="FR154" s="33"/>
      <c r="FV154" s="33"/>
      <c r="FX154" s="32"/>
      <c r="FZ154" s="29"/>
      <c r="GA154" s="27"/>
      <c r="GF154" s="33"/>
      <c r="GJ154" s="33"/>
      <c r="GN154" s="33"/>
      <c r="GO154" s="31"/>
      <c r="GR154" s="33"/>
    </row>
    <row r="155" spans="1:200" x14ac:dyDescent="0.25">
      <c r="A155" s="26" t="s">
        <v>264</v>
      </c>
      <c r="B155" s="27">
        <v>1</v>
      </c>
      <c r="F155" s="28"/>
      <c r="G155" s="35"/>
      <c r="H155" s="35">
        <f t="shared" si="12"/>
        <v>0</v>
      </c>
      <c r="I155" s="29"/>
      <c r="J155" s="30">
        <v>145</v>
      </c>
      <c r="K155" s="36">
        <v>140</v>
      </c>
      <c r="L155" s="36">
        <v>143</v>
      </c>
      <c r="M155" s="36">
        <v>141</v>
      </c>
      <c r="N155" s="35">
        <f t="shared" si="13"/>
        <v>7</v>
      </c>
      <c r="O155" s="29"/>
      <c r="P155" s="28"/>
      <c r="Q155" s="35"/>
      <c r="R155" s="35">
        <f t="shared" si="14"/>
        <v>0</v>
      </c>
      <c r="S155" s="29"/>
      <c r="T155" s="35"/>
      <c r="V155">
        <v>220</v>
      </c>
      <c r="W155">
        <v>208</v>
      </c>
      <c r="X155" s="26">
        <v>12</v>
      </c>
      <c r="Y155" s="29"/>
      <c r="AB155" s="26">
        <v>0</v>
      </c>
      <c r="AC155" s="29"/>
      <c r="AD155" s="28"/>
      <c r="AF155" s="26">
        <v>0</v>
      </c>
      <c r="AG155" s="29"/>
      <c r="AH155" s="30">
        <v>163</v>
      </c>
      <c r="AI155">
        <v>156</v>
      </c>
      <c r="AJ155" s="26">
        <v>7</v>
      </c>
      <c r="AK155" s="29"/>
      <c r="AN155" s="26">
        <v>0</v>
      </c>
      <c r="AO155" s="29"/>
      <c r="AP155" s="30">
        <v>44</v>
      </c>
      <c r="AR155">
        <v>67</v>
      </c>
      <c r="AS155" s="25">
        <v>-23</v>
      </c>
      <c r="AT155" s="29">
        <v>23</v>
      </c>
      <c r="AU155" s="28"/>
      <c r="AW155">
        <v>100</v>
      </c>
      <c r="AX155">
        <v>97</v>
      </c>
      <c r="AY155" s="26">
        <v>3</v>
      </c>
      <c r="AZ155" s="29"/>
      <c r="BA155" s="28"/>
      <c r="BD155" s="26">
        <v>0</v>
      </c>
      <c r="BE155" s="29"/>
      <c r="BF155">
        <v>111</v>
      </c>
      <c r="BG155" s="26">
        <v>110.8314</v>
      </c>
      <c r="BH155" s="26">
        <v>0.16859999999999789</v>
      </c>
      <c r="BI155" s="29"/>
      <c r="BJ155" s="31"/>
      <c r="BL155" s="26">
        <v>0</v>
      </c>
      <c r="BM155" s="29"/>
      <c r="BN155" s="30">
        <v>19</v>
      </c>
      <c r="BO155" s="26">
        <v>17.182600000000001</v>
      </c>
      <c r="BP155" s="26">
        <v>1.817399999999999</v>
      </c>
      <c r="BQ155" s="29"/>
      <c r="BR155" s="30">
        <v>89</v>
      </c>
      <c r="BS155">
        <v>83</v>
      </c>
      <c r="BT155" s="26">
        <v>6</v>
      </c>
      <c r="BU155" s="29"/>
      <c r="BX155" s="26">
        <v>0</v>
      </c>
      <c r="BY155" s="29"/>
      <c r="BZ155">
        <v>118</v>
      </c>
      <c r="CA155">
        <v>116</v>
      </c>
      <c r="CB155" s="26">
        <v>2</v>
      </c>
      <c r="CC155" s="29"/>
      <c r="CD155" s="30">
        <v>44</v>
      </c>
      <c r="CF155">
        <v>45</v>
      </c>
      <c r="CG155" s="26">
        <v>-1</v>
      </c>
      <c r="CH155" s="29"/>
      <c r="CI155" s="28"/>
      <c r="CL155" s="26">
        <v>0</v>
      </c>
      <c r="CM155" s="29"/>
      <c r="CP155" s="26">
        <v>0</v>
      </c>
      <c r="CQ155" s="29"/>
      <c r="CR155" s="28"/>
      <c r="CS155">
        <v>50</v>
      </c>
      <c r="CT155">
        <v>50</v>
      </c>
      <c r="CU155">
        <v>56</v>
      </c>
      <c r="CV155">
        <v>53</v>
      </c>
      <c r="CW155" s="26">
        <v>3</v>
      </c>
      <c r="CX155" s="29"/>
      <c r="DA155" s="26">
        <v>0</v>
      </c>
      <c r="DB155" s="29"/>
      <c r="DC155" s="28"/>
      <c r="DG155" s="26">
        <v>0</v>
      </c>
      <c r="DH155" s="29"/>
      <c r="DM155" s="26">
        <v>0</v>
      </c>
      <c r="DN155" s="29"/>
      <c r="DQ155" s="26">
        <v>0</v>
      </c>
      <c r="DR155" s="29"/>
      <c r="DS155" s="30">
        <v>69</v>
      </c>
      <c r="DT155">
        <v>65</v>
      </c>
      <c r="DU155" s="26">
        <v>4</v>
      </c>
      <c r="DV155" s="29"/>
      <c r="DW155" s="30">
        <v>75</v>
      </c>
      <c r="DX155">
        <v>72</v>
      </c>
      <c r="DY155" s="26">
        <v>3</v>
      </c>
      <c r="DZ155" s="29"/>
      <c r="EA155">
        <v>31</v>
      </c>
      <c r="EB155">
        <v>30</v>
      </c>
      <c r="EC155" s="26">
        <v>1</v>
      </c>
      <c r="ED155" s="29"/>
      <c r="EE155" s="30">
        <v>50</v>
      </c>
      <c r="EF155">
        <v>50</v>
      </c>
      <c r="EG155" s="26">
        <v>0</v>
      </c>
      <c r="EH155" s="29"/>
      <c r="EI155" s="30">
        <v>50</v>
      </c>
      <c r="EJ155">
        <v>51</v>
      </c>
      <c r="EK155" s="26">
        <v>-1</v>
      </c>
      <c r="EL155" s="29"/>
      <c r="EM155">
        <v>19</v>
      </c>
      <c r="EN155" s="26">
        <v>20</v>
      </c>
      <c r="EO155" s="26">
        <v>-1</v>
      </c>
      <c r="EP155" s="33"/>
      <c r="EQ155">
        <v>44</v>
      </c>
      <c r="ER155" s="32">
        <v>40</v>
      </c>
      <c r="ES155" s="26">
        <v>4</v>
      </c>
      <c r="ET155" s="29"/>
      <c r="EW155" s="26">
        <v>0</v>
      </c>
      <c r="EX155" s="33"/>
      <c r="FB155" s="29"/>
      <c r="FF155" s="33"/>
      <c r="FJ155" s="29"/>
      <c r="FK155" s="30"/>
      <c r="FN155" s="33"/>
      <c r="FR155" s="33"/>
      <c r="FV155" s="33"/>
      <c r="FX155" s="32"/>
      <c r="FZ155" s="29"/>
      <c r="GA155" s="27"/>
      <c r="GF155" s="33"/>
      <c r="GJ155" s="33"/>
      <c r="GN155" s="33"/>
      <c r="GO155" s="31"/>
      <c r="GR155" s="33"/>
    </row>
    <row r="156" spans="1:200" x14ac:dyDescent="0.25">
      <c r="A156" s="26" t="s">
        <v>265</v>
      </c>
      <c r="B156" s="27">
        <v>0.35</v>
      </c>
      <c r="C156">
        <v>55</v>
      </c>
      <c r="F156" s="28"/>
      <c r="G156" s="36">
        <v>9</v>
      </c>
      <c r="H156" s="40">
        <f t="shared" si="12"/>
        <v>-9</v>
      </c>
      <c r="I156" s="29">
        <f>-1*H156*B156</f>
        <v>3.15</v>
      </c>
      <c r="J156" s="30">
        <v>24</v>
      </c>
      <c r="K156" s="36">
        <v>24</v>
      </c>
      <c r="L156" s="36">
        <v>18</v>
      </c>
      <c r="M156" s="36">
        <v>27</v>
      </c>
      <c r="N156" s="35">
        <f t="shared" si="13"/>
        <v>-9</v>
      </c>
      <c r="O156" s="29"/>
      <c r="P156" s="28"/>
      <c r="Q156" s="35"/>
      <c r="R156" s="35">
        <f t="shared" si="14"/>
        <v>0</v>
      </c>
      <c r="S156" s="29"/>
      <c r="T156" s="35"/>
      <c r="V156">
        <v>54</v>
      </c>
      <c r="W156">
        <v>53</v>
      </c>
      <c r="X156" s="26">
        <v>1</v>
      </c>
      <c r="Y156" s="29"/>
      <c r="Z156">
        <v>18</v>
      </c>
      <c r="AA156">
        <v>16</v>
      </c>
      <c r="AB156" s="26">
        <v>2</v>
      </c>
      <c r="AC156" s="29"/>
      <c r="AD156" s="28"/>
      <c r="AF156" s="26">
        <v>0</v>
      </c>
      <c r="AG156" s="29"/>
      <c r="AH156" s="28"/>
      <c r="AJ156" s="26">
        <v>0</v>
      </c>
      <c r="AK156" s="29"/>
      <c r="AL156">
        <v>48</v>
      </c>
      <c r="AM156">
        <v>48</v>
      </c>
      <c r="AN156" s="26">
        <v>0</v>
      </c>
      <c r="AO156" s="29"/>
      <c r="AP156" s="30">
        <v>12</v>
      </c>
      <c r="AR156">
        <v>10</v>
      </c>
      <c r="AS156" s="26">
        <v>2</v>
      </c>
      <c r="AT156" s="29"/>
      <c r="AU156" s="28"/>
      <c r="AY156" s="26">
        <v>0</v>
      </c>
      <c r="AZ156" s="29"/>
      <c r="BA156" s="30">
        <v>72</v>
      </c>
      <c r="BC156">
        <v>70</v>
      </c>
      <c r="BD156" s="26">
        <v>2</v>
      </c>
      <c r="BE156" s="29"/>
      <c r="BH156" s="26">
        <v>0</v>
      </c>
      <c r="BI156" s="29"/>
      <c r="BJ156" s="30">
        <v>42</v>
      </c>
      <c r="BK156" s="26">
        <v>45</v>
      </c>
      <c r="BL156" s="26">
        <v>-3</v>
      </c>
      <c r="BM156" s="29"/>
      <c r="BN156" s="28"/>
      <c r="BP156" s="26">
        <v>0</v>
      </c>
      <c r="BQ156" s="29"/>
      <c r="BR156" s="28"/>
      <c r="BT156" s="26">
        <v>0</v>
      </c>
      <c r="BU156" s="29"/>
      <c r="BX156" s="26">
        <v>0</v>
      </c>
      <c r="BY156" s="29"/>
      <c r="BZ156">
        <v>66</v>
      </c>
      <c r="CA156">
        <v>66</v>
      </c>
      <c r="CB156" s="26">
        <v>0</v>
      </c>
      <c r="CC156" s="29"/>
      <c r="CD156" s="28"/>
      <c r="CG156" s="26">
        <v>0</v>
      </c>
      <c r="CH156" s="29"/>
      <c r="CI156" s="30">
        <v>30</v>
      </c>
      <c r="CK156">
        <v>32</v>
      </c>
      <c r="CL156" s="26">
        <v>-2</v>
      </c>
      <c r="CM156" s="29"/>
      <c r="CN156">
        <v>54</v>
      </c>
      <c r="CO156" s="32">
        <v>53</v>
      </c>
      <c r="CP156" s="26">
        <v>1</v>
      </c>
      <c r="CQ156" s="29"/>
      <c r="CR156" s="28"/>
      <c r="CW156" s="26">
        <v>0</v>
      </c>
      <c r="CX156" s="29"/>
      <c r="CY156">
        <v>54</v>
      </c>
      <c r="CZ156" s="32">
        <v>52</v>
      </c>
      <c r="DA156" s="26">
        <v>2</v>
      </c>
      <c r="DB156" s="29"/>
      <c r="DC156" s="28"/>
      <c r="DE156">
        <v>12</v>
      </c>
      <c r="DF156">
        <v>10</v>
      </c>
      <c r="DG156" s="26">
        <v>2</v>
      </c>
      <c r="DH156" s="29"/>
      <c r="DK156">
        <v>12</v>
      </c>
      <c r="DL156">
        <v>11</v>
      </c>
      <c r="DM156" s="26">
        <v>1</v>
      </c>
      <c r="DN156" s="29"/>
      <c r="DO156">
        <v>24</v>
      </c>
      <c r="DP156" s="32">
        <v>24</v>
      </c>
      <c r="DQ156" s="26">
        <v>0</v>
      </c>
      <c r="DR156" s="29"/>
      <c r="DS156" s="30">
        <v>24</v>
      </c>
      <c r="DT156">
        <v>26</v>
      </c>
      <c r="DU156" s="26">
        <v>-2</v>
      </c>
      <c r="DV156" s="29"/>
      <c r="DW156" s="28"/>
      <c r="DY156" s="26">
        <v>0</v>
      </c>
      <c r="DZ156" s="29"/>
      <c r="EA156">
        <v>36</v>
      </c>
      <c r="EB156">
        <v>37</v>
      </c>
      <c r="EC156" s="26">
        <v>-1</v>
      </c>
      <c r="ED156" s="29"/>
      <c r="EE156" s="30">
        <v>12</v>
      </c>
      <c r="EF156">
        <v>10</v>
      </c>
      <c r="EG156" s="26">
        <v>2</v>
      </c>
      <c r="EH156" s="29"/>
      <c r="EI156" s="28"/>
      <c r="EK156" s="26">
        <v>0</v>
      </c>
      <c r="EL156" s="29"/>
      <c r="EM156">
        <v>24</v>
      </c>
      <c r="EN156" s="26">
        <v>24</v>
      </c>
      <c r="EO156" s="26">
        <v>0</v>
      </c>
      <c r="EP156" s="33"/>
      <c r="EQ156">
        <v>12</v>
      </c>
      <c r="ER156" s="32">
        <v>10</v>
      </c>
      <c r="ES156" s="26">
        <v>2</v>
      </c>
      <c r="ET156" s="29"/>
      <c r="EW156" s="26">
        <v>0</v>
      </c>
      <c r="EX156" s="33"/>
      <c r="FB156" s="29"/>
      <c r="FF156" s="33"/>
      <c r="FJ156" s="29"/>
      <c r="FK156" s="30"/>
      <c r="FN156" s="33"/>
      <c r="FR156" s="33"/>
      <c r="FV156" s="33"/>
      <c r="FX156" s="32"/>
      <c r="FZ156" s="29"/>
      <c r="GA156" s="27"/>
      <c r="GF156" s="33"/>
      <c r="GJ156" s="33"/>
      <c r="GN156" s="33"/>
      <c r="GO156" s="31"/>
      <c r="GR156" s="33"/>
    </row>
    <row r="157" spans="1:200" x14ac:dyDescent="0.25">
      <c r="A157" s="26" t="s">
        <v>266</v>
      </c>
      <c r="B157" s="27">
        <v>0.14000000000000001</v>
      </c>
      <c r="F157" s="28"/>
      <c r="G157" s="35"/>
      <c r="H157" s="35">
        <f t="shared" si="12"/>
        <v>0</v>
      </c>
      <c r="I157" s="29"/>
      <c r="J157" s="28"/>
      <c r="K157" s="36">
        <v>24</v>
      </c>
      <c r="L157" s="36">
        <v>30</v>
      </c>
      <c r="M157" s="36">
        <v>32</v>
      </c>
      <c r="N157" s="40">
        <f t="shared" si="13"/>
        <v>-26</v>
      </c>
      <c r="O157" s="29">
        <f>-1*N157-B157</f>
        <v>25.86</v>
      </c>
      <c r="P157" s="28"/>
      <c r="Q157" s="35"/>
      <c r="R157" s="35">
        <f t="shared" si="14"/>
        <v>0</v>
      </c>
      <c r="S157" s="29"/>
      <c r="T157" s="35"/>
      <c r="V157">
        <v>50</v>
      </c>
      <c r="W157">
        <v>48</v>
      </c>
      <c r="X157" s="26">
        <v>2</v>
      </c>
      <c r="Y157" s="29"/>
      <c r="AB157" s="26">
        <v>0</v>
      </c>
      <c r="AC157" s="29"/>
      <c r="AD157" s="28"/>
      <c r="AF157" s="26">
        <v>0</v>
      </c>
      <c r="AG157" s="29"/>
      <c r="AH157" s="28">
        <v>30</v>
      </c>
      <c r="AI157" s="26">
        <v>30</v>
      </c>
      <c r="AJ157" s="26">
        <v>0</v>
      </c>
      <c r="AK157" s="29"/>
      <c r="AN157" s="26">
        <v>0</v>
      </c>
      <c r="AO157" s="29"/>
      <c r="AP157" s="28"/>
      <c r="AS157" s="26">
        <v>0</v>
      </c>
      <c r="AT157" s="29"/>
      <c r="AU157" s="28"/>
      <c r="AY157" s="26">
        <v>0</v>
      </c>
      <c r="AZ157" s="29"/>
      <c r="BA157" s="28"/>
      <c r="BE157" s="33"/>
      <c r="BI157" s="29"/>
      <c r="BJ157" s="30"/>
      <c r="BM157" s="29"/>
      <c r="BN157" s="28"/>
      <c r="BQ157" s="29"/>
      <c r="BR157" s="28"/>
      <c r="BU157" s="29"/>
      <c r="BY157" s="29"/>
      <c r="CC157" s="29"/>
      <c r="CD157" s="28"/>
      <c r="CH157" s="29"/>
      <c r="CI157" s="30"/>
      <c r="CM157" s="29"/>
      <c r="CQ157" s="29"/>
      <c r="CR157" s="28"/>
      <c r="CX157" s="29"/>
      <c r="DB157" s="29"/>
      <c r="DC157" s="28"/>
      <c r="DH157" s="29"/>
      <c r="DN157" s="29"/>
      <c r="DP157" s="32"/>
      <c r="DR157" s="29"/>
      <c r="DS157" s="30"/>
      <c r="DV157" s="29"/>
      <c r="DW157" s="28"/>
      <c r="DZ157" s="29"/>
      <c r="ED157" s="29"/>
      <c r="EE157" s="30"/>
      <c r="EH157" s="29"/>
      <c r="EI157" s="28"/>
      <c r="EL157" s="29"/>
      <c r="EP157" s="33"/>
      <c r="ER157" s="32"/>
      <c r="ET157" s="29"/>
      <c r="EX157" s="33"/>
      <c r="FB157" s="29"/>
      <c r="FF157" s="33"/>
      <c r="FJ157" s="29"/>
      <c r="FK157" s="30"/>
      <c r="FN157" s="33"/>
      <c r="FR157" s="33"/>
      <c r="FV157" s="33"/>
      <c r="FX157" s="32"/>
      <c r="FZ157" s="29"/>
      <c r="GA157" s="27"/>
      <c r="GF157" s="33"/>
      <c r="GJ157" s="33"/>
      <c r="GN157" s="33"/>
      <c r="GO157" s="31"/>
      <c r="GR157" s="33"/>
    </row>
    <row r="158" spans="1:200" x14ac:dyDescent="0.25">
      <c r="A158" s="26" t="s">
        <v>267</v>
      </c>
      <c r="B158" s="27">
        <v>0.18</v>
      </c>
      <c r="C158">
        <v>59</v>
      </c>
      <c r="F158" s="28"/>
      <c r="G158" s="35"/>
      <c r="H158" s="35">
        <f t="shared" si="12"/>
        <v>0</v>
      </c>
      <c r="I158" s="29"/>
      <c r="J158" s="28"/>
      <c r="K158" s="35"/>
      <c r="L158" s="35"/>
      <c r="M158" s="35"/>
      <c r="N158" s="35">
        <f t="shared" si="13"/>
        <v>0</v>
      </c>
      <c r="O158" s="29"/>
      <c r="P158" s="30">
        <v>50</v>
      </c>
      <c r="Q158" s="36">
        <v>49</v>
      </c>
      <c r="R158" s="35">
        <f t="shared" si="14"/>
        <v>1</v>
      </c>
      <c r="S158" s="29"/>
      <c r="T158" s="35"/>
      <c r="X158" s="26">
        <v>0</v>
      </c>
      <c r="Y158" s="29"/>
      <c r="AB158" s="26">
        <v>0</v>
      </c>
      <c r="AC158" s="29"/>
      <c r="AD158" s="30">
        <v>50</v>
      </c>
      <c r="AE158">
        <v>49</v>
      </c>
      <c r="AF158" s="26">
        <v>1</v>
      </c>
      <c r="AG158" s="29"/>
      <c r="AH158" s="28"/>
      <c r="AJ158" s="26">
        <v>0</v>
      </c>
      <c r="AK158" s="29"/>
      <c r="AN158" s="26">
        <v>0</v>
      </c>
      <c r="AO158" s="29"/>
      <c r="AP158" s="30">
        <v>30</v>
      </c>
      <c r="AR158">
        <v>35</v>
      </c>
      <c r="AS158" s="26">
        <v>-5</v>
      </c>
      <c r="AT158" s="29"/>
      <c r="AU158" s="28"/>
      <c r="AY158" s="26">
        <v>0</v>
      </c>
      <c r="AZ158" s="29"/>
      <c r="BA158" s="30">
        <v>30</v>
      </c>
      <c r="BC158">
        <v>34</v>
      </c>
      <c r="BD158" s="26">
        <v>-4</v>
      </c>
      <c r="BE158" s="29"/>
      <c r="BH158" s="26">
        <v>0</v>
      </c>
      <c r="BI158" s="29"/>
      <c r="BJ158" s="31"/>
      <c r="BL158" s="26">
        <v>0</v>
      </c>
      <c r="BM158" s="29"/>
      <c r="BN158" s="30">
        <v>10</v>
      </c>
      <c r="BO158" s="26">
        <v>6</v>
      </c>
      <c r="BP158" s="26">
        <v>4</v>
      </c>
      <c r="BQ158" s="29"/>
      <c r="BR158" s="30">
        <v>20</v>
      </c>
      <c r="BS158">
        <v>18</v>
      </c>
      <c r="BT158" s="26">
        <v>2</v>
      </c>
      <c r="BU158" s="29"/>
      <c r="BV158">
        <v>10</v>
      </c>
      <c r="BW158" s="32">
        <v>14.2</v>
      </c>
      <c r="BX158" s="26">
        <v>-4.1999999999999993</v>
      </c>
      <c r="BY158" s="29"/>
      <c r="BZ158">
        <v>10</v>
      </c>
      <c r="CA158">
        <v>15</v>
      </c>
      <c r="CB158" s="26">
        <v>-5</v>
      </c>
      <c r="CC158" s="29"/>
      <c r="CD158" s="30">
        <v>10</v>
      </c>
      <c r="CF158">
        <v>14</v>
      </c>
      <c r="CG158" s="26">
        <v>-4</v>
      </c>
      <c r="CH158" s="29"/>
      <c r="CI158" s="30">
        <v>10</v>
      </c>
      <c r="CK158">
        <v>8</v>
      </c>
      <c r="CL158" s="26">
        <v>2</v>
      </c>
      <c r="CM158" s="29"/>
      <c r="CP158" s="26">
        <v>0</v>
      </c>
      <c r="CQ158" s="29"/>
      <c r="CR158" s="28"/>
      <c r="CW158" s="26">
        <v>0</v>
      </c>
      <c r="CX158" s="29"/>
      <c r="CY158">
        <v>30</v>
      </c>
      <c r="CZ158" s="32">
        <v>35.4</v>
      </c>
      <c r="DA158" s="26">
        <v>-5.3999999999999986</v>
      </c>
      <c r="DB158" s="29"/>
      <c r="DC158" s="28"/>
      <c r="DG158" s="26">
        <v>0</v>
      </c>
      <c r="DH158" s="29"/>
      <c r="DK158">
        <v>10</v>
      </c>
      <c r="DL158">
        <v>13</v>
      </c>
      <c r="DM158" s="26">
        <v>-3</v>
      </c>
      <c r="DN158" s="29"/>
      <c r="DQ158" s="26">
        <v>0</v>
      </c>
      <c r="DR158" s="29"/>
      <c r="DS158" s="30">
        <v>40</v>
      </c>
      <c r="DT158">
        <v>40</v>
      </c>
      <c r="DU158" s="26">
        <v>0</v>
      </c>
      <c r="DV158" s="29"/>
      <c r="DW158" s="28"/>
      <c r="DY158" s="26">
        <v>0</v>
      </c>
      <c r="DZ158" s="29"/>
      <c r="EC158" s="26">
        <v>0</v>
      </c>
      <c r="ED158" s="29"/>
      <c r="EE158" s="28"/>
      <c r="EG158" s="26">
        <v>0</v>
      </c>
      <c r="EH158" s="29"/>
      <c r="EI158" s="30">
        <v>10</v>
      </c>
      <c r="EJ158">
        <v>10</v>
      </c>
      <c r="EK158" s="26">
        <v>0</v>
      </c>
      <c r="EL158" s="29"/>
      <c r="EO158" s="26">
        <v>0</v>
      </c>
      <c r="EP158" s="33"/>
      <c r="ES158" s="26">
        <v>0</v>
      </c>
      <c r="ET158" s="29"/>
      <c r="EU158">
        <v>20</v>
      </c>
      <c r="EV158" s="26">
        <v>20</v>
      </c>
      <c r="EW158" s="26">
        <v>0</v>
      </c>
      <c r="EX158" s="33"/>
      <c r="EY158">
        <v>20</v>
      </c>
      <c r="EZ158">
        <v>20</v>
      </c>
      <c r="FA158" s="26">
        <v>0</v>
      </c>
      <c r="FB158" s="29"/>
      <c r="FF158" s="34"/>
      <c r="FJ158" s="29"/>
      <c r="FK158" s="30"/>
      <c r="FN158" s="33"/>
      <c r="FR158" s="33"/>
      <c r="FV158" s="33"/>
      <c r="FZ158" s="29"/>
      <c r="GA158" s="27"/>
      <c r="GF158" s="33"/>
      <c r="GJ158" s="33"/>
      <c r="GN158" s="33"/>
      <c r="GO158" s="31"/>
      <c r="GR158" s="33"/>
    </row>
    <row r="159" spans="1:200" x14ac:dyDescent="0.25">
      <c r="A159" s="26" t="s">
        <v>268</v>
      </c>
      <c r="B159" s="27">
        <v>1</v>
      </c>
      <c r="F159" s="28"/>
      <c r="G159" s="35"/>
      <c r="H159" s="35">
        <f t="shared" si="12"/>
        <v>0</v>
      </c>
      <c r="I159" s="29"/>
      <c r="J159" s="28"/>
      <c r="K159" s="35"/>
      <c r="L159" s="35"/>
      <c r="M159" s="35"/>
      <c r="N159" s="35">
        <f t="shared" si="13"/>
        <v>0</v>
      </c>
      <c r="O159" s="29"/>
      <c r="P159" s="28"/>
      <c r="Q159" s="35"/>
      <c r="R159" s="35">
        <f t="shared" si="14"/>
        <v>0</v>
      </c>
      <c r="S159" s="29"/>
      <c r="T159" s="35"/>
      <c r="X159" s="26">
        <v>0</v>
      </c>
      <c r="Y159" s="29"/>
      <c r="AB159" s="26">
        <v>0</v>
      </c>
      <c r="AC159" s="29"/>
      <c r="AD159" s="28"/>
      <c r="AF159" s="26">
        <v>0</v>
      </c>
      <c r="AG159" s="29"/>
      <c r="AH159" s="28"/>
      <c r="AJ159" s="26">
        <v>0</v>
      </c>
      <c r="AK159" s="29"/>
      <c r="AM159">
        <v>8</v>
      </c>
      <c r="AN159" s="25">
        <v>-8</v>
      </c>
      <c r="AO159" s="29">
        <v>8</v>
      </c>
      <c r="AP159" s="28"/>
      <c r="AS159" s="26">
        <v>0</v>
      </c>
      <c r="AT159" s="29"/>
      <c r="AU159" s="28"/>
      <c r="AX159">
        <v>33</v>
      </c>
      <c r="AY159" s="25">
        <v>-33</v>
      </c>
      <c r="AZ159" s="29">
        <v>33</v>
      </c>
      <c r="BA159" s="28"/>
      <c r="BD159" s="26">
        <v>0</v>
      </c>
      <c r="BE159" s="29"/>
      <c r="BH159" s="26">
        <v>0</v>
      </c>
      <c r="BI159" s="29"/>
      <c r="BJ159" s="30">
        <v>24</v>
      </c>
      <c r="BK159" s="26">
        <v>24.22</v>
      </c>
      <c r="BL159" s="26">
        <v>-0.21999999999999889</v>
      </c>
      <c r="BM159" s="29"/>
      <c r="BN159" s="28"/>
      <c r="BO159" s="26">
        <v>50.449800000000003</v>
      </c>
      <c r="BP159" s="25">
        <v>-50.449800000000003</v>
      </c>
      <c r="BQ159" s="29">
        <v>50.449800000000003</v>
      </c>
      <c r="BR159" s="28"/>
      <c r="BT159" s="26">
        <v>0</v>
      </c>
      <c r="BU159" s="29"/>
      <c r="BV159">
        <v>41</v>
      </c>
      <c r="BW159" s="32">
        <v>39.878</v>
      </c>
      <c r="BX159" s="26">
        <v>1.1220000000000001</v>
      </c>
      <c r="BY159" s="29"/>
      <c r="CA159">
        <v>4</v>
      </c>
      <c r="CB159" s="25">
        <v>-4</v>
      </c>
      <c r="CC159" s="29">
        <v>4</v>
      </c>
      <c r="CD159" s="28"/>
      <c r="CG159" s="26">
        <v>0</v>
      </c>
      <c r="CH159" s="29"/>
      <c r="CI159" s="28"/>
      <c r="CL159" s="26">
        <v>0</v>
      </c>
      <c r="CM159" s="29"/>
      <c r="CN159">
        <v>32</v>
      </c>
      <c r="CO159" s="32">
        <v>31.859200000000001</v>
      </c>
      <c r="CP159" s="26">
        <v>0.1407999999999987</v>
      </c>
      <c r="CQ159" s="29"/>
      <c r="CR159" s="28"/>
      <c r="CW159" s="26">
        <v>0</v>
      </c>
      <c r="CX159" s="29"/>
      <c r="CY159">
        <v>20</v>
      </c>
      <c r="CZ159" s="32">
        <v>21.08919999999998</v>
      </c>
      <c r="DA159" s="26">
        <v>-1.08919999999998</v>
      </c>
      <c r="DB159" s="29"/>
      <c r="DC159" s="28"/>
      <c r="DE159">
        <v>16</v>
      </c>
      <c r="DF159">
        <v>14</v>
      </c>
      <c r="DG159" s="26">
        <v>2</v>
      </c>
      <c r="DH159" s="29"/>
      <c r="DI159">
        <v>33</v>
      </c>
      <c r="DJ159">
        <v>30</v>
      </c>
      <c r="DK159">
        <v>32</v>
      </c>
      <c r="DL159">
        <v>30</v>
      </c>
      <c r="DM159" s="26">
        <v>5</v>
      </c>
      <c r="DN159" s="29"/>
      <c r="DQ159" s="26">
        <v>0</v>
      </c>
      <c r="DR159" s="29"/>
      <c r="DS159" s="28"/>
      <c r="DU159" s="26">
        <v>0</v>
      </c>
      <c r="DV159" s="29"/>
      <c r="DW159" s="30">
        <v>49</v>
      </c>
      <c r="DX159" s="26">
        <v>50</v>
      </c>
      <c r="DY159" s="26">
        <v>-1</v>
      </c>
      <c r="DZ159" s="29"/>
      <c r="EC159" s="26">
        <v>0</v>
      </c>
      <c r="ED159" s="29"/>
      <c r="EE159" s="28"/>
      <c r="EG159" s="26">
        <v>0</v>
      </c>
      <c r="EH159" s="29"/>
      <c r="EI159" s="28"/>
      <c r="EL159" s="29"/>
      <c r="EP159" s="33"/>
      <c r="ET159" s="29"/>
      <c r="EX159" s="33"/>
      <c r="FB159" s="29"/>
      <c r="FF159" s="34"/>
      <c r="FJ159" s="29"/>
      <c r="FK159" s="30"/>
      <c r="FN159" s="33"/>
      <c r="FO159" s="32"/>
      <c r="FR159" s="33"/>
      <c r="FV159" s="33"/>
      <c r="FZ159" s="29"/>
      <c r="GA159" s="27"/>
      <c r="GF159" s="33"/>
      <c r="GJ159" s="33"/>
      <c r="GN159" s="33"/>
      <c r="GO159" s="31"/>
      <c r="GR159" s="33"/>
    </row>
    <row r="160" spans="1:200" x14ac:dyDescent="0.25">
      <c r="A160" s="26" t="s">
        <v>269</v>
      </c>
      <c r="B160" s="27">
        <v>0.4</v>
      </c>
      <c r="C160">
        <v>30</v>
      </c>
      <c r="F160" s="28"/>
      <c r="G160" s="35"/>
      <c r="H160" s="35">
        <f t="shared" si="12"/>
        <v>0</v>
      </c>
      <c r="I160" s="29"/>
      <c r="J160" s="28"/>
      <c r="K160" s="35"/>
      <c r="L160" s="36">
        <v>8</v>
      </c>
      <c r="M160" s="36">
        <v>8</v>
      </c>
      <c r="N160" s="35">
        <f t="shared" si="13"/>
        <v>0</v>
      </c>
      <c r="O160" s="29"/>
      <c r="P160" s="30">
        <v>16</v>
      </c>
      <c r="Q160" s="36">
        <v>18</v>
      </c>
      <c r="R160" s="35">
        <f t="shared" si="14"/>
        <v>-2</v>
      </c>
      <c r="S160" s="29"/>
      <c r="T160" s="35"/>
      <c r="X160" s="26">
        <v>0</v>
      </c>
      <c r="Y160" s="29"/>
      <c r="Z160">
        <v>8</v>
      </c>
      <c r="AA160">
        <v>9</v>
      </c>
      <c r="AB160" s="26">
        <v>-1</v>
      </c>
      <c r="AC160" s="29"/>
      <c r="AD160" s="28"/>
      <c r="AF160" s="26">
        <v>0</v>
      </c>
      <c r="AG160" s="29"/>
      <c r="AH160" s="30">
        <v>8</v>
      </c>
      <c r="AI160">
        <v>8</v>
      </c>
      <c r="AJ160" s="26">
        <v>0</v>
      </c>
      <c r="AK160" s="29"/>
      <c r="AN160" s="26">
        <v>0</v>
      </c>
      <c r="AO160" s="29"/>
      <c r="AP160" s="28"/>
      <c r="AS160" s="26">
        <v>0</v>
      </c>
      <c r="AT160" s="29"/>
      <c r="AU160" s="28"/>
      <c r="AW160">
        <v>8</v>
      </c>
      <c r="AX160">
        <v>12</v>
      </c>
      <c r="AY160" s="26">
        <v>-4</v>
      </c>
      <c r="AZ160" s="29"/>
      <c r="BA160" s="30">
        <v>8</v>
      </c>
      <c r="BC160">
        <v>8</v>
      </c>
      <c r="BD160" s="26">
        <v>0</v>
      </c>
      <c r="BE160" s="29"/>
      <c r="BF160">
        <v>8</v>
      </c>
      <c r="BG160" s="26">
        <v>10.8</v>
      </c>
      <c r="BH160" s="26">
        <v>-2.8000000000000012</v>
      </c>
      <c r="BI160" s="29"/>
      <c r="BJ160" s="31"/>
      <c r="BL160" s="26">
        <v>0</v>
      </c>
      <c r="BM160" s="29"/>
      <c r="BN160" s="30">
        <v>8</v>
      </c>
      <c r="BO160" s="26">
        <v>7.4</v>
      </c>
      <c r="BP160" s="26">
        <v>0.59999999999999964</v>
      </c>
      <c r="BQ160" s="29"/>
      <c r="BR160" s="28"/>
      <c r="BT160" s="26">
        <v>0</v>
      </c>
      <c r="BU160" s="29"/>
      <c r="BX160" s="26">
        <v>0</v>
      </c>
      <c r="BY160" s="29"/>
      <c r="BZ160">
        <v>8</v>
      </c>
      <c r="CA160">
        <v>8</v>
      </c>
      <c r="CB160" s="26">
        <v>0</v>
      </c>
      <c r="CC160" s="29"/>
      <c r="CD160" s="28"/>
      <c r="CG160" s="26">
        <v>0</v>
      </c>
      <c r="CH160" s="29"/>
      <c r="CI160" s="30">
        <v>8</v>
      </c>
      <c r="CK160">
        <v>12</v>
      </c>
      <c r="CL160" s="26">
        <v>-4</v>
      </c>
      <c r="CM160" s="29"/>
      <c r="CP160" s="26">
        <v>0</v>
      </c>
      <c r="CQ160" s="29"/>
      <c r="CR160" s="28"/>
      <c r="CU160">
        <v>8</v>
      </c>
      <c r="CV160">
        <v>6</v>
      </c>
      <c r="CW160" s="26">
        <v>2</v>
      </c>
      <c r="CX160" s="29"/>
      <c r="DA160" s="26">
        <v>0</v>
      </c>
      <c r="DB160" s="29"/>
      <c r="DC160" s="28"/>
      <c r="DG160" s="26">
        <v>0</v>
      </c>
      <c r="DH160" s="29"/>
      <c r="DM160" s="26">
        <v>0</v>
      </c>
      <c r="DN160" s="29"/>
      <c r="DQ160" s="26">
        <v>0</v>
      </c>
      <c r="DR160" s="29"/>
      <c r="DS160" s="28"/>
      <c r="DU160" s="26">
        <v>0</v>
      </c>
      <c r="DV160" s="29"/>
      <c r="DW160" s="30">
        <v>16</v>
      </c>
      <c r="DX160">
        <v>16</v>
      </c>
      <c r="DY160" s="26">
        <v>0</v>
      </c>
      <c r="DZ160" s="29"/>
      <c r="EA160">
        <v>32</v>
      </c>
      <c r="EB160" s="26">
        <v>32</v>
      </c>
      <c r="EC160" s="26">
        <v>0</v>
      </c>
      <c r="ED160" s="29"/>
      <c r="EE160" s="28"/>
      <c r="EG160" s="26">
        <v>0</v>
      </c>
      <c r="EH160" s="29"/>
      <c r="EI160" s="28"/>
      <c r="EL160" s="29"/>
      <c r="EP160" s="33"/>
      <c r="ET160" s="29"/>
      <c r="EX160" s="33"/>
      <c r="FB160" s="29"/>
      <c r="FF160" s="34"/>
      <c r="FJ160" s="29"/>
      <c r="FK160" s="30"/>
      <c r="FN160" s="33"/>
      <c r="FR160" s="33"/>
      <c r="FV160" s="33"/>
      <c r="FZ160" s="29"/>
      <c r="GA160" s="27"/>
      <c r="GF160" s="33"/>
      <c r="GJ160" s="33"/>
      <c r="GN160" s="33"/>
      <c r="GO160" s="31"/>
      <c r="GR160" s="33"/>
    </row>
    <row r="161" spans="1:200" x14ac:dyDescent="0.25">
      <c r="A161" s="26" t="s">
        <v>270</v>
      </c>
      <c r="B161" s="27">
        <v>1</v>
      </c>
      <c r="F161" s="28"/>
      <c r="G161" s="35"/>
      <c r="H161" s="35">
        <f t="shared" si="12"/>
        <v>0</v>
      </c>
      <c r="I161" s="29"/>
      <c r="J161" s="28"/>
      <c r="K161" s="35"/>
      <c r="L161" s="35"/>
      <c r="M161" s="35"/>
      <c r="N161" s="35">
        <f t="shared" si="13"/>
        <v>0</v>
      </c>
      <c r="O161" s="29"/>
      <c r="P161" s="28"/>
      <c r="Q161" s="35"/>
      <c r="R161" s="35">
        <f t="shared" si="14"/>
        <v>0</v>
      </c>
      <c r="S161" s="29"/>
      <c r="T161" s="35"/>
      <c r="X161" s="26">
        <v>0</v>
      </c>
      <c r="Y161" s="29"/>
      <c r="AB161" s="26">
        <v>0</v>
      </c>
      <c r="AC161" s="29"/>
      <c r="AD161" s="28"/>
      <c r="AF161" s="26">
        <v>0</v>
      </c>
      <c r="AG161" s="29"/>
      <c r="AH161" s="28"/>
      <c r="AJ161" s="26">
        <v>0</v>
      </c>
      <c r="AK161" s="29"/>
      <c r="AN161" s="26">
        <v>0</v>
      </c>
      <c r="AO161" s="29"/>
      <c r="AP161" s="28"/>
      <c r="AS161" s="26">
        <v>0</v>
      </c>
      <c r="AT161" s="29"/>
      <c r="AU161" s="28"/>
      <c r="AY161" s="26">
        <v>0</v>
      </c>
      <c r="AZ161" s="29"/>
      <c r="BA161" s="28"/>
      <c r="BD161" s="26">
        <v>0</v>
      </c>
      <c r="BE161" s="29"/>
      <c r="BH161" s="26">
        <v>0</v>
      </c>
      <c r="BI161" s="29"/>
      <c r="BJ161" s="31"/>
      <c r="BL161" s="26">
        <v>0</v>
      </c>
      <c r="BM161" s="29"/>
      <c r="BN161" s="28"/>
      <c r="BP161" s="26">
        <v>0</v>
      </c>
      <c r="BQ161" s="29"/>
      <c r="BR161" s="28"/>
      <c r="BT161" s="26">
        <v>0</v>
      </c>
      <c r="BU161" s="29"/>
      <c r="BX161" s="26">
        <v>0</v>
      </c>
      <c r="BY161" s="29"/>
      <c r="CB161" s="26">
        <v>0</v>
      </c>
      <c r="CC161" s="29"/>
      <c r="CD161" s="28"/>
      <c r="CG161" s="26">
        <v>0</v>
      </c>
      <c r="CH161" s="29"/>
      <c r="CI161" s="28"/>
      <c r="CL161" s="26">
        <v>0</v>
      </c>
      <c r="CM161" s="29"/>
      <c r="CP161" s="26">
        <v>0</v>
      </c>
      <c r="CQ161" s="29"/>
      <c r="CR161" s="28"/>
      <c r="CW161" s="26">
        <v>0</v>
      </c>
      <c r="CX161" s="29"/>
      <c r="DA161" s="26">
        <v>0</v>
      </c>
      <c r="DB161" s="29"/>
      <c r="DC161" s="28"/>
      <c r="DG161" s="26">
        <v>0</v>
      </c>
      <c r="DH161" s="29"/>
      <c r="DM161" s="26">
        <v>0</v>
      </c>
      <c r="DN161" s="29"/>
      <c r="DQ161" s="26">
        <v>0</v>
      </c>
      <c r="DR161" s="29"/>
      <c r="DS161" s="30">
        <v>5</v>
      </c>
      <c r="DT161">
        <v>4</v>
      </c>
      <c r="DU161" s="26">
        <v>1</v>
      </c>
      <c r="DV161" s="29"/>
      <c r="DW161" s="30">
        <v>10</v>
      </c>
      <c r="DX161">
        <v>8</v>
      </c>
      <c r="DY161" s="26">
        <v>2</v>
      </c>
      <c r="DZ161" s="29"/>
      <c r="EC161" s="26">
        <v>0</v>
      </c>
      <c r="ED161" s="29"/>
      <c r="EE161" s="28"/>
      <c r="EG161" s="26">
        <v>0</v>
      </c>
      <c r="EH161" s="29"/>
      <c r="EI161" s="28"/>
      <c r="EL161" s="29"/>
      <c r="EP161" s="33"/>
      <c r="ET161" s="29"/>
      <c r="EX161" s="33"/>
      <c r="EY161" s="27"/>
      <c r="FB161" s="29"/>
      <c r="FF161" s="34"/>
      <c r="FJ161" s="29"/>
      <c r="FK161" s="30"/>
      <c r="FN161" s="33"/>
      <c r="FO161" s="32"/>
      <c r="FR161" s="33"/>
      <c r="FV161" s="33"/>
      <c r="FZ161" s="29"/>
      <c r="GA161" s="27"/>
      <c r="GF161" s="33"/>
      <c r="GJ161" s="33"/>
      <c r="GN161" s="33"/>
      <c r="GO161" s="31"/>
      <c r="GR161" s="33"/>
    </row>
    <row r="162" spans="1:200" x14ac:dyDescent="0.25">
      <c r="A162" s="26" t="s">
        <v>271</v>
      </c>
      <c r="B162" s="27">
        <v>0.84</v>
      </c>
      <c r="F162" s="28"/>
      <c r="G162" s="35"/>
      <c r="H162" s="35">
        <f t="shared" si="12"/>
        <v>0</v>
      </c>
      <c r="I162" s="29"/>
      <c r="J162" s="28"/>
      <c r="K162" s="35"/>
      <c r="L162" s="35"/>
      <c r="M162" s="35"/>
      <c r="N162" s="35">
        <f t="shared" si="13"/>
        <v>0</v>
      </c>
      <c r="O162" s="29"/>
      <c r="P162" s="28"/>
      <c r="Q162" s="35"/>
      <c r="R162" s="35">
        <f t="shared" si="14"/>
        <v>0</v>
      </c>
      <c r="S162" s="29"/>
      <c r="T162" s="35"/>
      <c r="X162" s="26">
        <v>0</v>
      </c>
      <c r="Y162" s="29"/>
      <c r="AB162" s="26">
        <v>0</v>
      </c>
      <c r="AC162" s="29"/>
      <c r="AD162" s="28"/>
      <c r="AF162" s="26">
        <v>0</v>
      </c>
      <c r="AG162" s="29"/>
      <c r="AH162" s="28"/>
      <c r="AJ162" s="26">
        <v>0</v>
      </c>
      <c r="AK162" s="29"/>
      <c r="AN162" s="26">
        <v>0</v>
      </c>
      <c r="AO162" s="29"/>
      <c r="AP162" s="28"/>
      <c r="AS162" s="26">
        <v>0</v>
      </c>
      <c r="AT162" s="29"/>
      <c r="AU162" s="28"/>
      <c r="AY162" s="26">
        <v>0</v>
      </c>
      <c r="AZ162" s="29"/>
      <c r="BA162" s="28"/>
      <c r="BD162" s="26">
        <v>0</v>
      </c>
      <c r="BE162" s="29"/>
      <c r="BH162" s="26">
        <v>0</v>
      </c>
      <c r="BI162" s="29"/>
      <c r="BJ162" s="31"/>
      <c r="BL162" s="26">
        <v>0</v>
      </c>
      <c r="BM162" s="29"/>
      <c r="BN162" s="28"/>
      <c r="BP162" s="26">
        <v>0</v>
      </c>
      <c r="BQ162" s="29"/>
      <c r="BR162" s="28"/>
      <c r="BT162" s="26">
        <v>0</v>
      </c>
      <c r="BU162" s="29"/>
      <c r="BX162" s="26">
        <v>0</v>
      </c>
      <c r="BY162" s="29"/>
      <c r="CB162" s="26">
        <v>0</v>
      </c>
      <c r="CC162" s="29"/>
      <c r="CD162" s="28"/>
      <c r="CG162" s="26">
        <v>0</v>
      </c>
      <c r="CH162" s="29"/>
      <c r="CI162" s="28"/>
      <c r="CL162" s="26">
        <v>0</v>
      </c>
      <c r="CM162" s="29"/>
      <c r="CP162" s="26">
        <v>0</v>
      </c>
      <c r="CQ162" s="29"/>
      <c r="CR162" s="28"/>
      <c r="CW162" s="26">
        <v>0</v>
      </c>
      <c r="CX162" s="29"/>
      <c r="DA162" s="26">
        <v>0</v>
      </c>
      <c r="DB162" s="29"/>
      <c r="DC162" s="28"/>
      <c r="DF162">
        <v>6</v>
      </c>
      <c r="DG162" s="25">
        <v>-6</v>
      </c>
      <c r="DH162" s="29">
        <v>5.04</v>
      </c>
      <c r="DL162">
        <v>6</v>
      </c>
      <c r="DM162" s="25">
        <v>-6</v>
      </c>
      <c r="DN162" s="29">
        <v>5.04</v>
      </c>
      <c r="DP162" s="32">
        <v>6</v>
      </c>
      <c r="DQ162" s="25">
        <v>-6</v>
      </c>
      <c r="DR162" s="29">
        <v>5.04</v>
      </c>
      <c r="DS162" s="28"/>
      <c r="DU162" s="26">
        <v>0</v>
      </c>
      <c r="DV162" s="29"/>
      <c r="DW162" s="28"/>
      <c r="DY162" s="26">
        <v>0</v>
      </c>
      <c r="DZ162" s="29"/>
      <c r="ED162" s="29"/>
      <c r="EE162" s="28"/>
      <c r="EH162" s="29"/>
      <c r="EI162" s="28"/>
      <c r="EL162" s="29"/>
      <c r="EP162" s="33"/>
      <c r="ET162" s="29"/>
      <c r="EX162" s="33"/>
      <c r="EY162" s="27"/>
      <c r="FB162" s="29"/>
      <c r="FF162" s="34"/>
      <c r="FJ162" s="29"/>
      <c r="FK162" s="30"/>
      <c r="FN162" s="33"/>
      <c r="FO162" s="32"/>
      <c r="FR162" s="33"/>
      <c r="FV162" s="33"/>
      <c r="FZ162" s="29"/>
      <c r="GA162" s="27"/>
      <c r="GF162" s="33"/>
      <c r="GJ162" s="33"/>
      <c r="GN162" s="33"/>
      <c r="GO162" s="31"/>
      <c r="GR162" s="33"/>
    </row>
    <row r="163" spans="1:200" x14ac:dyDescent="0.25">
      <c r="A163" s="26" t="s">
        <v>272</v>
      </c>
      <c r="B163" s="27">
        <v>0.84</v>
      </c>
      <c r="F163" s="28"/>
      <c r="G163" s="35"/>
      <c r="H163" s="35">
        <f t="shared" si="12"/>
        <v>0</v>
      </c>
      <c r="I163" s="29"/>
      <c r="J163" s="28"/>
      <c r="K163" s="35"/>
      <c r="L163" s="35"/>
      <c r="M163" s="35"/>
      <c r="N163" s="35">
        <f t="shared" si="13"/>
        <v>0</v>
      </c>
      <c r="O163" s="29"/>
      <c r="P163" s="28"/>
      <c r="Q163" s="35"/>
      <c r="R163" s="35">
        <f t="shared" si="14"/>
        <v>0</v>
      </c>
      <c r="S163" s="29"/>
      <c r="T163" s="35"/>
      <c r="X163" s="26">
        <v>0</v>
      </c>
      <c r="Y163" s="29"/>
      <c r="AB163" s="26">
        <v>0</v>
      </c>
      <c r="AC163" s="29"/>
      <c r="AD163" s="28"/>
      <c r="AF163" s="26">
        <v>0</v>
      </c>
      <c r="AG163" s="29"/>
      <c r="AH163" s="28"/>
      <c r="AJ163" s="26">
        <v>0</v>
      </c>
      <c r="AK163" s="29"/>
      <c r="AN163" s="26">
        <v>0</v>
      </c>
      <c r="AO163" s="29"/>
      <c r="AP163" s="28"/>
      <c r="AS163" s="26">
        <v>0</v>
      </c>
      <c r="AT163" s="29"/>
      <c r="AU163" s="28"/>
      <c r="AY163" s="26">
        <v>0</v>
      </c>
      <c r="AZ163" s="29"/>
      <c r="BA163" s="28"/>
      <c r="BD163" s="26">
        <v>0</v>
      </c>
      <c r="BE163" s="29"/>
      <c r="BH163" s="26">
        <v>0</v>
      </c>
      <c r="BI163" s="29"/>
      <c r="BJ163" s="31"/>
      <c r="BL163" s="26">
        <v>0</v>
      </c>
      <c r="BM163" s="29"/>
      <c r="BN163" s="28"/>
      <c r="BP163" s="26">
        <v>0</v>
      </c>
      <c r="BQ163" s="29"/>
      <c r="BR163" s="28"/>
      <c r="BT163" s="26">
        <v>0</v>
      </c>
      <c r="BU163" s="29"/>
      <c r="BX163" s="26">
        <v>0</v>
      </c>
      <c r="BY163" s="29"/>
      <c r="CB163" s="26">
        <v>0</v>
      </c>
      <c r="CC163" s="29"/>
      <c r="CD163" s="28"/>
      <c r="CG163" s="26">
        <v>0</v>
      </c>
      <c r="CH163" s="29"/>
      <c r="CI163" s="28"/>
      <c r="CL163" s="26">
        <v>0</v>
      </c>
      <c r="CM163" s="29"/>
      <c r="CP163" s="26">
        <v>0</v>
      </c>
      <c r="CQ163" s="29"/>
      <c r="CR163" s="28"/>
      <c r="CW163" s="26">
        <v>0</v>
      </c>
      <c r="CX163" s="29"/>
      <c r="DA163" s="26">
        <v>0</v>
      </c>
      <c r="DB163" s="29"/>
      <c r="DC163" s="28"/>
      <c r="DG163" s="26">
        <v>0</v>
      </c>
      <c r="DH163" s="29"/>
      <c r="DM163" s="26">
        <v>0</v>
      </c>
      <c r="DN163" s="29"/>
      <c r="DQ163" s="26">
        <v>0</v>
      </c>
      <c r="DR163" s="29"/>
      <c r="DS163" s="28"/>
      <c r="DU163" s="26">
        <v>0</v>
      </c>
      <c r="DV163" s="29"/>
      <c r="DW163" s="28"/>
      <c r="DY163" s="26">
        <v>0</v>
      </c>
      <c r="DZ163" s="29"/>
      <c r="EA163" s="26">
        <v>12</v>
      </c>
      <c r="EB163" s="26">
        <v>15</v>
      </c>
      <c r="EC163" s="26">
        <v>-3</v>
      </c>
      <c r="ED163" s="29"/>
      <c r="EE163" s="28"/>
      <c r="EG163" s="26">
        <v>0</v>
      </c>
      <c r="EH163" s="29"/>
      <c r="EI163" s="28"/>
      <c r="EL163" s="29"/>
      <c r="EP163" s="33"/>
      <c r="ET163" s="29"/>
      <c r="EX163" s="33"/>
      <c r="FB163" s="29"/>
      <c r="FF163" s="34"/>
      <c r="FJ163" s="29"/>
      <c r="FK163" s="30"/>
      <c r="FN163" s="33"/>
      <c r="FR163" s="33"/>
      <c r="FV163" s="33"/>
      <c r="FZ163" s="29"/>
      <c r="GA163" s="27"/>
      <c r="GF163" s="33"/>
      <c r="GJ163" s="33"/>
      <c r="GN163" s="33"/>
      <c r="GO163" s="31"/>
      <c r="GR163" s="33"/>
    </row>
    <row r="164" spans="1:200" x14ac:dyDescent="0.25">
      <c r="A164" s="26" t="s">
        <v>273</v>
      </c>
      <c r="B164" s="27">
        <v>0.35</v>
      </c>
      <c r="C164">
        <v>200</v>
      </c>
      <c r="F164" s="28"/>
      <c r="G164" s="35"/>
      <c r="H164" s="35">
        <f t="shared" si="12"/>
        <v>0</v>
      </c>
      <c r="I164" s="29"/>
      <c r="J164" s="30">
        <v>56</v>
      </c>
      <c r="K164" s="36">
        <v>60</v>
      </c>
      <c r="L164" s="36">
        <v>56</v>
      </c>
      <c r="M164" s="36">
        <v>68</v>
      </c>
      <c r="N164" s="40">
        <f t="shared" si="13"/>
        <v>-16</v>
      </c>
      <c r="O164" s="29">
        <f>-1*N164-B164</f>
        <v>15.65</v>
      </c>
      <c r="P164" s="30">
        <v>96</v>
      </c>
      <c r="Q164" s="36">
        <v>101</v>
      </c>
      <c r="R164" s="35">
        <f t="shared" si="14"/>
        <v>-5</v>
      </c>
      <c r="S164" s="29"/>
      <c r="T164" s="35"/>
      <c r="V164">
        <v>64</v>
      </c>
      <c r="W164">
        <v>62</v>
      </c>
      <c r="X164" s="26">
        <v>2</v>
      </c>
      <c r="Y164" s="29"/>
      <c r="AB164" s="26">
        <v>0</v>
      </c>
      <c r="AC164" s="29"/>
      <c r="AD164" s="30">
        <v>120</v>
      </c>
      <c r="AE164">
        <v>123</v>
      </c>
      <c r="AF164" s="26">
        <v>-3</v>
      </c>
      <c r="AG164" s="29"/>
      <c r="AH164" s="30">
        <v>32</v>
      </c>
      <c r="AI164">
        <v>34</v>
      </c>
      <c r="AJ164" s="26">
        <v>-2</v>
      </c>
      <c r="AK164" s="29"/>
      <c r="AN164" s="26">
        <v>0</v>
      </c>
      <c r="AO164" s="29"/>
      <c r="AP164" s="28"/>
      <c r="AS164" s="26">
        <v>0</v>
      </c>
      <c r="AT164" s="29"/>
      <c r="AU164" s="28"/>
      <c r="AW164">
        <v>56</v>
      </c>
      <c r="AX164">
        <v>57</v>
      </c>
      <c r="AY164" s="26">
        <v>-1</v>
      </c>
      <c r="AZ164" s="29"/>
      <c r="BA164" s="30">
        <v>128</v>
      </c>
      <c r="BC164">
        <v>126</v>
      </c>
      <c r="BD164" s="26">
        <v>2</v>
      </c>
      <c r="BE164" s="29"/>
      <c r="BF164">
        <v>72</v>
      </c>
      <c r="BG164" s="26">
        <v>73.200000000000017</v>
      </c>
      <c r="BH164" s="26">
        <v>-1.2000000000000171</v>
      </c>
      <c r="BI164" s="29"/>
      <c r="BJ164" s="30">
        <v>32</v>
      </c>
      <c r="BK164" s="26">
        <v>32</v>
      </c>
      <c r="BL164" s="26">
        <v>0</v>
      </c>
      <c r="BM164" s="29"/>
      <c r="BN164" s="30">
        <v>48</v>
      </c>
      <c r="BO164" s="26">
        <v>48.400000000000013</v>
      </c>
      <c r="BP164" s="26">
        <v>-0.40000000000001279</v>
      </c>
      <c r="BQ164" s="29"/>
      <c r="BR164" s="30">
        <v>48</v>
      </c>
      <c r="BS164">
        <v>47</v>
      </c>
      <c r="BT164" s="26">
        <v>1</v>
      </c>
      <c r="BU164" s="29"/>
      <c r="BV164">
        <v>64</v>
      </c>
      <c r="BW164" s="32">
        <v>62.599999999999987</v>
      </c>
      <c r="BX164" s="26">
        <v>1.400000000000013</v>
      </c>
      <c r="BY164" s="29"/>
      <c r="BZ164">
        <v>40</v>
      </c>
      <c r="CA164">
        <v>45</v>
      </c>
      <c r="CB164" s="26">
        <v>-5</v>
      </c>
      <c r="CC164" s="29"/>
      <c r="CD164" s="30">
        <v>16</v>
      </c>
      <c r="CF164">
        <v>20</v>
      </c>
      <c r="CG164" s="26">
        <v>-4</v>
      </c>
      <c r="CH164" s="29"/>
      <c r="CI164" s="30">
        <v>160</v>
      </c>
      <c r="CK164">
        <v>163</v>
      </c>
      <c r="CL164" s="26">
        <v>-3</v>
      </c>
      <c r="CM164" s="29"/>
      <c r="CN164">
        <v>16</v>
      </c>
      <c r="CO164" s="32">
        <v>19.200000000000021</v>
      </c>
      <c r="CP164" s="26">
        <v>-3.200000000000021</v>
      </c>
      <c r="CQ164" s="29"/>
      <c r="CR164" s="28"/>
      <c r="CU164">
        <v>80</v>
      </c>
      <c r="CV164">
        <v>78</v>
      </c>
      <c r="CW164" s="26">
        <v>2</v>
      </c>
      <c r="CX164" s="29"/>
      <c r="CY164">
        <v>88</v>
      </c>
      <c r="CZ164" s="32">
        <v>93</v>
      </c>
      <c r="DA164" s="26">
        <v>-5</v>
      </c>
      <c r="DB164" s="29"/>
      <c r="DC164" s="28"/>
      <c r="DG164" s="26">
        <v>0</v>
      </c>
      <c r="DH164" s="29"/>
      <c r="DK164">
        <v>136</v>
      </c>
      <c r="DL164" s="26">
        <v>140</v>
      </c>
      <c r="DM164" s="26">
        <v>-4</v>
      </c>
      <c r="DN164" s="29"/>
      <c r="DQ164" s="26">
        <v>0</v>
      </c>
      <c r="DR164" s="29"/>
      <c r="DS164" s="30">
        <v>40</v>
      </c>
      <c r="DT164">
        <v>40</v>
      </c>
      <c r="DU164" s="26">
        <v>0</v>
      </c>
      <c r="DV164" s="29"/>
      <c r="DW164" s="30">
        <v>56</v>
      </c>
      <c r="DX164" s="26">
        <v>60</v>
      </c>
      <c r="DY164" s="26">
        <v>-4</v>
      </c>
      <c r="DZ164" s="29"/>
      <c r="EC164" s="26">
        <v>0</v>
      </c>
      <c r="ED164" s="29"/>
      <c r="EE164" s="28"/>
      <c r="EG164" s="26">
        <v>0</v>
      </c>
      <c r="EH164" s="29"/>
      <c r="EI164" s="28"/>
      <c r="EL164" s="29"/>
      <c r="EP164" s="33"/>
      <c r="ET164" s="29"/>
      <c r="EX164" s="33"/>
      <c r="EY164" s="27"/>
      <c r="FB164" s="29"/>
      <c r="FF164" s="34"/>
      <c r="FJ164" s="29"/>
      <c r="FK164" s="30"/>
      <c r="FN164" s="33"/>
      <c r="FO164" s="32"/>
      <c r="FR164" s="33"/>
      <c r="FV164" s="33"/>
      <c r="FZ164" s="29"/>
      <c r="GA164" s="27"/>
      <c r="GF164" s="33"/>
      <c r="GJ164" s="33"/>
      <c r="GN164" s="33"/>
      <c r="GO164" s="31"/>
      <c r="GR164" s="33"/>
    </row>
    <row r="165" spans="1:200" x14ac:dyDescent="0.25">
      <c r="A165" s="26" t="s">
        <v>274</v>
      </c>
      <c r="B165" s="27">
        <v>1</v>
      </c>
      <c r="C165">
        <v>164</v>
      </c>
      <c r="F165" s="28"/>
      <c r="G165" s="35"/>
      <c r="H165" s="35">
        <f t="shared" si="12"/>
        <v>0</v>
      </c>
      <c r="I165" s="29"/>
      <c r="J165" s="30">
        <v>162</v>
      </c>
      <c r="K165" s="36">
        <v>160</v>
      </c>
      <c r="L165" s="36">
        <v>150</v>
      </c>
      <c r="M165" s="36">
        <v>149</v>
      </c>
      <c r="N165" s="35">
        <f t="shared" si="13"/>
        <v>3</v>
      </c>
      <c r="O165" s="29"/>
      <c r="P165" s="28"/>
      <c r="Q165" s="35"/>
      <c r="R165" s="35">
        <f t="shared" si="14"/>
        <v>0</v>
      </c>
      <c r="S165" s="29"/>
      <c r="T165" s="36">
        <v>101</v>
      </c>
      <c r="U165">
        <v>100</v>
      </c>
      <c r="V165">
        <v>230</v>
      </c>
      <c r="W165">
        <v>231</v>
      </c>
      <c r="X165" s="26">
        <v>0</v>
      </c>
      <c r="Y165" s="29"/>
      <c r="Z165">
        <v>56</v>
      </c>
      <c r="AA165">
        <v>58</v>
      </c>
      <c r="AB165" s="26">
        <v>-2</v>
      </c>
      <c r="AC165" s="29"/>
      <c r="AD165" s="28"/>
      <c r="AF165" s="26">
        <v>0</v>
      </c>
      <c r="AG165" s="29"/>
      <c r="AH165" s="30">
        <v>156</v>
      </c>
      <c r="AI165">
        <v>158</v>
      </c>
      <c r="AJ165" s="26">
        <v>-2</v>
      </c>
      <c r="AK165" s="29"/>
      <c r="AL165">
        <v>169</v>
      </c>
      <c r="AM165">
        <v>170</v>
      </c>
      <c r="AN165" s="26">
        <v>-1</v>
      </c>
      <c r="AO165" s="29"/>
      <c r="AP165" s="30">
        <v>62</v>
      </c>
      <c r="AR165">
        <v>63</v>
      </c>
      <c r="AS165" s="26">
        <v>-1</v>
      </c>
      <c r="AT165" s="29"/>
      <c r="AU165" s="28"/>
      <c r="AW165">
        <v>204</v>
      </c>
      <c r="AX165">
        <v>195</v>
      </c>
      <c r="AY165" s="26">
        <v>9</v>
      </c>
      <c r="AZ165" s="29"/>
      <c r="BA165" s="30">
        <v>56</v>
      </c>
      <c r="BC165">
        <v>55</v>
      </c>
      <c r="BD165" s="26">
        <v>1</v>
      </c>
      <c r="BE165" s="29"/>
      <c r="BF165">
        <v>118</v>
      </c>
      <c r="BG165" s="26">
        <v>117.9328</v>
      </c>
      <c r="BH165" s="26">
        <v>6.7199999999999704E-2</v>
      </c>
      <c r="BI165" s="29"/>
      <c r="BJ165" s="30">
        <v>57</v>
      </c>
      <c r="BK165" s="26">
        <v>56.322000000000017</v>
      </c>
      <c r="BL165" s="26">
        <v>0.67799999999998306</v>
      </c>
      <c r="BM165" s="29"/>
      <c r="BN165" s="30">
        <v>11</v>
      </c>
      <c r="BO165" s="26">
        <v>12.433199999999999</v>
      </c>
      <c r="BP165" s="26">
        <v>-1.4331999999999989</v>
      </c>
      <c r="BQ165" s="29"/>
      <c r="BR165" s="30">
        <v>62</v>
      </c>
      <c r="BS165">
        <v>60</v>
      </c>
      <c r="BT165" s="26">
        <v>2</v>
      </c>
      <c r="BU165" s="29"/>
      <c r="BV165">
        <v>107</v>
      </c>
      <c r="BW165" s="32">
        <v>104.83880000000001</v>
      </c>
      <c r="BX165" s="26">
        <v>2.1611999999999938</v>
      </c>
      <c r="BY165" s="29"/>
      <c r="BZ165">
        <v>73</v>
      </c>
      <c r="CA165">
        <v>73</v>
      </c>
      <c r="CB165" s="26">
        <v>0</v>
      </c>
      <c r="CC165" s="29"/>
      <c r="CD165" s="30">
        <v>68</v>
      </c>
      <c r="CF165">
        <v>65</v>
      </c>
      <c r="CG165" s="26">
        <v>3</v>
      </c>
      <c r="CH165" s="29"/>
      <c r="CI165" s="30">
        <v>84</v>
      </c>
      <c r="CK165">
        <v>83</v>
      </c>
      <c r="CL165" s="26">
        <v>1</v>
      </c>
      <c r="CM165" s="29"/>
      <c r="CP165" s="26">
        <v>0</v>
      </c>
      <c r="CQ165" s="29"/>
      <c r="CR165" s="28"/>
      <c r="CS165">
        <v>101</v>
      </c>
      <c r="CT165">
        <v>100</v>
      </c>
      <c r="CU165">
        <v>101</v>
      </c>
      <c r="CV165">
        <v>101</v>
      </c>
      <c r="CW165" s="26">
        <v>1</v>
      </c>
      <c r="CX165" s="29"/>
      <c r="CY165">
        <v>22</v>
      </c>
      <c r="CZ165" s="32">
        <v>24.472999999999999</v>
      </c>
      <c r="DA165" s="26">
        <v>-2.472999999999999</v>
      </c>
      <c r="DB165" s="29"/>
      <c r="DC165" s="30">
        <v>61</v>
      </c>
      <c r="DD165">
        <v>60</v>
      </c>
      <c r="DE165">
        <v>107</v>
      </c>
      <c r="DF165">
        <v>104</v>
      </c>
      <c r="DG165" s="26">
        <v>4</v>
      </c>
      <c r="DH165" s="29"/>
      <c r="DK165">
        <v>34</v>
      </c>
      <c r="DL165">
        <v>36</v>
      </c>
      <c r="DM165" s="26">
        <v>-2</v>
      </c>
      <c r="DN165" s="29"/>
      <c r="DQ165" s="26">
        <v>0</v>
      </c>
      <c r="DR165" s="29"/>
      <c r="DS165" s="30">
        <v>129</v>
      </c>
      <c r="DT165">
        <v>130</v>
      </c>
      <c r="DU165" s="26">
        <v>-1</v>
      </c>
      <c r="DV165" s="29"/>
      <c r="DW165" s="30">
        <v>39</v>
      </c>
      <c r="DX165">
        <v>40</v>
      </c>
      <c r="DY165" s="26">
        <v>-1</v>
      </c>
      <c r="DZ165" s="29"/>
      <c r="EA165" s="26">
        <v>117</v>
      </c>
      <c r="EB165" s="26">
        <v>120</v>
      </c>
      <c r="EC165" s="26">
        <v>-3</v>
      </c>
      <c r="ED165" s="29"/>
      <c r="EE165" s="28"/>
      <c r="EG165" s="26">
        <v>0</v>
      </c>
      <c r="EH165" s="29"/>
      <c r="EI165" s="28"/>
      <c r="EL165" s="29"/>
      <c r="EP165" s="33"/>
      <c r="ET165" s="29"/>
      <c r="EX165" s="33"/>
      <c r="FB165" s="29"/>
      <c r="FF165" s="34"/>
      <c r="FG165" s="27"/>
      <c r="FJ165" s="29"/>
      <c r="FK165" s="30"/>
      <c r="FN165" s="33"/>
      <c r="FP165" s="32"/>
      <c r="FR165" s="33"/>
      <c r="FV165" s="33"/>
      <c r="FZ165" s="29"/>
      <c r="GA165" s="27"/>
      <c r="GF165" s="33"/>
      <c r="GJ165" s="33"/>
      <c r="GN165" s="33"/>
      <c r="GO165" s="31"/>
      <c r="GR165" s="33"/>
    </row>
    <row r="166" spans="1:200" x14ac:dyDescent="0.25">
      <c r="A166" s="26" t="s">
        <v>275</v>
      </c>
      <c r="B166" s="27">
        <v>0.35</v>
      </c>
      <c r="C166">
        <v>246</v>
      </c>
      <c r="F166" s="30">
        <v>8</v>
      </c>
      <c r="G166" s="36">
        <v>5</v>
      </c>
      <c r="H166" s="35">
        <f t="shared" si="12"/>
        <v>3</v>
      </c>
      <c r="I166" s="29"/>
      <c r="J166" s="30">
        <v>96</v>
      </c>
      <c r="K166" s="36">
        <v>96</v>
      </c>
      <c r="L166" s="35"/>
      <c r="M166" s="35"/>
      <c r="N166" s="35">
        <f t="shared" si="13"/>
        <v>0</v>
      </c>
      <c r="O166" s="29"/>
      <c r="P166" s="30">
        <v>296</v>
      </c>
      <c r="Q166" s="36">
        <v>301</v>
      </c>
      <c r="R166" s="35">
        <f t="shared" si="14"/>
        <v>-5</v>
      </c>
      <c r="S166" s="29"/>
      <c r="T166" s="35"/>
      <c r="V166">
        <v>224</v>
      </c>
      <c r="W166">
        <v>224</v>
      </c>
      <c r="X166" s="26">
        <v>0</v>
      </c>
      <c r="Y166" s="29"/>
      <c r="Z166">
        <v>128</v>
      </c>
      <c r="AA166">
        <v>131</v>
      </c>
      <c r="AB166" s="26">
        <v>-3</v>
      </c>
      <c r="AC166" s="29"/>
      <c r="AD166" s="30">
        <v>160</v>
      </c>
      <c r="AE166">
        <v>161</v>
      </c>
      <c r="AF166" s="26">
        <v>-1</v>
      </c>
      <c r="AG166" s="29"/>
      <c r="AH166" s="30">
        <v>144</v>
      </c>
      <c r="AI166">
        <v>148</v>
      </c>
      <c r="AJ166" s="26">
        <v>-4</v>
      </c>
      <c r="AK166" s="29"/>
      <c r="AL166">
        <v>32</v>
      </c>
      <c r="AM166">
        <v>33</v>
      </c>
      <c r="AN166" s="26">
        <v>-1</v>
      </c>
      <c r="AO166" s="29"/>
      <c r="AP166" s="30">
        <v>192</v>
      </c>
      <c r="AR166">
        <v>195</v>
      </c>
      <c r="AS166" s="26">
        <v>-3</v>
      </c>
      <c r="AT166" s="29"/>
      <c r="AU166" s="28"/>
      <c r="AW166">
        <v>56</v>
      </c>
      <c r="AX166">
        <v>54</v>
      </c>
      <c r="AY166" s="26">
        <v>2</v>
      </c>
      <c r="AZ166" s="29"/>
      <c r="BA166" s="30">
        <v>224</v>
      </c>
      <c r="BC166">
        <v>223</v>
      </c>
      <c r="BD166" s="26">
        <v>1</v>
      </c>
      <c r="BE166" s="29"/>
      <c r="BF166">
        <v>144</v>
      </c>
      <c r="BG166" s="26">
        <v>145.6</v>
      </c>
      <c r="BH166" s="26">
        <v>-1.5999999999999941</v>
      </c>
      <c r="BI166" s="29"/>
      <c r="BJ166" s="30">
        <v>48</v>
      </c>
      <c r="BK166" s="26">
        <v>46</v>
      </c>
      <c r="BL166" s="26">
        <v>2</v>
      </c>
      <c r="BM166" s="29"/>
      <c r="BN166" s="30">
        <v>184</v>
      </c>
      <c r="BO166" s="26">
        <v>182.2</v>
      </c>
      <c r="BP166" s="26">
        <v>1.8000000000000109</v>
      </c>
      <c r="BQ166" s="29"/>
      <c r="BR166" s="30">
        <v>16</v>
      </c>
      <c r="BS166">
        <v>17</v>
      </c>
      <c r="BT166" s="26">
        <v>-1</v>
      </c>
      <c r="BU166" s="29"/>
      <c r="BV166">
        <v>136</v>
      </c>
      <c r="BW166" s="32">
        <v>140.80000000000001</v>
      </c>
      <c r="BX166" s="26">
        <v>-4.8000000000000114</v>
      </c>
      <c r="BY166" s="29"/>
      <c r="BZ166">
        <v>72</v>
      </c>
      <c r="CA166">
        <v>75</v>
      </c>
      <c r="CB166" s="26">
        <v>-3</v>
      </c>
      <c r="CC166" s="29"/>
      <c r="CD166" s="30">
        <v>32</v>
      </c>
      <c r="CF166">
        <v>30</v>
      </c>
      <c r="CG166" s="26">
        <v>2</v>
      </c>
      <c r="CH166" s="29"/>
      <c r="CI166" s="30">
        <v>48</v>
      </c>
      <c r="CK166">
        <v>51</v>
      </c>
      <c r="CL166" s="26">
        <v>-3</v>
      </c>
      <c r="CM166" s="29"/>
      <c r="CN166">
        <v>152</v>
      </c>
      <c r="CO166" s="32">
        <v>153</v>
      </c>
      <c r="CP166" s="26">
        <v>-1</v>
      </c>
      <c r="CQ166" s="29"/>
      <c r="CR166" s="28"/>
      <c r="CU166">
        <v>48</v>
      </c>
      <c r="CV166">
        <v>48</v>
      </c>
      <c r="CW166" s="26">
        <v>0</v>
      </c>
      <c r="CX166" s="29"/>
      <c r="DA166" s="26">
        <v>0</v>
      </c>
      <c r="DB166" s="29"/>
      <c r="DC166" s="28"/>
      <c r="DE166">
        <v>144</v>
      </c>
      <c r="DF166">
        <v>146</v>
      </c>
      <c r="DG166" s="26">
        <v>-2</v>
      </c>
      <c r="DH166" s="29"/>
      <c r="DM166" s="26">
        <v>0</v>
      </c>
      <c r="DN166" s="29"/>
      <c r="DO166">
        <v>96</v>
      </c>
      <c r="DP166" s="32">
        <v>100</v>
      </c>
      <c r="DQ166" s="26">
        <v>-4</v>
      </c>
      <c r="DR166" s="29"/>
      <c r="DS166" s="30">
        <v>72</v>
      </c>
      <c r="DT166">
        <v>70</v>
      </c>
      <c r="DU166" s="26">
        <v>2</v>
      </c>
      <c r="DV166" s="29"/>
      <c r="DW166" s="30">
        <v>32</v>
      </c>
      <c r="DX166">
        <v>30</v>
      </c>
      <c r="DY166" s="26">
        <v>2</v>
      </c>
      <c r="DZ166" s="29"/>
      <c r="EA166" s="26">
        <v>48</v>
      </c>
      <c r="EB166" s="26">
        <v>50</v>
      </c>
      <c r="EC166" s="26">
        <v>-2</v>
      </c>
      <c r="ED166" s="29"/>
      <c r="EE166" s="28"/>
      <c r="EG166" s="26">
        <v>0</v>
      </c>
      <c r="EH166" s="29"/>
      <c r="EI166" s="28"/>
      <c r="EL166" s="29"/>
      <c r="EP166" s="33"/>
      <c r="ET166" s="29"/>
      <c r="EX166" s="33"/>
      <c r="FB166" s="29"/>
      <c r="FF166" s="34"/>
      <c r="FG166" s="27"/>
      <c r="FJ166" s="29"/>
      <c r="FK166" s="30"/>
      <c r="FN166" s="33"/>
      <c r="FP166" s="32"/>
      <c r="FR166" s="33"/>
      <c r="FV166" s="33"/>
      <c r="FZ166" s="29"/>
      <c r="GA166" s="27"/>
      <c r="GF166" s="33"/>
      <c r="GJ166" s="33"/>
      <c r="GN166" s="33"/>
      <c r="GO166" s="31"/>
      <c r="GR166" s="33"/>
    </row>
    <row r="167" spans="1:200" x14ac:dyDescent="0.25">
      <c r="A167" s="26" t="s">
        <v>276</v>
      </c>
      <c r="B167" s="27">
        <v>0.28000000000000003</v>
      </c>
      <c r="F167" s="28"/>
      <c r="G167" s="35"/>
      <c r="H167" s="35">
        <f t="shared" si="12"/>
        <v>0</v>
      </c>
      <c r="I167" s="29"/>
      <c r="J167" s="28"/>
      <c r="K167" s="35"/>
      <c r="L167" s="35"/>
      <c r="M167" s="35"/>
      <c r="N167" s="35">
        <f t="shared" si="13"/>
        <v>0</v>
      </c>
      <c r="O167" s="29"/>
      <c r="P167" s="28"/>
      <c r="Q167" s="35"/>
      <c r="R167" s="35">
        <f t="shared" si="14"/>
        <v>0</v>
      </c>
      <c r="S167" s="29"/>
      <c r="T167" s="35"/>
      <c r="X167" s="26">
        <v>0</v>
      </c>
      <c r="Y167" s="29"/>
      <c r="AB167" s="26">
        <v>0</v>
      </c>
      <c r="AC167" s="29"/>
      <c r="AD167" s="28"/>
      <c r="AF167" s="26">
        <v>0</v>
      </c>
      <c r="AG167" s="29"/>
      <c r="AH167" s="28"/>
      <c r="AJ167" s="26">
        <v>0</v>
      </c>
      <c r="AK167" s="29"/>
      <c r="AN167" s="26">
        <v>0</v>
      </c>
      <c r="AO167" s="29"/>
      <c r="AP167" s="28"/>
      <c r="AS167" s="26">
        <v>0</v>
      </c>
      <c r="AT167" s="29"/>
      <c r="AU167" s="28"/>
      <c r="AY167" s="26">
        <v>0</v>
      </c>
      <c r="AZ167" s="29"/>
      <c r="BA167" s="28"/>
      <c r="BD167" s="26">
        <v>0</v>
      </c>
      <c r="BE167" s="29"/>
      <c r="BH167" s="26">
        <v>0</v>
      </c>
      <c r="BI167" s="29"/>
      <c r="BJ167" s="31"/>
      <c r="BL167" s="26">
        <v>0</v>
      </c>
      <c r="BM167" s="29"/>
      <c r="BN167" s="28"/>
      <c r="BP167" s="26">
        <v>0</v>
      </c>
      <c r="BQ167" s="29"/>
      <c r="BR167" s="28"/>
      <c r="BT167" s="26">
        <v>0</v>
      </c>
      <c r="BU167" s="29"/>
      <c r="BX167" s="26">
        <v>0</v>
      </c>
      <c r="BY167" s="29"/>
      <c r="CB167" s="26">
        <v>0</v>
      </c>
      <c r="CC167" s="29"/>
      <c r="CD167" s="28"/>
      <c r="CG167" s="26">
        <v>0</v>
      </c>
      <c r="CH167" s="29"/>
      <c r="CI167" s="28"/>
      <c r="CL167" s="26">
        <v>0</v>
      </c>
      <c r="CM167" s="29"/>
      <c r="CP167" s="26">
        <v>0</v>
      </c>
      <c r="CQ167" s="29"/>
      <c r="CR167" s="28"/>
      <c r="CV167">
        <v>34</v>
      </c>
      <c r="CW167" s="26">
        <v>-2</v>
      </c>
      <c r="CX167" s="29"/>
      <c r="DA167" s="26">
        <v>0</v>
      </c>
      <c r="DB167" s="29"/>
      <c r="DC167" s="28"/>
      <c r="DG167" s="26">
        <v>0</v>
      </c>
      <c r="DH167" s="29"/>
      <c r="DK167">
        <v>32</v>
      </c>
      <c r="DL167">
        <v>30</v>
      </c>
      <c r="DM167" s="26">
        <v>2</v>
      </c>
      <c r="DN167" s="29"/>
      <c r="DQ167" s="26">
        <v>0</v>
      </c>
      <c r="DR167" s="29"/>
      <c r="DS167" s="30">
        <v>16</v>
      </c>
      <c r="DT167">
        <v>16</v>
      </c>
      <c r="DU167" s="26">
        <v>0</v>
      </c>
      <c r="DV167" s="29"/>
      <c r="DW167" s="28"/>
      <c r="DX167" s="19">
        <v>24</v>
      </c>
      <c r="DY167" s="26">
        <v>-24</v>
      </c>
      <c r="DZ167" s="29">
        <v>6.7200000000000006</v>
      </c>
      <c r="EA167" s="26">
        <v>16</v>
      </c>
      <c r="EB167" s="26">
        <v>16</v>
      </c>
      <c r="EC167" s="26">
        <v>0</v>
      </c>
      <c r="ED167" s="29"/>
      <c r="EE167" s="28"/>
      <c r="EG167" s="26">
        <v>0</v>
      </c>
      <c r="EH167" s="29"/>
      <c r="EI167" s="28"/>
      <c r="EL167" s="29"/>
      <c r="EP167" s="33"/>
      <c r="ET167" s="29"/>
      <c r="EX167" s="33"/>
      <c r="FB167" s="29"/>
      <c r="FF167" s="34"/>
      <c r="FG167" s="27"/>
      <c r="FJ167" s="29"/>
      <c r="FK167" s="30"/>
      <c r="FN167" s="33"/>
      <c r="FP167" s="32"/>
      <c r="FR167" s="33"/>
      <c r="FV167" s="33"/>
      <c r="FZ167" s="29"/>
      <c r="GA167" s="27"/>
      <c r="GF167" s="33"/>
      <c r="GJ167" s="33"/>
      <c r="GN167" s="33"/>
      <c r="GO167" s="31"/>
      <c r="GR167" s="33"/>
    </row>
    <row r="168" spans="1:200" x14ac:dyDescent="0.25">
      <c r="A168" s="26" t="s">
        <v>277</v>
      </c>
      <c r="B168" s="27">
        <v>0.3</v>
      </c>
      <c r="F168" s="30">
        <v>42</v>
      </c>
      <c r="G168" s="36">
        <v>41</v>
      </c>
      <c r="H168" s="35">
        <f t="shared" si="12"/>
        <v>1</v>
      </c>
      <c r="I168" s="29"/>
      <c r="J168" s="30">
        <v>6</v>
      </c>
      <c r="K168" s="36">
        <v>6</v>
      </c>
      <c r="L168" s="35"/>
      <c r="M168" s="35"/>
      <c r="N168" s="35">
        <f t="shared" si="13"/>
        <v>0</v>
      </c>
      <c r="O168" s="29"/>
      <c r="P168" s="30">
        <v>6</v>
      </c>
      <c r="Q168" s="36">
        <v>8</v>
      </c>
      <c r="R168" s="35">
        <f t="shared" si="14"/>
        <v>-2</v>
      </c>
      <c r="S168" s="29"/>
      <c r="T168" s="35"/>
      <c r="V168">
        <v>12</v>
      </c>
      <c r="W168">
        <v>15</v>
      </c>
      <c r="X168" s="26">
        <v>-3</v>
      </c>
      <c r="Y168" s="29"/>
      <c r="Z168">
        <v>30</v>
      </c>
      <c r="AA168">
        <v>30</v>
      </c>
      <c r="AB168" s="26">
        <v>0</v>
      </c>
      <c r="AC168" s="29"/>
      <c r="AD168" s="28"/>
      <c r="AF168" s="26">
        <v>0</v>
      </c>
      <c r="AG168" s="29"/>
      <c r="AH168" s="30">
        <v>18</v>
      </c>
      <c r="AI168">
        <v>20</v>
      </c>
      <c r="AJ168" s="26">
        <v>-2</v>
      </c>
      <c r="AK168" s="29"/>
      <c r="AL168">
        <v>30</v>
      </c>
      <c r="AM168">
        <v>30</v>
      </c>
      <c r="AN168" s="26">
        <v>0</v>
      </c>
      <c r="AO168" s="29"/>
      <c r="AP168" s="28"/>
      <c r="AS168" s="26">
        <v>0</v>
      </c>
      <c r="AT168" s="29"/>
      <c r="AU168" s="28"/>
      <c r="AY168" s="26">
        <v>0</v>
      </c>
      <c r="AZ168" s="29"/>
      <c r="BA168" s="30">
        <v>12</v>
      </c>
      <c r="BC168">
        <v>11</v>
      </c>
      <c r="BD168" s="26">
        <v>1</v>
      </c>
      <c r="BE168" s="29"/>
      <c r="BH168" s="26">
        <v>0</v>
      </c>
      <c r="BI168" s="29"/>
      <c r="BJ168" s="31"/>
      <c r="BL168" s="26">
        <v>0</v>
      </c>
      <c r="BM168" s="29"/>
      <c r="BN168" s="28"/>
      <c r="BP168" s="26">
        <v>0</v>
      </c>
      <c r="BQ168" s="29"/>
      <c r="BR168" s="30">
        <v>42</v>
      </c>
      <c r="BS168">
        <v>41</v>
      </c>
      <c r="BT168" s="26">
        <v>1</v>
      </c>
      <c r="BU168" s="29"/>
      <c r="BV168">
        <v>18</v>
      </c>
      <c r="BW168" s="32">
        <v>19.2</v>
      </c>
      <c r="BX168" s="26">
        <v>-1.1999999999999991</v>
      </c>
      <c r="BY168" s="29"/>
      <c r="CB168" s="26">
        <v>0</v>
      </c>
      <c r="CC168" s="29"/>
      <c r="CD168" s="30">
        <v>72</v>
      </c>
      <c r="CF168">
        <v>72</v>
      </c>
      <c r="CG168" s="26">
        <v>0</v>
      </c>
      <c r="CH168" s="29"/>
      <c r="CI168" s="28"/>
      <c r="CL168" s="26">
        <v>0</v>
      </c>
      <c r="CM168" s="29"/>
      <c r="CP168" s="26">
        <v>0</v>
      </c>
      <c r="CQ168" s="29"/>
      <c r="CR168" s="28"/>
      <c r="CS168" s="32">
        <v>42</v>
      </c>
      <c r="CT168" s="32">
        <v>42</v>
      </c>
      <c r="CW168" s="26">
        <v>0</v>
      </c>
      <c r="CX168" s="29"/>
      <c r="DA168" s="26">
        <v>0</v>
      </c>
      <c r="DB168" s="29"/>
      <c r="DC168" s="28"/>
      <c r="DH168" s="29"/>
      <c r="DN168" s="29"/>
      <c r="DR168" s="29"/>
      <c r="DS168" s="30"/>
      <c r="DV168" s="29"/>
      <c r="DW168" s="28"/>
      <c r="DZ168" s="29"/>
      <c r="ED168" s="29"/>
      <c r="EE168" s="28"/>
      <c r="EH168" s="29"/>
      <c r="EI168" s="28"/>
      <c r="EL168" s="29"/>
      <c r="EN168" s="27"/>
      <c r="EP168" s="33"/>
      <c r="ET168" s="29"/>
      <c r="EW168" s="32"/>
      <c r="EX168" s="33"/>
      <c r="FB168" s="29"/>
      <c r="FF168" s="34"/>
      <c r="FG168" s="27"/>
      <c r="FJ168" s="29"/>
      <c r="FK168" s="30"/>
      <c r="FN168" s="33"/>
      <c r="FP168" s="32"/>
      <c r="FR168" s="33"/>
      <c r="FV168" s="33"/>
      <c r="FZ168" s="29"/>
      <c r="GA168" s="27"/>
      <c r="GF168" s="33"/>
      <c r="GJ168" s="33"/>
      <c r="GN168" s="33"/>
      <c r="GO168" s="31"/>
      <c r="GR168" s="33"/>
    </row>
    <row r="169" spans="1:200" x14ac:dyDescent="0.25">
      <c r="A169" s="26" t="s">
        <v>278</v>
      </c>
      <c r="B169" s="27">
        <v>0.18</v>
      </c>
      <c r="C169">
        <v>20</v>
      </c>
      <c r="F169" s="28"/>
      <c r="G169" s="35"/>
      <c r="H169" s="35">
        <f t="shared" si="12"/>
        <v>0</v>
      </c>
      <c r="I169" s="29"/>
      <c r="J169" s="28"/>
      <c r="K169" s="35"/>
      <c r="L169" s="35"/>
      <c r="M169" s="36">
        <v>20</v>
      </c>
      <c r="N169" s="40">
        <f t="shared" si="13"/>
        <v>-20</v>
      </c>
      <c r="O169" s="29">
        <f>-1*N169-B169</f>
        <v>19.82</v>
      </c>
      <c r="P169" s="30">
        <v>16</v>
      </c>
      <c r="Q169" s="36">
        <v>20</v>
      </c>
      <c r="R169" s="35">
        <f t="shared" si="14"/>
        <v>-4</v>
      </c>
      <c r="S169" s="29"/>
      <c r="T169" s="35"/>
      <c r="W169">
        <v>20</v>
      </c>
      <c r="X169" s="25">
        <v>-20</v>
      </c>
      <c r="Y169" s="29">
        <v>3.6</v>
      </c>
      <c r="AB169" s="26">
        <v>0</v>
      </c>
      <c r="AC169" s="29"/>
      <c r="AD169" s="28"/>
      <c r="AE169">
        <v>10</v>
      </c>
      <c r="AF169" s="25">
        <v>-10</v>
      </c>
      <c r="AG169" s="29">
        <v>1.8</v>
      </c>
      <c r="AH169" s="28"/>
      <c r="AJ169" s="26">
        <v>0</v>
      </c>
      <c r="AK169" s="29"/>
      <c r="AL169">
        <v>8</v>
      </c>
      <c r="AM169">
        <v>10</v>
      </c>
      <c r="AN169" s="26">
        <v>-2</v>
      </c>
      <c r="AO169" s="29"/>
      <c r="AP169" s="28"/>
      <c r="AR169">
        <v>12</v>
      </c>
      <c r="AS169" s="25">
        <v>-12</v>
      </c>
      <c r="AT169" s="29">
        <v>2.16</v>
      </c>
      <c r="AU169" s="28"/>
      <c r="AX169">
        <v>10</v>
      </c>
      <c r="AY169" s="25">
        <v>-10</v>
      </c>
      <c r="AZ169" s="29">
        <v>1.8</v>
      </c>
      <c r="BA169" s="28"/>
      <c r="BD169" s="26">
        <v>0</v>
      </c>
      <c r="BE169" s="29"/>
      <c r="BG169" s="26">
        <v>7</v>
      </c>
      <c r="BH169" s="26">
        <v>-7</v>
      </c>
      <c r="BI169" s="29"/>
      <c r="BJ169" s="31"/>
      <c r="BL169" s="26">
        <v>0</v>
      </c>
      <c r="BM169" s="29"/>
      <c r="BN169" s="28"/>
      <c r="BP169" s="26">
        <v>0</v>
      </c>
      <c r="BQ169" s="29"/>
      <c r="BR169" s="28">
        <v>24</v>
      </c>
      <c r="BS169">
        <v>50</v>
      </c>
      <c r="BT169" s="25">
        <v>-26</v>
      </c>
      <c r="BU169" s="33">
        <v>4.68</v>
      </c>
      <c r="BX169" s="26">
        <v>0</v>
      </c>
      <c r="BY169" s="29"/>
      <c r="CB169" s="26">
        <v>0</v>
      </c>
      <c r="CC169" s="29"/>
      <c r="CD169" s="28"/>
      <c r="CG169" s="26">
        <v>0</v>
      </c>
      <c r="CH169" s="29"/>
      <c r="CI169" s="28"/>
      <c r="CL169" s="26">
        <v>0</v>
      </c>
      <c r="CM169" s="29"/>
      <c r="CQ169" s="29"/>
      <c r="CR169" s="28"/>
      <c r="CX169" s="29"/>
      <c r="DB169" s="29"/>
      <c r="DC169" s="28"/>
      <c r="DH169" s="29"/>
      <c r="DN169" s="29"/>
      <c r="DR169" s="29"/>
      <c r="DS169" s="30"/>
      <c r="DV169" s="29"/>
      <c r="DW169" s="28"/>
      <c r="DZ169" s="29"/>
      <c r="EA169" s="27"/>
      <c r="EC169" s="27"/>
      <c r="ED169" s="29"/>
      <c r="EE169" s="28"/>
      <c r="EH169" s="29"/>
      <c r="EI169" s="28"/>
      <c r="EJ169" s="32"/>
      <c r="EL169" s="29"/>
      <c r="EN169" s="27"/>
      <c r="EP169" s="33"/>
      <c r="ET169" s="29"/>
      <c r="EW169" s="32"/>
      <c r="EX169" s="33"/>
      <c r="FB169" s="29"/>
      <c r="FF169" s="34"/>
      <c r="FG169" s="27"/>
      <c r="FJ169" s="29"/>
      <c r="FK169" s="30"/>
      <c r="FN169" s="33"/>
      <c r="FP169" s="32"/>
      <c r="FR169" s="33"/>
      <c r="FV169" s="33"/>
      <c r="FZ169" s="29"/>
      <c r="GA169" s="27"/>
      <c r="GF169" s="33"/>
      <c r="GJ169" s="33"/>
      <c r="GN169" s="33"/>
      <c r="GO169" s="31"/>
      <c r="GR169" s="33"/>
    </row>
    <row r="170" spans="1:200" x14ac:dyDescent="0.25">
      <c r="A170" s="26" t="s">
        <v>279</v>
      </c>
      <c r="B170" s="27">
        <v>0.3</v>
      </c>
      <c r="C170">
        <v>8</v>
      </c>
      <c r="F170" s="30">
        <v>32</v>
      </c>
      <c r="G170" s="36">
        <v>32</v>
      </c>
      <c r="H170" s="35">
        <f t="shared" si="12"/>
        <v>0</v>
      </c>
      <c r="I170" s="29"/>
      <c r="J170" s="28"/>
      <c r="K170" s="35"/>
      <c r="L170" s="35"/>
      <c r="M170" s="35"/>
      <c r="N170" s="35">
        <f t="shared" si="13"/>
        <v>0</v>
      </c>
      <c r="O170" s="29"/>
      <c r="P170" s="28"/>
      <c r="Q170" s="36">
        <v>28</v>
      </c>
      <c r="R170" s="40">
        <f t="shared" si="14"/>
        <v>-28</v>
      </c>
      <c r="S170" s="29">
        <f>-1*R170*B170</f>
        <v>8.4</v>
      </c>
      <c r="T170" s="35"/>
      <c r="V170">
        <v>8</v>
      </c>
      <c r="W170">
        <v>8</v>
      </c>
      <c r="X170" s="26">
        <v>0</v>
      </c>
      <c r="Y170" s="29"/>
      <c r="AB170" s="26">
        <v>0</v>
      </c>
      <c r="AC170" s="29"/>
      <c r="AD170" s="28"/>
      <c r="AF170" s="26">
        <v>0</v>
      </c>
      <c r="AG170" s="29"/>
      <c r="AH170" s="28">
        <v>32</v>
      </c>
      <c r="AI170" s="26">
        <v>32</v>
      </c>
      <c r="AJ170" s="26">
        <v>0</v>
      </c>
      <c r="AK170" s="29"/>
      <c r="AN170" s="26">
        <v>0</v>
      </c>
      <c r="AO170" s="29"/>
      <c r="AP170" s="28"/>
      <c r="AS170" s="26">
        <v>0</v>
      </c>
      <c r="AT170" s="29"/>
      <c r="AU170" s="28"/>
      <c r="AY170" s="26">
        <v>0</v>
      </c>
      <c r="AZ170" s="29"/>
      <c r="BA170" s="28"/>
      <c r="BE170" s="33"/>
      <c r="BI170" s="29"/>
      <c r="BJ170" s="31"/>
      <c r="BM170" s="29"/>
      <c r="BN170" s="28"/>
      <c r="BQ170" s="29"/>
      <c r="BR170" s="28"/>
      <c r="BU170" s="33"/>
      <c r="BY170" s="29"/>
      <c r="CC170" s="29"/>
      <c r="CD170" s="28"/>
      <c r="CH170" s="29"/>
      <c r="CI170" s="28"/>
      <c r="CM170" s="29"/>
      <c r="CQ170" s="29"/>
      <c r="CR170" s="28"/>
      <c r="CX170" s="29"/>
      <c r="DB170" s="29"/>
      <c r="DC170" s="28"/>
      <c r="DF170" s="27"/>
      <c r="DH170" s="29"/>
      <c r="DM170" s="32"/>
      <c r="DN170" s="29"/>
      <c r="DO170" s="32"/>
      <c r="DQ170" s="32"/>
      <c r="DR170" s="29"/>
      <c r="DS170" s="30"/>
      <c r="DV170" s="29"/>
      <c r="DW170" s="28"/>
      <c r="DZ170" s="29"/>
      <c r="EA170" s="27"/>
      <c r="EC170" s="27"/>
      <c r="ED170" s="29"/>
      <c r="EE170" s="28"/>
      <c r="EH170" s="29"/>
      <c r="EI170" s="28"/>
      <c r="EJ170" s="32"/>
      <c r="EL170" s="29"/>
      <c r="EN170" s="27"/>
      <c r="EP170" s="33"/>
      <c r="ET170" s="29"/>
      <c r="EW170" s="32"/>
      <c r="EX170" s="33"/>
      <c r="FB170" s="29"/>
      <c r="FF170" s="34"/>
      <c r="FG170" s="27"/>
      <c r="FJ170" s="29"/>
      <c r="FK170" s="30"/>
      <c r="FN170" s="33"/>
      <c r="FP170" s="32"/>
      <c r="FR170" s="33"/>
      <c r="FV170" s="33"/>
      <c r="FZ170" s="29"/>
      <c r="GA170" s="27"/>
      <c r="GF170" s="33"/>
      <c r="GJ170" s="33"/>
      <c r="GN170" s="33"/>
      <c r="GO170" s="31"/>
      <c r="GR170" s="33"/>
    </row>
    <row r="171" spans="1:200" x14ac:dyDescent="0.25">
      <c r="A171" s="26" t="s">
        <v>280</v>
      </c>
      <c r="B171" s="27">
        <v>0.28000000000000003</v>
      </c>
      <c r="C171">
        <v>16</v>
      </c>
      <c r="F171" s="28"/>
      <c r="G171" s="35"/>
      <c r="H171" s="35">
        <f t="shared" si="12"/>
        <v>0</v>
      </c>
      <c r="I171" s="29"/>
      <c r="J171" s="30">
        <v>40</v>
      </c>
      <c r="K171" s="36">
        <v>40</v>
      </c>
      <c r="L171" s="36">
        <v>40</v>
      </c>
      <c r="M171" s="36">
        <v>40</v>
      </c>
      <c r="N171" s="35">
        <f t="shared" si="13"/>
        <v>0</v>
      </c>
      <c r="O171" s="29"/>
      <c r="P171" s="28"/>
      <c r="Q171" s="35"/>
      <c r="R171" s="35">
        <f t="shared" si="14"/>
        <v>0</v>
      </c>
      <c r="S171" s="29"/>
      <c r="T171" s="35"/>
      <c r="V171">
        <v>16</v>
      </c>
      <c r="W171">
        <v>20</v>
      </c>
      <c r="X171" s="26">
        <v>-4</v>
      </c>
      <c r="Y171" s="29"/>
      <c r="Z171">
        <v>32</v>
      </c>
      <c r="AA171">
        <v>36</v>
      </c>
      <c r="AB171" s="26">
        <v>-4</v>
      </c>
      <c r="AC171" s="29"/>
      <c r="AD171" s="28"/>
      <c r="AF171" s="26">
        <v>0</v>
      </c>
      <c r="AG171" s="29"/>
      <c r="AH171" s="30">
        <v>16</v>
      </c>
      <c r="AI171">
        <v>15</v>
      </c>
      <c r="AJ171" s="26">
        <v>1</v>
      </c>
      <c r="AK171" s="29"/>
      <c r="AL171">
        <v>32</v>
      </c>
      <c r="AM171">
        <v>33</v>
      </c>
      <c r="AN171" s="26">
        <v>-1</v>
      </c>
      <c r="AO171" s="29"/>
      <c r="AP171" s="28"/>
      <c r="AS171" s="26">
        <v>0</v>
      </c>
      <c r="AT171" s="29"/>
      <c r="AU171" s="28"/>
      <c r="AY171" s="26">
        <v>0</v>
      </c>
      <c r="AZ171" s="29"/>
      <c r="BA171" s="30">
        <v>40</v>
      </c>
      <c r="BC171">
        <v>43</v>
      </c>
      <c r="BD171" s="26">
        <v>-3</v>
      </c>
      <c r="BE171" s="29"/>
      <c r="BF171">
        <v>8</v>
      </c>
      <c r="BG171" s="26">
        <v>6.6000000000000014</v>
      </c>
      <c r="BH171" s="26">
        <v>1.399999999999999</v>
      </c>
      <c r="BI171" s="29"/>
      <c r="BJ171" s="30">
        <v>24</v>
      </c>
      <c r="BK171" s="26">
        <v>24</v>
      </c>
      <c r="BL171" s="26">
        <v>0</v>
      </c>
      <c r="BM171" s="29"/>
      <c r="BN171" s="30">
        <v>8</v>
      </c>
      <c r="BO171" s="26">
        <v>8</v>
      </c>
      <c r="BP171" s="26">
        <v>0</v>
      </c>
      <c r="BQ171" s="29"/>
      <c r="BR171" s="30">
        <v>16</v>
      </c>
      <c r="BS171">
        <v>18</v>
      </c>
      <c r="BT171" s="26">
        <v>-2</v>
      </c>
      <c r="BU171" s="29"/>
      <c r="BV171">
        <v>8</v>
      </c>
      <c r="BW171" s="32">
        <v>11.4</v>
      </c>
      <c r="BX171" s="26">
        <v>-3.4</v>
      </c>
      <c r="BY171" s="29"/>
      <c r="BZ171">
        <v>16</v>
      </c>
      <c r="CA171">
        <v>21</v>
      </c>
      <c r="CB171" s="26">
        <v>-5</v>
      </c>
      <c r="CC171" s="29"/>
      <c r="CD171" s="30">
        <v>16</v>
      </c>
      <c r="CF171">
        <v>18</v>
      </c>
      <c r="CG171" s="26">
        <v>-2</v>
      </c>
      <c r="CH171" s="29"/>
      <c r="CI171" s="30">
        <v>24</v>
      </c>
      <c r="CK171">
        <v>24</v>
      </c>
      <c r="CL171" s="26">
        <v>0</v>
      </c>
      <c r="CM171" s="29"/>
      <c r="CP171" s="26">
        <v>0</v>
      </c>
      <c r="CQ171" s="29"/>
      <c r="CR171" s="28"/>
      <c r="CU171" s="32">
        <v>32</v>
      </c>
      <c r="CW171" s="26">
        <v>0</v>
      </c>
      <c r="CX171" s="29"/>
      <c r="DA171" s="26">
        <v>0</v>
      </c>
      <c r="DB171" s="29"/>
      <c r="DC171" s="28"/>
      <c r="DH171" s="29"/>
      <c r="DN171" s="29"/>
      <c r="DR171" s="29"/>
      <c r="DS171" s="30"/>
      <c r="DV171" s="29"/>
      <c r="DW171" s="28"/>
      <c r="DZ171" s="29"/>
      <c r="ED171" s="29"/>
      <c r="EE171" s="28"/>
      <c r="EH171" s="29"/>
      <c r="EI171" s="28"/>
      <c r="EL171" s="29"/>
      <c r="EN171" s="27"/>
      <c r="EP171" s="33"/>
      <c r="ET171" s="29"/>
      <c r="EW171" s="32"/>
      <c r="EX171" s="33"/>
      <c r="FB171" s="29"/>
      <c r="FF171" s="34"/>
      <c r="FG171" s="27"/>
      <c r="FJ171" s="29"/>
      <c r="FK171" s="30"/>
      <c r="FN171" s="33"/>
      <c r="FP171" s="32"/>
      <c r="FR171" s="33"/>
      <c r="FV171" s="33"/>
      <c r="FZ171" s="29"/>
      <c r="GA171" s="27"/>
      <c r="GF171" s="33"/>
      <c r="GJ171" s="33"/>
      <c r="GN171" s="33"/>
      <c r="GO171" s="31"/>
      <c r="GR171" s="33"/>
    </row>
    <row r="172" spans="1:200" x14ac:dyDescent="0.25">
      <c r="A172" s="26" t="s">
        <v>281</v>
      </c>
      <c r="B172" s="27">
        <v>0.28000000000000003</v>
      </c>
      <c r="C172">
        <v>202</v>
      </c>
      <c r="F172" s="30">
        <v>48</v>
      </c>
      <c r="G172" s="36">
        <v>46</v>
      </c>
      <c r="H172" s="35">
        <f t="shared" si="12"/>
        <v>2</v>
      </c>
      <c r="I172" s="29"/>
      <c r="J172" s="30">
        <v>56</v>
      </c>
      <c r="K172" s="36">
        <v>60</v>
      </c>
      <c r="L172" s="36">
        <v>64</v>
      </c>
      <c r="M172" s="36">
        <v>68</v>
      </c>
      <c r="N172" s="35">
        <f t="shared" si="13"/>
        <v>-8</v>
      </c>
      <c r="O172" s="29"/>
      <c r="P172" s="28"/>
      <c r="Q172" s="35"/>
      <c r="R172" s="35">
        <f t="shared" si="14"/>
        <v>0</v>
      </c>
      <c r="S172" s="29"/>
      <c r="T172" s="35"/>
      <c r="V172">
        <v>176</v>
      </c>
      <c r="W172">
        <v>178</v>
      </c>
      <c r="X172" s="26">
        <v>-2</v>
      </c>
      <c r="Y172" s="29"/>
      <c r="Z172">
        <v>32</v>
      </c>
      <c r="AA172">
        <v>36</v>
      </c>
      <c r="AB172" s="26">
        <v>-4</v>
      </c>
      <c r="AC172" s="29"/>
      <c r="AD172" s="30">
        <v>144</v>
      </c>
      <c r="AE172">
        <v>146</v>
      </c>
      <c r="AF172" s="26">
        <v>-2</v>
      </c>
      <c r="AG172" s="29"/>
      <c r="AH172" s="30">
        <v>96</v>
      </c>
      <c r="AI172">
        <v>95</v>
      </c>
      <c r="AJ172" s="26">
        <v>1</v>
      </c>
      <c r="AK172" s="29"/>
      <c r="AL172">
        <v>88</v>
      </c>
      <c r="AM172">
        <v>92</v>
      </c>
      <c r="AN172" s="26">
        <v>-4</v>
      </c>
      <c r="AO172" s="29"/>
      <c r="AP172" s="28"/>
      <c r="AS172" s="26">
        <v>0</v>
      </c>
      <c r="AT172" s="29"/>
      <c r="AU172" s="28"/>
      <c r="AW172">
        <v>112</v>
      </c>
      <c r="AX172">
        <v>117</v>
      </c>
      <c r="AY172" s="26">
        <v>-5</v>
      </c>
      <c r="AZ172" s="29"/>
      <c r="BA172" s="30">
        <v>136</v>
      </c>
      <c r="BC172">
        <v>141</v>
      </c>
      <c r="BD172" s="26">
        <v>-5</v>
      </c>
      <c r="BE172" s="29"/>
      <c r="BF172">
        <v>104</v>
      </c>
      <c r="BG172" s="26">
        <v>105.8</v>
      </c>
      <c r="BH172" s="26">
        <v>-1.7999999999999969</v>
      </c>
      <c r="BI172" s="29"/>
      <c r="BJ172" s="30">
        <v>16</v>
      </c>
      <c r="BK172" s="26">
        <v>20</v>
      </c>
      <c r="BL172" s="26">
        <v>-4</v>
      </c>
      <c r="BM172" s="29"/>
      <c r="BN172" s="30">
        <v>56</v>
      </c>
      <c r="BO172" s="26">
        <v>59.400000000000013</v>
      </c>
      <c r="BP172" s="26">
        <v>-3.4000000000000128</v>
      </c>
      <c r="BQ172" s="29"/>
      <c r="BR172" s="30">
        <v>16</v>
      </c>
      <c r="BS172">
        <v>16</v>
      </c>
      <c r="BT172" s="26">
        <v>0</v>
      </c>
      <c r="BU172" s="29"/>
      <c r="BV172">
        <v>120</v>
      </c>
      <c r="BW172" s="32">
        <v>124.8</v>
      </c>
      <c r="BX172" s="26">
        <v>-4.7999999999999972</v>
      </c>
      <c r="BY172" s="29"/>
      <c r="BZ172">
        <v>88</v>
      </c>
      <c r="CA172">
        <v>101</v>
      </c>
      <c r="CB172" s="25">
        <v>-13</v>
      </c>
      <c r="CC172" s="29">
        <v>3.640000000000001</v>
      </c>
      <c r="CD172" s="28"/>
      <c r="CG172" s="26">
        <v>0</v>
      </c>
      <c r="CH172" s="29"/>
      <c r="CI172" s="30">
        <v>64</v>
      </c>
      <c r="CL172" s="26">
        <v>0</v>
      </c>
      <c r="CM172" s="29"/>
      <c r="CN172" s="32">
        <v>192</v>
      </c>
      <c r="CP172" s="26">
        <v>0</v>
      </c>
      <c r="CQ172" s="29"/>
      <c r="CR172" s="28"/>
      <c r="CW172" s="26">
        <v>0</v>
      </c>
      <c r="CX172" s="29"/>
      <c r="DB172" s="29"/>
      <c r="DC172" s="28"/>
      <c r="DH172" s="29"/>
      <c r="DN172" s="29"/>
      <c r="DR172" s="29"/>
      <c r="DS172" s="30"/>
      <c r="DV172" s="29"/>
      <c r="DW172" s="28"/>
      <c r="DZ172" s="29"/>
      <c r="ED172" s="29"/>
      <c r="EE172" s="28"/>
      <c r="EG172" s="27"/>
      <c r="EH172" s="29"/>
      <c r="EI172" s="28"/>
      <c r="EL172" s="29"/>
      <c r="EN172" s="27"/>
      <c r="EP172" s="33"/>
      <c r="ET172" s="29"/>
      <c r="EW172" s="32"/>
      <c r="EX172" s="33"/>
      <c r="FB172" s="29"/>
      <c r="FF172" s="34"/>
      <c r="FG172" s="27"/>
      <c r="FJ172" s="29"/>
      <c r="FK172" s="30"/>
      <c r="FN172" s="33"/>
      <c r="FP172" s="32"/>
      <c r="FR172" s="33"/>
      <c r="FV172" s="33"/>
      <c r="FZ172" s="29"/>
      <c r="GA172" s="27"/>
      <c r="GF172" s="33"/>
      <c r="GJ172" s="33"/>
      <c r="GN172" s="33"/>
      <c r="GO172" s="31"/>
      <c r="GR172" s="33"/>
    </row>
    <row r="173" spans="1:200" x14ac:dyDescent="0.25">
      <c r="A173" s="26" t="s">
        <v>282</v>
      </c>
      <c r="B173" s="27">
        <v>0.28000000000000003</v>
      </c>
      <c r="C173">
        <v>73</v>
      </c>
      <c r="F173" s="30">
        <v>24</v>
      </c>
      <c r="G173" s="36">
        <v>22</v>
      </c>
      <c r="H173" s="35">
        <f t="shared" si="12"/>
        <v>2</v>
      </c>
      <c r="I173" s="29"/>
      <c r="J173" s="28"/>
      <c r="K173" s="36">
        <v>60</v>
      </c>
      <c r="L173" s="36">
        <v>64</v>
      </c>
      <c r="M173" s="36">
        <v>69</v>
      </c>
      <c r="N173" s="40">
        <f t="shared" si="13"/>
        <v>-65</v>
      </c>
      <c r="O173" s="29">
        <f>-1*N173-B173</f>
        <v>64.72</v>
      </c>
      <c r="P173" s="30">
        <v>8</v>
      </c>
      <c r="Q173" s="36">
        <v>8</v>
      </c>
      <c r="R173" s="35">
        <f t="shared" si="14"/>
        <v>0</v>
      </c>
      <c r="S173" s="29"/>
      <c r="T173" s="35"/>
      <c r="V173">
        <v>56</v>
      </c>
      <c r="W173">
        <v>55</v>
      </c>
      <c r="X173" s="26">
        <v>1</v>
      </c>
      <c r="Y173" s="29"/>
      <c r="Z173">
        <v>112</v>
      </c>
      <c r="AA173">
        <v>112</v>
      </c>
      <c r="AB173" s="26">
        <v>0</v>
      </c>
      <c r="AC173" s="29"/>
      <c r="AD173" s="30">
        <v>72</v>
      </c>
      <c r="AE173">
        <v>75</v>
      </c>
      <c r="AF173" s="26">
        <v>-3</v>
      </c>
      <c r="AG173" s="29"/>
      <c r="AH173" s="30">
        <v>40</v>
      </c>
      <c r="AI173">
        <v>40</v>
      </c>
      <c r="AJ173" s="26">
        <v>0</v>
      </c>
      <c r="AK173" s="29"/>
      <c r="AL173">
        <v>88</v>
      </c>
      <c r="AM173">
        <v>86</v>
      </c>
      <c r="AN173" s="26">
        <v>2</v>
      </c>
      <c r="AO173" s="29"/>
      <c r="AP173" s="28"/>
      <c r="AS173" s="26">
        <v>0</v>
      </c>
      <c r="AT173" s="29"/>
      <c r="AU173" s="28"/>
      <c r="AW173">
        <v>80</v>
      </c>
      <c r="AX173">
        <v>85</v>
      </c>
      <c r="AY173" s="26">
        <v>-5</v>
      </c>
      <c r="AZ173" s="29"/>
      <c r="BA173" s="30">
        <v>88</v>
      </c>
      <c r="BC173">
        <v>90</v>
      </c>
      <c r="BD173" s="26">
        <v>-2</v>
      </c>
      <c r="BE173" s="29"/>
      <c r="BF173">
        <v>64</v>
      </c>
      <c r="BG173" s="26">
        <v>64.600000000000009</v>
      </c>
      <c r="BH173" s="26">
        <v>-0.60000000000000853</v>
      </c>
      <c r="BI173" s="29"/>
      <c r="BJ173" s="30">
        <v>56</v>
      </c>
      <c r="BK173" s="26">
        <v>55</v>
      </c>
      <c r="BL173" s="26">
        <v>1</v>
      </c>
      <c r="BM173" s="29"/>
      <c r="BN173" s="30">
        <v>8</v>
      </c>
      <c r="BO173" s="26">
        <v>34.399999999999991</v>
      </c>
      <c r="BP173" s="25">
        <v>-26.399999999999991</v>
      </c>
      <c r="BQ173" s="29">
        <v>7.3919999999999986</v>
      </c>
      <c r="BR173" s="28"/>
      <c r="BT173" s="26">
        <v>0</v>
      </c>
      <c r="BU173" s="29"/>
      <c r="BV173">
        <v>24</v>
      </c>
      <c r="BW173" s="32">
        <v>23.399999999999991</v>
      </c>
      <c r="BX173" s="26">
        <v>0.60000000000000853</v>
      </c>
      <c r="BY173" s="29"/>
      <c r="BZ173">
        <v>72</v>
      </c>
      <c r="CA173">
        <v>73</v>
      </c>
      <c r="CB173" s="26">
        <v>-1</v>
      </c>
      <c r="CC173" s="29"/>
      <c r="CD173" s="30">
        <v>40</v>
      </c>
      <c r="CF173">
        <v>40</v>
      </c>
      <c r="CG173" s="26">
        <v>0</v>
      </c>
      <c r="CH173" s="29"/>
      <c r="CI173" s="30">
        <v>80</v>
      </c>
      <c r="CK173">
        <v>78</v>
      </c>
      <c r="CL173" s="26">
        <v>2</v>
      </c>
      <c r="CM173" s="29"/>
      <c r="CP173" s="26">
        <v>0</v>
      </c>
      <c r="CQ173" s="29"/>
      <c r="CR173" s="28"/>
      <c r="CU173" s="32">
        <v>64</v>
      </c>
      <c r="CW173" s="26">
        <v>0</v>
      </c>
      <c r="CX173" s="29"/>
      <c r="DA173" s="26">
        <v>0</v>
      </c>
      <c r="DB173" s="29"/>
      <c r="DC173" s="28"/>
      <c r="DH173" s="29"/>
      <c r="DN173" s="29"/>
      <c r="DR173" s="29"/>
      <c r="DS173" s="30"/>
      <c r="DV173" s="29"/>
      <c r="DW173" s="28"/>
      <c r="DZ173" s="29"/>
      <c r="ED173" s="29"/>
      <c r="EE173" s="28"/>
      <c r="EH173" s="29"/>
      <c r="EI173" s="28"/>
      <c r="EL173" s="29"/>
      <c r="EN173" s="27"/>
      <c r="EP173" s="33"/>
      <c r="ET173" s="29"/>
      <c r="EW173" s="32"/>
      <c r="EX173" s="33"/>
      <c r="FB173" s="29"/>
      <c r="FF173" s="34"/>
      <c r="FG173" s="27"/>
      <c r="FJ173" s="29"/>
      <c r="FK173" s="30"/>
      <c r="FN173" s="33"/>
      <c r="FP173" s="32"/>
      <c r="FR173" s="33"/>
      <c r="FV173" s="33"/>
      <c r="FZ173" s="29"/>
      <c r="GA173" s="27"/>
      <c r="GF173" s="33"/>
      <c r="GJ173" s="33"/>
      <c r="GN173" s="33"/>
      <c r="GO173" s="31"/>
      <c r="GR173" s="33"/>
    </row>
    <row r="174" spans="1:200" x14ac:dyDescent="0.25">
      <c r="A174" s="26" t="s">
        <v>283</v>
      </c>
      <c r="B174" s="27">
        <v>0.28000000000000003</v>
      </c>
      <c r="C174">
        <v>131</v>
      </c>
      <c r="F174" s="28"/>
      <c r="G174" s="35"/>
      <c r="H174" s="35">
        <f t="shared" si="12"/>
        <v>0</v>
      </c>
      <c r="I174" s="29"/>
      <c r="J174" s="28"/>
      <c r="K174" s="35"/>
      <c r="L174" s="35"/>
      <c r="M174" s="35"/>
      <c r="N174" s="35">
        <f t="shared" si="13"/>
        <v>0</v>
      </c>
      <c r="O174" s="29"/>
      <c r="P174" s="30">
        <v>96</v>
      </c>
      <c r="Q174" s="36">
        <v>95</v>
      </c>
      <c r="R174" s="35">
        <f t="shared" si="14"/>
        <v>1</v>
      </c>
      <c r="S174" s="29"/>
      <c r="T174" s="35"/>
      <c r="X174" s="26">
        <v>0</v>
      </c>
      <c r="Y174" s="29"/>
      <c r="Z174">
        <v>8</v>
      </c>
      <c r="AA174">
        <v>8</v>
      </c>
      <c r="AB174" s="26">
        <v>0</v>
      </c>
      <c r="AC174" s="29"/>
      <c r="AD174" s="30">
        <v>48</v>
      </c>
      <c r="AE174">
        <v>50</v>
      </c>
      <c r="AF174" s="26">
        <v>-2</v>
      </c>
      <c r="AG174" s="29"/>
      <c r="AH174" s="28"/>
      <c r="AJ174" s="26">
        <v>0</v>
      </c>
      <c r="AK174" s="29"/>
      <c r="AL174">
        <v>48</v>
      </c>
      <c r="AM174">
        <v>52</v>
      </c>
      <c r="AN174" s="26">
        <v>-4</v>
      </c>
      <c r="AO174" s="29"/>
      <c r="AP174" s="28"/>
      <c r="AS174" s="26">
        <v>0</v>
      </c>
      <c r="AT174" s="29"/>
      <c r="AU174" s="28"/>
      <c r="AW174">
        <v>72</v>
      </c>
      <c r="AX174">
        <v>70</v>
      </c>
      <c r="AY174" s="26">
        <v>2</v>
      </c>
      <c r="AZ174" s="29"/>
      <c r="BA174" s="30">
        <v>56</v>
      </c>
      <c r="BC174">
        <v>56</v>
      </c>
      <c r="BD174" s="26">
        <v>0</v>
      </c>
      <c r="BE174" s="29"/>
      <c r="BF174">
        <v>48</v>
      </c>
      <c r="BG174" s="26">
        <v>48.600000000000009</v>
      </c>
      <c r="BH174" s="26">
        <v>-0.60000000000000853</v>
      </c>
      <c r="BI174" s="29"/>
      <c r="BJ174" s="30">
        <v>40</v>
      </c>
      <c r="BK174" s="26">
        <v>44</v>
      </c>
      <c r="BL174" s="26">
        <v>-4</v>
      </c>
      <c r="BM174" s="29"/>
      <c r="BN174" s="28"/>
      <c r="BP174" s="26">
        <v>0</v>
      </c>
      <c r="BQ174" s="29"/>
      <c r="BR174" s="30">
        <v>24</v>
      </c>
      <c r="BS174">
        <v>26</v>
      </c>
      <c r="BT174" s="26">
        <v>-2</v>
      </c>
      <c r="BU174" s="29"/>
      <c r="BX174" s="26">
        <v>0</v>
      </c>
      <c r="BY174" s="29"/>
      <c r="CB174" s="26">
        <v>0</v>
      </c>
      <c r="CC174" s="29"/>
      <c r="CD174" s="30">
        <v>48</v>
      </c>
      <c r="CF174">
        <v>49</v>
      </c>
      <c r="CG174" s="26">
        <v>-1</v>
      </c>
      <c r="CH174" s="29"/>
      <c r="CI174" s="30">
        <v>48</v>
      </c>
      <c r="CK174">
        <v>48</v>
      </c>
      <c r="CL174" s="26">
        <v>0</v>
      </c>
      <c r="CM174" s="29"/>
      <c r="CP174" s="26">
        <v>0</v>
      </c>
      <c r="CQ174" s="29"/>
      <c r="CR174" s="28"/>
      <c r="CU174">
        <v>40</v>
      </c>
      <c r="CW174" s="26">
        <v>0</v>
      </c>
      <c r="CX174" s="29"/>
      <c r="CY174" s="22">
        <v>32</v>
      </c>
      <c r="DA174" s="26">
        <v>0</v>
      </c>
      <c r="DB174" s="29"/>
      <c r="DC174" s="28"/>
      <c r="DH174" s="29"/>
      <c r="DN174" s="29"/>
      <c r="DR174" s="29"/>
      <c r="DS174" s="30"/>
      <c r="DV174" s="29"/>
      <c r="DW174" s="28"/>
      <c r="DZ174" s="29"/>
      <c r="ED174" s="29"/>
      <c r="EE174" s="28"/>
      <c r="EH174" s="29"/>
      <c r="EI174" s="28"/>
      <c r="EL174" s="29"/>
      <c r="EN174" s="27"/>
      <c r="EP174" s="33"/>
      <c r="ET174" s="29"/>
      <c r="EW174" s="32"/>
      <c r="EX174" s="33"/>
      <c r="FB174" s="29"/>
      <c r="FF174" s="34"/>
      <c r="FG174" s="27"/>
      <c r="FJ174" s="29"/>
      <c r="FK174" s="30"/>
      <c r="FN174" s="33"/>
      <c r="FP174" s="32"/>
      <c r="FR174" s="33"/>
      <c r="FV174" s="33"/>
      <c r="FZ174" s="29"/>
      <c r="GA174" s="27"/>
      <c r="GF174" s="33"/>
      <c r="GJ174" s="33"/>
      <c r="GN174" s="33"/>
      <c r="GO174" s="31"/>
      <c r="GR174" s="33"/>
    </row>
    <row r="175" spans="1:200" x14ac:dyDescent="0.25">
      <c r="A175" s="26" t="s">
        <v>284</v>
      </c>
      <c r="B175" s="27">
        <v>0.33</v>
      </c>
      <c r="F175" s="28"/>
      <c r="G175" s="35"/>
      <c r="H175" s="35">
        <f t="shared" si="12"/>
        <v>0</v>
      </c>
      <c r="I175" s="29"/>
      <c r="J175" s="28"/>
      <c r="K175" s="35"/>
      <c r="L175" s="35"/>
      <c r="M175" s="35"/>
      <c r="N175" s="35">
        <f t="shared" si="13"/>
        <v>0</v>
      </c>
      <c r="O175" s="29"/>
      <c r="P175" s="28"/>
      <c r="Q175" s="35"/>
      <c r="R175" s="35">
        <f t="shared" si="14"/>
        <v>0</v>
      </c>
      <c r="S175" s="29"/>
      <c r="T175" s="35"/>
      <c r="X175" s="26">
        <v>0</v>
      </c>
      <c r="Y175" s="29"/>
      <c r="AB175" s="26">
        <v>0</v>
      </c>
      <c r="AC175" s="29"/>
      <c r="AD175" s="28"/>
      <c r="AF175" s="26">
        <v>0</v>
      </c>
      <c r="AG175" s="29"/>
      <c r="AH175" s="28"/>
      <c r="AJ175" s="26">
        <v>0</v>
      </c>
      <c r="AK175" s="29"/>
      <c r="AN175" s="26">
        <v>0</v>
      </c>
      <c r="AO175" s="29"/>
      <c r="AP175" s="30">
        <v>24</v>
      </c>
      <c r="AR175">
        <v>22</v>
      </c>
      <c r="AS175" s="26">
        <v>2</v>
      </c>
      <c r="AT175" s="29"/>
      <c r="AU175" s="28"/>
      <c r="AY175" s="26">
        <v>0</v>
      </c>
      <c r="AZ175" s="29"/>
      <c r="BA175" s="30">
        <v>24</v>
      </c>
      <c r="BC175">
        <v>28</v>
      </c>
      <c r="BD175" s="26">
        <v>-4</v>
      </c>
      <c r="BE175" s="29"/>
      <c r="BH175" s="26">
        <v>0</v>
      </c>
      <c r="BI175" s="29"/>
      <c r="BJ175" s="30">
        <v>8</v>
      </c>
      <c r="BK175" s="26">
        <v>8</v>
      </c>
      <c r="BL175" s="26">
        <v>0</v>
      </c>
      <c r="BM175" s="29"/>
      <c r="BN175" s="28"/>
      <c r="BP175" s="26">
        <v>0</v>
      </c>
      <c r="BQ175" s="29"/>
      <c r="BR175" s="30">
        <v>16</v>
      </c>
      <c r="BS175">
        <v>16</v>
      </c>
      <c r="BT175" s="26">
        <v>0</v>
      </c>
      <c r="BU175" s="29"/>
      <c r="BV175">
        <v>8</v>
      </c>
      <c r="BW175" s="32">
        <v>13</v>
      </c>
      <c r="BX175" s="26">
        <v>-5</v>
      </c>
      <c r="BY175" s="29"/>
      <c r="CB175" s="26">
        <v>0</v>
      </c>
      <c r="CC175" s="29"/>
      <c r="CD175" s="30">
        <v>16</v>
      </c>
      <c r="CF175">
        <v>17</v>
      </c>
      <c r="CG175" s="26">
        <v>-1</v>
      </c>
      <c r="CH175" s="29"/>
      <c r="CI175" s="28"/>
      <c r="CL175" s="26">
        <v>0</v>
      </c>
      <c r="CM175" s="33"/>
      <c r="CQ175" s="29"/>
      <c r="CR175" s="28"/>
      <c r="CX175" s="29"/>
      <c r="DB175" s="29"/>
      <c r="DC175" s="28"/>
      <c r="DH175" s="29"/>
      <c r="DN175" s="29"/>
      <c r="DR175" s="29"/>
      <c r="DS175" s="30"/>
      <c r="DV175" s="29"/>
      <c r="DW175" s="28"/>
      <c r="DY175" s="27"/>
      <c r="DZ175" s="29"/>
      <c r="ED175" s="29"/>
      <c r="EE175" s="28"/>
      <c r="EF175" s="27"/>
      <c r="EH175" s="29"/>
      <c r="EI175" s="28"/>
      <c r="EL175" s="29"/>
      <c r="EN175" s="27"/>
      <c r="EO175" s="32"/>
      <c r="EP175" s="33"/>
      <c r="ET175" s="29"/>
      <c r="EW175" s="32"/>
      <c r="EX175" s="33"/>
      <c r="FB175" s="29"/>
      <c r="FF175" s="34"/>
      <c r="FG175" s="27"/>
      <c r="FJ175" s="29"/>
      <c r="FK175" s="30"/>
      <c r="FN175" s="33"/>
      <c r="FP175" s="32"/>
      <c r="FR175" s="33"/>
      <c r="FV175" s="33"/>
      <c r="FZ175" s="29"/>
      <c r="GA175" s="27"/>
      <c r="GF175" s="33"/>
      <c r="GJ175" s="33"/>
      <c r="GN175" s="33"/>
      <c r="GO175" s="31"/>
      <c r="GR175" s="33"/>
    </row>
    <row r="176" spans="1:200" x14ac:dyDescent="0.25">
      <c r="A176" s="26" t="s">
        <v>285</v>
      </c>
      <c r="B176" s="27">
        <v>0.3</v>
      </c>
      <c r="F176" s="30">
        <v>84</v>
      </c>
      <c r="G176" s="36">
        <v>84</v>
      </c>
      <c r="H176" s="35">
        <f t="shared" si="12"/>
        <v>0</v>
      </c>
      <c r="I176" s="29"/>
      <c r="J176" s="30">
        <v>14</v>
      </c>
      <c r="K176" s="36">
        <v>14</v>
      </c>
      <c r="L176" s="36">
        <v>21</v>
      </c>
      <c r="M176" s="36">
        <v>21</v>
      </c>
      <c r="N176" s="35">
        <f t="shared" si="13"/>
        <v>0</v>
      </c>
      <c r="O176" s="29"/>
      <c r="P176" s="30">
        <v>7</v>
      </c>
      <c r="Q176" s="36">
        <v>7</v>
      </c>
      <c r="R176" s="35">
        <f t="shared" si="14"/>
        <v>0</v>
      </c>
      <c r="S176" s="29"/>
      <c r="T176" s="35"/>
      <c r="V176">
        <v>70</v>
      </c>
      <c r="W176">
        <v>70</v>
      </c>
      <c r="X176" s="26">
        <v>0</v>
      </c>
      <c r="Y176" s="29"/>
      <c r="AB176" s="26">
        <v>0</v>
      </c>
      <c r="AC176" s="29"/>
      <c r="AD176" s="30">
        <v>56</v>
      </c>
      <c r="AE176">
        <v>59</v>
      </c>
      <c r="AF176" s="26">
        <v>-3</v>
      </c>
      <c r="AG176" s="29"/>
      <c r="AH176" s="30">
        <v>28</v>
      </c>
      <c r="AI176">
        <v>28</v>
      </c>
      <c r="AJ176" s="26">
        <v>0</v>
      </c>
      <c r="AK176" s="29"/>
      <c r="AL176">
        <v>14</v>
      </c>
      <c r="AM176">
        <v>18</v>
      </c>
      <c r="AN176" s="26">
        <v>-4</v>
      </c>
      <c r="AO176" s="29"/>
      <c r="AP176" s="30">
        <v>42</v>
      </c>
      <c r="AR176">
        <v>41</v>
      </c>
      <c r="AS176" s="26">
        <v>1</v>
      </c>
      <c r="AT176" s="29"/>
      <c r="AU176" s="28"/>
      <c r="AW176">
        <v>7</v>
      </c>
      <c r="AX176">
        <v>10</v>
      </c>
      <c r="AY176" s="26">
        <v>-3</v>
      </c>
      <c r="AZ176" s="29"/>
      <c r="BA176" s="30">
        <v>49</v>
      </c>
      <c r="BC176" s="26">
        <v>48</v>
      </c>
      <c r="BD176" s="26">
        <v>1</v>
      </c>
      <c r="BE176" s="29"/>
      <c r="BH176" s="26">
        <v>0</v>
      </c>
      <c r="BI176" s="29"/>
      <c r="BJ176" s="31"/>
      <c r="BL176" s="26">
        <v>0</v>
      </c>
      <c r="BM176" s="29"/>
      <c r="BN176" s="28"/>
      <c r="BP176" s="26">
        <v>0</v>
      </c>
      <c r="BQ176" s="29"/>
      <c r="BR176" s="28">
        <v>98</v>
      </c>
      <c r="BS176">
        <v>100</v>
      </c>
      <c r="BT176" s="26">
        <v>-2</v>
      </c>
      <c r="BU176" s="29"/>
      <c r="BX176" s="26">
        <v>0</v>
      </c>
      <c r="BY176" s="29"/>
      <c r="CB176" s="26">
        <v>0</v>
      </c>
      <c r="CC176" s="29"/>
      <c r="CD176" s="28"/>
      <c r="CG176" s="26">
        <v>0</v>
      </c>
      <c r="CH176" s="29"/>
      <c r="CI176" s="28"/>
      <c r="CL176" s="26">
        <v>0</v>
      </c>
      <c r="CM176" s="33"/>
      <c r="CQ176" s="29"/>
      <c r="CR176" s="28"/>
      <c r="CX176" s="29"/>
      <c r="DB176" s="29"/>
      <c r="DC176" s="28"/>
      <c r="DH176" s="29"/>
      <c r="DN176" s="29"/>
      <c r="DR176" s="29"/>
      <c r="DS176" s="30"/>
      <c r="DV176" s="29"/>
      <c r="DW176" s="28"/>
      <c r="DY176" s="27"/>
      <c r="DZ176" s="29"/>
      <c r="ED176" s="29"/>
      <c r="EE176" s="28"/>
      <c r="EF176" s="27"/>
      <c r="EH176" s="29"/>
      <c r="EI176" s="28"/>
      <c r="EL176" s="29"/>
      <c r="EN176" s="27"/>
      <c r="EO176" s="32"/>
      <c r="EP176" s="33"/>
      <c r="ET176" s="29"/>
      <c r="EW176" s="32"/>
      <c r="EX176" s="33"/>
      <c r="FB176" s="29"/>
      <c r="FF176" s="34"/>
      <c r="FG176" s="27"/>
      <c r="FJ176" s="29"/>
      <c r="FK176" s="30"/>
      <c r="FN176" s="33"/>
      <c r="FP176" s="32"/>
      <c r="FR176" s="33"/>
      <c r="FV176" s="33"/>
      <c r="FZ176" s="29"/>
      <c r="GA176" s="27"/>
      <c r="GF176" s="33"/>
      <c r="GJ176" s="33"/>
      <c r="GN176" s="33"/>
      <c r="GO176" s="31"/>
      <c r="GR176" s="33"/>
    </row>
    <row r="177" spans="1:200" x14ac:dyDescent="0.25">
      <c r="A177" s="26" t="s">
        <v>286</v>
      </c>
      <c r="B177" s="27">
        <v>0.25</v>
      </c>
      <c r="F177" s="28"/>
      <c r="G177" s="35"/>
      <c r="H177" s="35">
        <f t="shared" si="12"/>
        <v>0</v>
      </c>
      <c r="I177" s="29"/>
      <c r="J177" s="30">
        <v>16</v>
      </c>
      <c r="K177" s="35"/>
      <c r="L177" s="35"/>
      <c r="M177" s="35"/>
      <c r="N177" s="35">
        <f t="shared" si="13"/>
        <v>16</v>
      </c>
      <c r="O177" s="29"/>
      <c r="P177" s="28"/>
      <c r="Q177" s="35"/>
      <c r="R177" s="35">
        <f t="shared" si="14"/>
        <v>0</v>
      </c>
      <c r="S177" s="29"/>
      <c r="T177" s="35"/>
      <c r="Y177" s="29"/>
      <c r="AC177" s="29"/>
      <c r="AD177" s="30"/>
      <c r="AG177" s="29"/>
      <c r="AH177" s="30"/>
      <c r="AK177" s="29"/>
      <c r="AO177" s="29"/>
      <c r="AP177" s="30"/>
      <c r="AT177" s="29"/>
      <c r="AU177" s="28"/>
      <c r="AZ177" s="29"/>
      <c r="BA177" s="30"/>
      <c r="BE177" s="29"/>
      <c r="BI177" s="29"/>
      <c r="BJ177" s="31"/>
      <c r="BM177" s="29"/>
      <c r="BN177" s="28"/>
      <c r="BQ177" s="29"/>
      <c r="BR177" s="28"/>
      <c r="BU177" s="29"/>
      <c r="BW177" s="32"/>
      <c r="BY177" s="29"/>
      <c r="BZ177" s="26"/>
      <c r="CA177" s="27"/>
      <c r="CC177" s="29"/>
      <c r="CD177" s="28"/>
      <c r="CF177" s="27"/>
      <c r="CH177" s="29"/>
      <c r="CI177" s="28"/>
      <c r="CJ177" s="32"/>
      <c r="CL177" s="26"/>
      <c r="CM177" s="33"/>
      <c r="CQ177" s="29"/>
      <c r="CR177" s="28"/>
      <c r="CS177" s="32"/>
      <c r="CV177" s="32"/>
      <c r="CX177" s="29"/>
      <c r="DB177" s="29"/>
      <c r="DC177" s="28"/>
      <c r="DH177" s="29"/>
      <c r="DN177" s="29"/>
      <c r="DR177" s="29"/>
      <c r="DS177" s="30"/>
      <c r="DV177" s="29"/>
      <c r="DW177" s="28"/>
      <c r="DY177" s="27"/>
      <c r="DZ177" s="29"/>
      <c r="ED177" s="29"/>
      <c r="EE177" s="28"/>
      <c r="EF177" s="27"/>
      <c r="EH177" s="29"/>
      <c r="EI177" s="28"/>
      <c r="EL177" s="29"/>
      <c r="EN177" s="27"/>
      <c r="EO177" s="32"/>
      <c r="EP177" s="33"/>
      <c r="ET177" s="29"/>
      <c r="EW177" s="32"/>
      <c r="EX177" s="33"/>
      <c r="FB177" s="29"/>
      <c r="FF177" s="34"/>
      <c r="FG177" s="27"/>
      <c r="FJ177" s="29"/>
      <c r="FK177" s="30"/>
      <c r="FN177" s="33"/>
      <c r="FP177" s="32"/>
      <c r="FR177" s="33"/>
      <c r="FV177" s="33"/>
      <c r="FZ177" s="29"/>
      <c r="GA177" s="27"/>
      <c r="GF177" s="33"/>
      <c r="GJ177" s="33"/>
      <c r="GN177" s="33"/>
      <c r="GO177" s="31"/>
      <c r="GR177" s="33"/>
    </row>
    <row r="178" spans="1:200" ht="15.75" customHeight="1" thickBot="1" x14ac:dyDescent="0.3">
      <c r="A178" s="26" t="s">
        <v>287</v>
      </c>
      <c r="B178" s="27">
        <v>0.18</v>
      </c>
      <c r="F178" s="18"/>
      <c r="G178" s="9"/>
      <c r="H178" s="9">
        <f t="shared" si="12"/>
        <v>0</v>
      </c>
      <c r="I178" s="14"/>
      <c r="J178" s="18"/>
      <c r="K178" s="9"/>
      <c r="L178" s="9"/>
      <c r="M178" s="9"/>
      <c r="N178" s="9">
        <f t="shared" si="13"/>
        <v>0</v>
      </c>
      <c r="O178" s="14"/>
      <c r="P178" s="18"/>
      <c r="Q178" s="9"/>
      <c r="R178" s="9">
        <f t="shared" si="14"/>
        <v>0</v>
      </c>
      <c r="S178" s="14"/>
      <c r="T178" s="9"/>
      <c r="U178" s="9"/>
      <c r="V178" s="9"/>
      <c r="W178" s="9"/>
      <c r="X178" s="9">
        <v>0</v>
      </c>
      <c r="Y178" s="14"/>
      <c r="Z178" s="9"/>
      <c r="AA178" s="9"/>
      <c r="AB178" s="9">
        <v>0</v>
      </c>
      <c r="AC178" s="14"/>
      <c r="AD178" s="18"/>
      <c r="AE178" s="9"/>
      <c r="AF178" s="9">
        <v>0</v>
      </c>
      <c r="AG178" s="14"/>
      <c r="AH178" s="18"/>
      <c r="AI178" s="9"/>
      <c r="AJ178" s="9">
        <v>0</v>
      </c>
      <c r="AK178" s="14"/>
      <c r="AL178" s="9"/>
      <c r="AM178" s="9"/>
      <c r="AN178" s="9">
        <v>0</v>
      </c>
      <c r="AO178" s="14"/>
      <c r="AP178" s="18"/>
      <c r="AQ178" s="9"/>
      <c r="AR178" s="9"/>
      <c r="AS178" s="9">
        <v>0</v>
      </c>
      <c r="AT178" s="14"/>
      <c r="AU178" s="18"/>
      <c r="AV178" s="9"/>
      <c r="AW178" s="9"/>
      <c r="AX178" s="9"/>
      <c r="AY178" s="9">
        <v>0</v>
      </c>
      <c r="AZ178" s="14"/>
      <c r="BA178" s="18"/>
      <c r="BB178" s="9"/>
      <c r="BC178" s="9"/>
      <c r="BD178" s="9">
        <v>0</v>
      </c>
      <c r="BE178" s="14"/>
      <c r="BF178" s="9"/>
      <c r="BG178" s="9"/>
      <c r="BH178" s="9">
        <v>0</v>
      </c>
      <c r="BI178" s="14"/>
      <c r="BJ178" s="7"/>
      <c r="BK178" s="9"/>
      <c r="BL178" s="9">
        <v>0</v>
      </c>
      <c r="BM178" s="14"/>
      <c r="BN178" s="18"/>
      <c r="BO178" s="9"/>
      <c r="BP178" s="9">
        <v>0</v>
      </c>
      <c r="BQ178" s="14"/>
      <c r="BR178" s="18"/>
      <c r="BS178" s="9"/>
      <c r="BT178" s="9">
        <v>0</v>
      </c>
      <c r="BU178" s="14"/>
      <c r="BV178" s="9"/>
      <c r="BW178" s="9"/>
      <c r="BX178" s="9">
        <v>0</v>
      </c>
      <c r="BY178" s="14"/>
      <c r="BZ178" s="9"/>
      <c r="CA178" s="9"/>
      <c r="CB178" s="9">
        <v>0</v>
      </c>
      <c r="CC178" s="14"/>
      <c r="CD178" s="18"/>
      <c r="CE178" s="9"/>
      <c r="CF178" s="9"/>
      <c r="CG178" s="9">
        <v>0</v>
      </c>
      <c r="CH178" s="14"/>
      <c r="CI178" s="18"/>
      <c r="CJ178" s="9"/>
      <c r="CK178" s="9"/>
      <c r="CL178" s="9">
        <v>0</v>
      </c>
      <c r="CM178" s="14"/>
      <c r="CN178" s="8"/>
      <c r="CO178" s="9"/>
      <c r="CP178" s="9">
        <v>0</v>
      </c>
      <c r="CQ178" s="14"/>
      <c r="CR178" s="18"/>
      <c r="CS178" s="8"/>
      <c r="CT178" s="9"/>
      <c r="CU178" s="9"/>
      <c r="CV178" s="9"/>
      <c r="CW178" s="9">
        <v>0</v>
      </c>
      <c r="CX178" s="14"/>
      <c r="CY178" s="9"/>
      <c r="CZ178" s="9"/>
      <c r="DA178" s="9">
        <v>0</v>
      </c>
      <c r="DB178" s="14"/>
      <c r="DC178" s="18"/>
      <c r="DD178" s="9"/>
      <c r="DE178" s="9"/>
      <c r="DF178" s="9"/>
      <c r="DG178" s="9">
        <v>0</v>
      </c>
      <c r="DH178" s="14"/>
      <c r="DI178" s="9"/>
      <c r="DJ178" s="9"/>
      <c r="DK178" s="9"/>
      <c r="DL178" s="9"/>
      <c r="DM178" s="9">
        <v>0</v>
      </c>
      <c r="DN178" s="14"/>
      <c r="DO178" s="9"/>
      <c r="DP178" s="9"/>
      <c r="DQ178" s="9">
        <v>0</v>
      </c>
      <c r="DR178" s="14"/>
      <c r="DS178" s="18"/>
      <c r="DT178" s="9"/>
      <c r="DU178" s="9">
        <v>0</v>
      </c>
      <c r="DV178" s="14"/>
      <c r="DW178" s="18"/>
      <c r="DX178" s="9"/>
      <c r="DY178" s="9">
        <v>0</v>
      </c>
      <c r="DZ178" s="14"/>
      <c r="EA178" s="9"/>
      <c r="EB178" s="9"/>
      <c r="EC178" s="9">
        <v>0</v>
      </c>
      <c r="ED178" s="14"/>
      <c r="EE178" s="18"/>
      <c r="EF178" s="9"/>
      <c r="EG178" s="9">
        <v>0</v>
      </c>
      <c r="EH178" s="14"/>
      <c r="EI178" s="18"/>
      <c r="EJ178" s="9"/>
      <c r="EK178" s="9">
        <v>0</v>
      </c>
      <c r="EL178" s="14"/>
      <c r="EM178" s="9"/>
      <c r="EN178" s="9"/>
      <c r="EO178" s="9">
        <v>0</v>
      </c>
      <c r="EP178" s="10"/>
      <c r="EQ178" s="9"/>
      <c r="ER178" s="8"/>
      <c r="ES178" s="9">
        <v>0</v>
      </c>
      <c r="ET178" s="14"/>
      <c r="EU178" s="8"/>
      <c r="EV178" s="15"/>
      <c r="EW178" s="9">
        <v>0</v>
      </c>
      <c r="EX178" s="10"/>
      <c r="EY178" s="8"/>
      <c r="EZ178" s="15"/>
      <c r="FA178" s="9">
        <v>0</v>
      </c>
      <c r="FB178" s="14"/>
      <c r="FC178" s="9"/>
      <c r="FD178" s="9"/>
      <c r="FE178" s="9">
        <v>0</v>
      </c>
      <c r="FF178" s="10"/>
      <c r="FG178" s="15"/>
      <c r="FH178" s="8"/>
      <c r="FI178" s="9">
        <v>0</v>
      </c>
      <c r="FJ178" s="14"/>
      <c r="FK178" s="7"/>
      <c r="FL178" s="15"/>
      <c r="FM178" s="9">
        <v>0</v>
      </c>
      <c r="FN178" s="10"/>
      <c r="FO178" s="8"/>
      <c r="FP178" s="15"/>
      <c r="FQ178" s="9">
        <v>0</v>
      </c>
      <c r="FR178" s="10"/>
      <c r="FS178" s="8"/>
      <c r="FT178" s="8"/>
      <c r="FU178" s="9">
        <v>0</v>
      </c>
      <c r="FV178" s="10"/>
      <c r="FW178" s="9"/>
      <c r="FX178" s="8"/>
      <c r="FY178" s="9">
        <v>0</v>
      </c>
      <c r="FZ178" s="14"/>
      <c r="GA178" s="13">
        <v>40</v>
      </c>
      <c r="GB178" s="13">
        <v>40</v>
      </c>
      <c r="GC178" s="13">
        <v>30</v>
      </c>
      <c r="GD178" s="13">
        <v>32</v>
      </c>
      <c r="GE178" s="9">
        <v>-2</v>
      </c>
      <c r="GF178" s="10"/>
      <c r="GG178" s="8">
        <v>30</v>
      </c>
      <c r="GH178" s="8">
        <v>30</v>
      </c>
      <c r="GI178" s="9">
        <v>0</v>
      </c>
      <c r="GJ178" s="10"/>
      <c r="GK178" s="8">
        <v>0</v>
      </c>
      <c r="GL178" s="8">
        <v>0</v>
      </c>
      <c r="GM178" s="9">
        <v>0</v>
      </c>
      <c r="GN178" s="10"/>
      <c r="GO178" s="7">
        <v>0</v>
      </c>
      <c r="GP178" s="8">
        <v>0</v>
      </c>
      <c r="GQ178" s="9">
        <v>0</v>
      </c>
      <c r="GR178" s="10"/>
    </row>
  </sheetData>
  <autoFilter ref="A1:CT178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2025-09-19T08:39:19Z</dcterms:modified>
</cp:coreProperties>
</file>