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679B6101-B269-4ABC-B689-EB7956C53BF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2" i="1" l="1"/>
  <c r="X552" i="1"/>
  <c r="Y551" i="1"/>
  <c r="X551" i="1"/>
  <c r="BO550" i="1"/>
  <c r="BN550" i="1"/>
  <c r="BM550" i="1"/>
  <c r="Y550" i="1"/>
  <c r="BP550" i="1" s="1"/>
  <c r="X548" i="1"/>
  <c r="X547" i="1"/>
  <c r="BO546" i="1"/>
  <c r="BM546" i="1"/>
  <c r="Z546" i="1"/>
  <c r="Z547" i="1" s="1"/>
  <c r="Y546" i="1"/>
  <c r="Y548" i="1" s="1"/>
  <c r="X544" i="1"/>
  <c r="X543" i="1"/>
  <c r="BP542" i="1"/>
  <c r="BO542" i="1"/>
  <c r="BM542" i="1"/>
  <c r="Y542" i="1"/>
  <c r="AD563" i="1" s="1"/>
  <c r="X539" i="1"/>
  <c r="X538" i="1"/>
  <c r="BO537" i="1"/>
  <c r="BN537" i="1"/>
  <c r="BM537" i="1"/>
  <c r="Y537" i="1"/>
  <c r="Z537" i="1" s="1"/>
  <c r="BO536" i="1"/>
  <c r="BN536" i="1"/>
  <c r="BM536" i="1"/>
  <c r="Y536" i="1"/>
  <c r="BP536" i="1" s="1"/>
  <c r="BO535" i="1"/>
  <c r="BN535" i="1"/>
  <c r="BM535" i="1"/>
  <c r="Y535" i="1"/>
  <c r="BP535" i="1" s="1"/>
  <c r="BO534" i="1"/>
  <c r="BM534" i="1"/>
  <c r="Z534" i="1"/>
  <c r="Y534" i="1"/>
  <c r="Y539" i="1" s="1"/>
  <c r="X532" i="1"/>
  <c r="X531" i="1"/>
  <c r="BP530" i="1"/>
  <c r="BO530" i="1"/>
  <c r="BM530" i="1"/>
  <c r="Y530" i="1"/>
  <c r="Y532" i="1" s="1"/>
  <c r="BP529" i="1"/>
  <c r="BO529" i="1"/>
  <c r="BN529" i="1"/>
  <c r="BM529" i="1"/>
  <c r="Z529" i="1"/>
  <c r="Y529" i="1"/>
  <c r="Y531" i="1" s="1"/>
  <c r="Y527" i="1"/>
  <c r="X527" i="1"/>
  <c r="X526" i="1"/>
  <c r="BO525" i="1"/>
  <c r="BN525" i="1"/>
  <c r="BM525" i="1"/>
  <c r="Y525" i="1"/>
  <c r="BP525" i="1" s="1"/>
  <c r="BO524" i="1"/>
  <c r="BN524" i="1"/>
  <c r="BM524" i="1"/>
  <c r="Z524" i="1"/>
  <c r="Y524" i="1"/>
  <c r="Y526" i="1" s="1"/>
  <c r="X522" i="1"/>
  <c r="X521" i="1"/>
  <c r="BO520" i="1"/>
  <c r="BN520" i="1"/>
  <c r="BM520" i="1"/>
  <c r="Y520" i="1"/>
  <c r="BP520" i="1" s="1"/>
  <c r="BP519" i="1"/>
  <c r="BO519" i="1"/>
  <c r="BM519" i="1"/>
  <c r="Y519" i="1"/>
  <c r="BN519" i="1" s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X515" i="1"/>
  <c r="X514" i="1"/>
  <c r="BO513" i="1"/>
  <c r="BN513" i="1"/>
  <c r="BM513" i="1"/>
  <c r="Z513" i="1"/>
  <c r="Y513" i="1"/>
  <c r="BP513" i="1" s="1"/>
  <c r="BP512" i="1"/>
  <c r="BO512" i="1"/>
  <c r="BM512" i="1"/>
  <c r="Z512" i="1"/>
  <c r="Y512" i="1"/>
  <c r="BN512" i="1" s="1"/>
  <c r="BO511" i="1"/>
  <c r="BM511" i="1"/>
  <c r="Z511" i="1"/>
  <c r="Z514" i="1" s="1"/>
  <c r="Y511" i="1"/>
  <c r="AC563" i="1" s="1"/>
  <c r="X507" i="1"/>
  <c r="Y506" i="1"/>
  <c r="X506" i="1"/>
  <c r="BP505" i="1"/>
  <c r="BO505" i="1"/>
  <c r="BN505" i="1"/>
  <c r="BM505" i="1"/>
  <c r="Z505" i="1"/>
  <c r="Y505" i="1"/>
  <c r="P505" i="1"/>
  <c r="BP504" i="1"/>
  <c r="BO504" i="1"/>
  <c r="BN504" i="1"/>
  <c r="BM504" i="1"/>
  <c r="Y504" i="1"/>
  <c r="Z504" i="1" s="1"/>
  <c r="Z506" i="1" s="1"/>
  <c r="P504" i="1"/>
  <c r="Y502" i="1"/>
  <c r="X502" i="1"/>
  <c r="X501" i="1"/>
  <c r="BP500" i="1"/>
  <c r="BO500" i="1"/>
  <c r="BN500" i="1"/>
  <c r="BM500" i="1"/>
  <c r="Z500" i="1"/>
  <c r="Y500" i="1"/>
  <c r="P500" i="1"/>
  <c r="BP499" i="1"/>
  <c r="BO499" i="1"/>
  <c r="BN499" i="1"/>
  <c r="BM499" i="1"/>
  <c r="Z499" i="1"/>
  <c r="Y499" i="1"/>
  <c r="P499" i="1"/>
  <c r="BP498" i="1"/>
  <c r="BO498" i="1"/>
  <c r="BM498" i="1"/>
  <c r="Y498" i="1"/>
  <c r="BN498" i="1" s="1"/>
  <c r="P498" i="1"/>
  <c r="X496" i="1"/>
  <c r="X495" i="1"/>
  <c r="BO494" i="1"/>
  <c r="BN494" i="1"/>
  <c r="BM494" i="1"/>
  <c r="Y494" i="1"/>
  <c r="Z494" i="1" s="1"/>
  <c r="P494" i="1"/>
  <c r="BP493" i="1"/>
  <c r="BO493" i="1"/>
  <c r="BN493" i="1"/>
  <c r="BM493" i="1"/>
  <c r="Z493" i="1"/>
  <c r="Y493" i="1"/>
  <c r="P493" i="1"/>
  <c r="BP492" i="1"/>
  <c r="BO492" i="1"/>
  <c r="BM492" i="1"/>
  <c r="Y492" i="1"/>
  <c r="BN492" i="1" s="1"/>
  <c r="P492" i="1"/>
  <c r="BP491" i="1"/>
  <c r="BO491" i="1"/>
  <c r="BM491" i="1"/>
  <c r="Z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P488" i="1"/>
  <c r="BO488" i="1"/>
  <c r="BM488" i="1"/>
  <c r="Y488" i="1"/>
  <c r="BN488" i="1" s="1"/>
  <c r="P488" i="1"/>
  <c r="BP487" i="1"/>
  <c r="BO487" i="1"/>
  <c r="BM487" i="1"/>
  <c r="Z487" i="1"/>
  <c r="Y487" i="1"/>
  <c r="BN487" i="1" s="1"/>
  <c r="P487" i="1"/>
  <c r="BO486" i="1"/>
  <c r="BM486" i="1"/>
  <c r="Z486" i="1"/>
  <c r="Y486" i="1"/>
  <c r="Y496" i="1" s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P480" i="1"/>
  <c r="BO480" i="1"/>
  <c r="BM480" i="1"/>
  <c r="Y480" i="1"/>
  <c r="Y484" i="1" s="1"/>
  <c r="P480" i="1"/>
  <c r="X478" i="1"/>
  <c r="X477" i="1"/>
  <c r="BP476" i="1"/>
  <c r="BO476" i="1"/>
  <c r="BM476" i="1"/>
  <c r="Y476" i="1"/>
  <c r="BN476" i="1" s="1"/>
  <c r="P476" i="1"/>
  <c r="BP475" i="1"/>
  <c r="BO475" i="1"/>
  <c r="BM475" i="1"/>
  <c r="Z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P472" i="1"/>
  <c r="BO472" i="1"/>
  <c r="BM472" i="1"/>
  <c r="Y472" i="1"/>
  <c r="BN472" i="1" s="1"/>
  <c r="P472" i="1"/>
  <c r="BP471" i="1"/>
  <c r="BO471" i="1"/>
  <c r="BM471" i="1"/>
  <c r="Z471" i="1"/>
  <c r="Y471" i="1"/>
  <c r="BN471" i="1" s="1"/>
  <c r="P471" i="1"/>
  <c r="BO470" i="1"/>
  <c r="BM470" i="1"/>
  <c r="Z470" i="1"/>
  <c r="Y470" i="1"/>
  <c r="BP470" i="1" s="1"/>
  <c r="P470" i="1"/>
  <c r="BO469" i="1"/>
  <c r="BN469" i="1"/>
  <c r="BM469" i="1"/>
  <c r="Z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Z466" i="1"/>
  <c r="Y466" i="1"/>
  <c r="BP466" i="1" s="1"/>
  <c r="P466" i="1"/>
  <c r="BO465" i="1"/>
  <c r="BN465" i="1"/>
  <c r="BM465" i="1"/>
  <c r="Y465" i="1"/>
  <c r="AB563" i="1" s="1"/>
  <c r="P465" i="1"/>
  <c r="BO464" i="1"/>
  <c r="BN464" i="1"/>
  <c r="BM464" i="1"/>
  <c r="Z464" i="1"/>
  <c r="Y464" i="1"/>
  <c r="BP464" i="1" s="1"/>
  <c r="P464" i="1"/>
  <c r="BP463" i="1"/>
  <c r="BO463" i="1"/>
  <c r="BN463" i="1"/>
  <c r="BM463" i="1"/>
  <c r="Z463" i="1"/>
  <c r="Y463" i="1"/>
  <c r="P463" i="1"/>
  <c r="BO462" i="1"/>
  <c r="BN462" i="1"/>
  <c r="BM462" i="1"/>
  <c r="Z462" i="1"/>
  <c r="Y462" i="1"/>
  <c r="BP462" i="1" s="1"/>
  <c r="P462" i="1"/>
  <c r="BO461" i="1"/>
  <c r="BN461" i="1"/>
  <c r="BM461" i="1"/>
  <c r="Z461" i="1"/>
  <c r="Y461" i="1"/>
  <c r="Y477" i="1" s="1"/>
  <c r="P461" i="1"/>
  <c r="X457" i="1"/>
  <c r="X456" i="1"/>
  <c r="BP455" i="1"/>
  <c r="BO455" i="1"/>
  <c r="BN455" i="1"/>
  <c r="BM455" i="1"/>
  <c r="Y455" i="1"/>
  <c r="Y457" i="1" s="1"/>
  <c r="P455" i="1"/>
  <c r="X453" i="1"/>
  <c r="Z452" i="1"/>
  <c r="X452" i="1"/>
  <c r="BO451" i="1"/>
  <c r="BN451" i="1"/>
  <c r="BM451" i="1"/>
  <c r="Z451" i="1"/>
  <c r="Y451" i="1"/>
  <c r="BP451" i="1" s="1"/>
  <c r="P451" i="1"/>
  <c r="X448" i="1"/>
  <c r="Y447" i="1"/>
  <c r="X447" i="1"/>
  <c r="BO446" i="1"/>
  <c r="BM446" i="1"/>
  <c r="Y446" i="1"/>
  <c r="BP446" i="1" s="1"/>
  <c r="P446" i="1"/>
  <c r="BP445" i="1"/>
  <c r="BO445" i="1"/>
  <c r="BM445" i="1"/>
  <c r="Y445" i="1"/>
  <c r="BN445" i="1" s="1"/>
  <c r="P445" i="1"/>
  <c r="X442" i="1"/>
  <c r="X441" i="1"/>
  <c r="BP440" i="1"/>
  <c r="BO440" i="1"/>
  <c r="BN440" i="1"/>
  <c r="BM440" i="1"/>
  <c r="Z440" i="1"/>
  <c r="Y440" i="1"/>
  <c r="P440" i="1"/>
  <c r="BP439" i="1"/>
  <c r="BO439" i="1"/>
  <c r="BM439" i="1"/>
  <c r="Z439" i="1"/>
  <c r="Y439" i="1"/>
  <c r="BN439" i="1" s="1"/>
  <c r="P439" i="1"/>
  <c r="BO438" i="1"/>
  <c r="BM438" i="1"/>
  <c r="Y438" i="1"/>
  <c r="BP438" i="1" s="1"/>
  <c r="P438" i="1"/>
  <c r="BO437" i="1"/>
  <c r="BM437" i="1"/>
  <c r="Y437" i="1"/>
  <c r="Y563" i="1" s="1"/>
  <c r="P437" i="1"/>
  <c r="Y435" i="1"/>
  <c r="X435" i="1"/>
  <c r="Y434" i="1"/>
  <c r="X434" i="1"/>
  <c r="BP433" i="1"/>
  <c r="BO433" i="1"/>
  <c r="BN433" i="1"/>
  <c r="BM433" i="1"/>
  <c r="Z433" i="1"/>
  <c r="Z434" i="1" s="1"/>
  <c r="Y433" i="1"/>
  <c r="P433" i="1"/>
  <c r="BP432" i="1"/>
  <c r="BO432" i="1"/>
  <c r="BN432" i="1"/>
  <c r="BM432" i="1"/>
  <c r="Z432" i="1"/>
  <c r="Y432" i="1"/>
  <c r="P432" i="1"/>
  <c r="X429" i="1"/>
  <c r="X428" i="1"/>
  <c r="BO427" i="1"/>
  <c r="BM427" i="1"/>
  <c r="Y427" i="1"/>
  <c r="Y428" i="1" s="1"/>
  <c r="P427" i="1"/>
  <c r="BP426" i="1"/>
  <c r="BO426" i="1"/>
  <c r="BN426" i="1"/>
  <c r="BM426" i="1"/>
  <c r="Z426" i="1"/>
  <c r="Y426" i="1"/>
  <c r="P426" i="1"/>
  <c r="X424" i="1"/>
  <c r="X423" i="1"/>
  <c r="BP422" i="1"/>
  <c r="BO422" i="1"/>
  <c r="BN422" i="1"/>
  <c r="BM422" i="1"/>
  <c r="Z422" i="1"/>
  <c r="Y422" i="1"/>
  <c r="P422" i="1"/>
  <c r="BP421" i="1"/>
  <c r="BO421" i="1"/>
  <c r="BN421" i="1"/>
  <c r="BM421" i="1"/>
  <c r="Z421" i="1"/>
  <c r="Y421" i="1"/>
  <c r="P421" i="1"/>
  <c r="BO420" i="1"/>
  <c r="BN420" i="1"/>
  <c r="BM420" i="1"/>
  <c r="Y420" i="1"/>
  <c r="Z420" i="1" s="1"/>
  <c r="P420" i="1"/>
  <c r="BO419" i="1"/>
  <c r="BM419" i="1"/>
  <c r="Y419" i="1"/>
  <c r="BP419" i="1" s="1"/>
  <c r="P419" i="1"/>
  <c r="BP418" i="1"/>
  <c r="BO418" i="1"/>
  <c r="BN418" i="1"/>
  <c r="BM418" i="1"/>
  <c r="Y418" i="1"/>
  <c r="Z418" i="1" s="1"/>
  <c r="P418" i="1"/>
  <c r="BP417" i="1"/>
  <c r="BO417" i="1"/>
  <c r="BN417" i="1"/>
  <c r="BM417" i="1"/>
  <c r="Y417" i="1"/>
  <c r="Z417" i="1" s="1"/>
  <c r="P417" i="1"/>
  <c r="BO416" i="1"/>
  <c r="BM416" i="1"/>
  <c r="Z416" i="1"/>
  <c r="Y416" i="1"/>
  <c r="BP416" i="1" s="1"/>
  <c r="P416" i="1"/>
  <c r="BP415" i="1"/>
  <c r="BO415" i="1"/>
  <c r="BN415" i="1"/>
  <c r="BM415" i="1"/>
  <c r="Y415" i="1"/>
  <c r="Z415" i="1" s="1"/>
  <c r="P415" i="1"/>
  <c r="BP414" i="1"/>
  <c r="BO414" i="1"/>
  <c r="BM414" i="1"/>
  <c r="Z414" i="1"/>
  <c r="Y414" i="1"/>
  <c r="BN414" i="1" s="1"/>
  <c r="P414" i="1"/>
  <c r="BO413" i="1"/>
  <c r="BM413" i="1"/>
  <c r="Y413" i="1"/>
  <c r="Y423" i="1" s="1"/>
  <c r="P413" i="1"/>
  <c r="X409" i="1"/>
  <c r="X408" i="1"/>
  <c r="BP407" i="1"/>
  <c r="BO407" i="1"/>
  <c r="BN407" i="1"/>
  <c r="BM407" i="1"/>
  <c r="Y407" i="1"/>
  <c r="Z407" i="1" s="1"/>
  <c r="Z408" i="1" s="1"/>
  <c r="P407" i="1"/>
  <c r="X405" i="1"/>
  <c r="X404" i="1"/>
  <c r="BP403" i="1"/>
  <c r="BO403" i="1"/>
  <c r="BN403" i="1"/>
  <c r="BM403" i="1"/>
  <c r="Z403" i="1"/>
  <c r="Y403" i="1"/>
  <c r="P403" i="1"/>
  <c r="BO402" i="1"/>
  <c r="BN402" i="1"/>
  <c r="BM402" i="1"/>
  <c r="Y402" i="1"/>
  <c r="Z402" i="1" s="1"/>
  <c r="P402" i="1"/>
  <c r="BO401" i="1"/>
  <c r="BM401" i="1"/>
  <c r="Y401" i="1"/>
  <c r="BP401" i="1" s="1"/>
  <c r="P401" i="1"/>
  <c r="BP400" i="1"/>
  <c r="BO400" i="1"/>
  <c r="BN400" i="1"/>
  <c r="BM400" i="1"/>
  <c r="Y400" i="1"/>
  <c r="Z400" i="1" s="1"/>
  <c r="P400" i="1"/>
  <c r="Y398" i="1"/>
  <c r="X398" i="1"/>
  <c r="Z397" i="1"/>
  <c r="X397" i="1"/>
  <c r="BP396" i="1"/>
  <c r="BO396" i="1"/>
  <c r="BN396" i="1"/>
  <c r="BM396" i="1"/>
  <c r="Z396" i="1"/>
  <c r="Y396" i="1"/>
  <c r="Y397" i="1" s="1"/>
  <c r="P396" i="1"/>
  <c r="X394" i="1"/>
  <c r="X393" i="1"/>
  <c r="BO392" i="1"/>
  <c r="BM392" i="1"/>
  <c r="Y392" i="1"/>
  <c r="BP392" i="1" s="1"/>
  <c r="P392" i="1"/>
  <c r="BO391" i="1"/>
  <c r="BM391" i="1"/>
  <c r="Z391" i="1"/>
  <c r="Y391" i="1"/>
  <c r="BP391" i="1" s="1"/>
  <c r="P391" i="1"/>
  <c r="BP390" i="1"/>
  <c r="BO390" i="1"/>
  <c r="BN390" i="1"/>
  <c r="BM390" i="1"/>
  <c r="Y390" i="1"/>
  <c r="Y394" i="1" s="1"/>
  <c r="P390" i="1"/>
  <c r="BP389" i="1"/>
  <c r="BO389" i="1"/>
  <c r="BN389" i="1"/>
  <c r="BM389" i="1"/>
  <c r="Z389" i="1"/>
  <c r="Y389" i="1"/>
  <c r="P389" i="1"/>
  <c r="BP388" i="1"/>
  <c r="BO388" i="1"/>
  <c r="BN388" i="1"/>
  <c r="BM388" i="1"/>
  <c r="Z388" i="1"/>
  <c r="Y388" i="1"/>
  <c r="W563" i="1" s="1"/>
  <c r="P388" i="1"/>
  <c r="Y385" i="1"/>
  <c r="X385" i="1"/>
  <c r="X384" i="1"/>
  <c r="BO383" i="1"/>
  <c r="BM383" i="1"/>
  <c r="Y383" i="1"/>
  <c r="Y384" i="1" s="1"/>
  <c r="P383" i="1"/>
  <c r="X381" i="1"/>
  <c r="Y380" i="1"/>
  <c r="X380" i="1"/>
  <c r="BP379" i="1"/>
  <c r="BO379" i="1"/>
  <c r="BN379" i="1"/>
  <c r="BM379" i="1"/>
  <c r="Z379" i="1"/>
  <c r="Y379" i="1"/>
  <c r="P379" i="1"/>
  <c r="BP378" i="1"/>
  <c r="BO378" i="1"/>
  <c r="BM378" i="1"/>
  <c r="Z378" i="1"/>
  <c r="Z380" i="1" s="1"/>
  <c r="Y378" i="1"/>
  <c r="Y381" i="1" s="1"/>
  <c r="P378" i="1"/>
  <c r="X376" i="1"/>
  <c r="X375" i="1"/>
  <c r="BO374" i="1"/>
  <c r="BM374" i="1"/>
  <c r="Y374" i="1"/>
  <c r="BP374" i="1" s="1"/>
  <c r="P374" i="1"/>
  <c r="BO373" i="1"/>
  <c r="BM373" i="1"/>
  <c r="Y373" i="1"/>
  <c r="Y376" i="1" s="1"/>
  <c r="P373" i="1"/>
  <c r="X371" i="1"/>
  <c r="X370" i="1"/>
  <c r="BO369" i="1"/>
  <c r="BM369" i="1"/>
  <c r="Z369" i="1"/>
  <c r="Y369" i="1"/>
  <c r="BP369" i="1" s="1"/>
  <c r="P369" i="1"/>
  <c r="BP368" i="1"/>
  <c r="BO368" i="1"/>
  <c r="BN368" i="1"/>
  <c r="BM368" i="1"/>
  <c r="Y368" i="1"/>
  <c r="Z368" i="1" s="1"/>
  <c r="P368" i="1"/>
  <c r="BP367" i="1"/>
  <c r="BO367" i="1"/>
  <c r="BM367" i="1"/>
  <c r="Z367" i="1"/>
  <c r="Y367" i="1"/>
  <c r="BN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P364" i="1"/>
  <c r="BO364" i="1"/>
  <c r="BM364" i="1"/>
  <c r="Y364" i="1"/>
  <c r="BN364" i="1" s="1"/>
  <c r="P364" i="1"/>
  <c r="BO363" i="1"/>
  <c r="BN363" i="1"/>
  <c r="BM363" i="1"/>
  <c r="Z363" i="1"/>
  <c r="Y363" i="1"/>
  <c r="BP363" i="1" s="1"/>
  <c r="P363" i="1"/>
  <c r="X359" i="1"/>
  <c r="X358" i="1"/>
  <c r="BP357" i="1"/>
  <c r="BO357" i="1"/>
  <c r="BM357" i="1"/>
  <c r="Z357" i="1"/>
  <c r="Y357" i="1"/>
  <c r="BN357" i="1" s="1"/>
  <c r="P357" i="1"/>
  <c r="BO356" i="1"/>
  <c r="BM356" i="1"/>
  <c r="Y356" i="1"/>
  <c r="BP356" i="1" s="1"/>
  <c r="P356" i="1"/>
  <c r="BO355" i="1"/>
  <c r="BM355" i="1"/>
  <c r="Y355" i="1"/>
  <c r="BP355" i="1" s="1"/>
  <c r="P355" i="1"/>
  <c r="X353" i="1"/>
  <c r="X352" i="1"/>
  <c r="BO351" i="1"/>
  <c r="BM351" i="1"/>
  <c r="Z351" i="1"/>
  <c r="Z352" i="1" s="1"/>
  <c r="Y351" i="1"/>
  <c r="Y352" i="1" s="1"/>
  <c r="P351" i="1"/>
  <c r="X348" i="1"/>
  <c r="X347" i="1"/>
  <c r="BO346" i="1"/>
  <c r="BN346" i="1"/>
  <c r="BM346" i="1"/>
  <c r="Y346" i="1"/>
  <c r="Z346" i="1" s="1"/>
  <c r="P346" i="1"/>
  <c r="BO345" i="1"/>
  <c r="BM345" i="1"/>
  <c r="Y345" i="1"/>
  <c r="BP345" i="1" s="1"/>
  <c r="P345" i="1"/>
  <c r="BP344" i="1"/>
  <c r="BO344" i="1"/>
  <c r="BN344" i="1"/>
  <c r="BM344" i="1"/>
  <c r="Y344" i="1"/>
  <c r="Y347" i="1" s="1"/>
  <c r="P344" i="1"/>
  <c r="Y342" i="1"/>
  <c r="X342" i="1"/>
  <c r="X341" i="1"/>
  <c r="BP340" i="1"/>
  <c r="BO340" i="1"/>
  <c r="BN340" i="1"/>
  <c r="BM340" i="1"/>
  <c r="Z340" i="1"/>
  <c r="Y340" i="1"/>
  <c r="P340" i="1"/>
  <c r="BP339" i="1"/>
  <c r="BO339" i="1"/>
  <c r="BN339" i="1"/>
  <c r="BM339" i="1"/>
  <c r="Z339" i="1"/>
  <c r="Y339" i="1"/>
  <c r="P339" i="1"/>
  <c r="BO338" i="1"/>
  <c r="BN338" i="1"/>
  <c r="BM338" i="1"/>
  <c r="Y338" i="1"/>
  <c r="Z338" i="1" s="1"/>
  <c r="Z341" i="1" s="1"/>
  <c r="BP337" i="1"/>
  <c r="BO337" i="1"/>
  <c r="BN337" i="1"/>
  <c r="BM337" i="1"/>
  <c r="Z337" i="1"/>
  <c r="Y337" i="1"/>
  <c r="Y341" i="1" s="1"/>
  <c r="Y335" i="1"/>
  <c r="X335" i="1"/>
  <c r="X334" i="1"/>
  <c r="BP333" i="1"/>
  <c r="BO333" i="1"/>
  <c r="BM333" i="1"/>
  <c r="Y333" i="1"/>
  <c r="Y334" i="1" s="1"/>
  <c r="P333" i="1"/>
  <c r="BO332" i="1"/>
  <c r="BN332" i="1"/>
  <c r="BM332" i="1"/>
  <c r="Z332" i="1"/>
  <c r="Y332" i="1"/>
  <c r="BP332" i="1" s="1"/>
  <c r="P332" i="1"/>
  <c r="BO331" i="1"/>
  <c r="BN331" i="1"/>
  <c r="BM331" i="1"/>
  <c r="Z331" i="1"/>
  <c r="Y331" i="1"/>
  <c r="BP331" i="1" s="1"/>
  <c r="P331" i="1"/>
  <c r="X329" i="1"/>
  <c r="X328" i="1"/>
  <c r="BP327" i="1"/>
  <c r="BO327" i="1"/>
  <c r="BM327" i="1"/>
  <c r="Y327" i="1"/>
  <c r="BN327" i="1" s="1"/>
  <c r="P327" i="1"/>
  <c r="BO326" i="1"/>
  <c r="BN326" i="1"/>
  <c r="BM326" i="1"/>
  <c r="Z326" i="1"/>
  <c r="Y326" i="1"/>
  <c r="BP326" i="1" s="1"/>
  <c r="P326" i="1"/>
  <c r="BP325" i="1"/>
  <c r="BO325" i="1"/>
  <c r="BM325" i="1"/>
  <c r="Y325" i="1"/>
  <c r="BN325" i="1" s="1"/>
  <c r="P325" i="1"/>
  <c r="BO324" i="1"/>
  <c r="BN324" i="1"/>
  <c r="BM324" i="1"/>
  <c r="Z324" i="1"/>
  <c r="Y324" i="1"/>
  <c r="BP324" i="1" s="1"/>
  <c r="P324" i="1"/>
  <c r="BO323" i="1"/>
  <c r="BN323" i="1"/>
  <c r="BM323" i="1"/>
  <c r="Z323" i="1"/>
  <c r="Y323" i="1"/>
  <c r="BP323" i="1" s="1"/>
  <c r="P323" i="1"/>
  <c r="X321" i="1"/>
  <c r="X320" i="1"/>
  <c r="BP319" i="1"/>
  <c r="BO319" i="1"/>
  <c r="BM319" i="1"/>
  <c r="Y319" i="1"/>
  <c r="BN319" i="1" s="1"/>
  <c r="P319" i="1"/>
  <c r="BO318" i="1"/>
  <c r="BN318" i="1"/>
  <c r="BM318" i="1"/>
  <c r="Z318" i="1"/>
  <c r="Y318" i="1"/>
  <c r="BP318" i="1" s="1"/>
  <c r="P318" i="1"/>
  <c r="BP317" i="1"/>
  <c r="BO317" i="1"/>
  <c r="BM317" i="1"/>
  <c r="Y317" i="1"/>
  <c r="BN317" i="1" s="1"/>
  <c r="P317" i="1"/>
  <c r="BO316" i="1"/>
  <c r="BN316" i="1"/>
  <c r="BM316" i="1"/>
  <c r="Z316" i="1"/>
  <c r="Y316" i="1"/>
  <c r="BP316" i="1" s="1"/>
  <c r="P316" i="1"/>
  <c r="X314" i="1"/>
  <c r="Y313" i="1"/>
  <c r="X313" i="1"/>
  <c r="BO312" i="1"/>
  <c r="BM312" i="1"/>
  <c r="Y312" i="1"/>
  <c r="BP312" i="1" s="1"/>
  <c r="P312" i="1"/>
  <c r="BP311" i="1"/>
  <c r="BO311" i="1"/>
  <c r="BM311" i="1"/>
  <c r="Y311" i="1"/>
  <c r="BN311" i="1" s="1"/>
  <c r="P311" i="1"/>
  <c r="BO310" i="1"/>
  <c r="BN310" i="1"/>
  <c r="BM310" i="1"/>
  <c r="Z310" i="1"/>
  <c r="Y310" i="1"/>
  <c r="BP310" i="1" s="1"/>
  <c r="P310" i="1"/>
  <c r="BP309" i="1"/>
  <c r="BO309" i="1"/>
  <c r="BM309" i="1"/>
  <c r="Y309" i="1"/>
  <c r="BN309" i="1" s="1"/>
  <c r="P309" i="1"/>
  <c r="BO308" i="1"/>
  <c r="BN308" i="1"/>
  <c r="BM308" i="1"/>
  <c r="Z308" i="1"/>
  <c r="Y308" i="1"/>
  <c r="BP308" i="1" s="1"/>
  <c r="P308" i="1"/>
  <c r="BO307" i="1"/>
  <c r="BN307" i="1"/>
  <c r="BM307" i="1"/>
  <c r="Z307" i="1"/>
  <c r="Y307" i="1"/>
  <c r="Y314" i="1" s="1"/>
  <c r="P307" i="1"/>
  <c r="X304" i="1"/>
  <c r="X303" i="1"/>
  <c r="BP302" i="1"/>
  <c r="BO302" i="1"/>
  <c r="BM302" i="1"/>
  <c r="Y302" i="1"/>
  <c r="BN302" i="1" s="1"/>
  <c r="P302" i="1"/>
  <c r="Y299" i="1"/>
  <c r="X299" i="1"/>
  <c r="Z298" i="1"/>
  <c r="Y298" i="1"/>
  <c r="X298" i="1"/>
  <c r="BP297" i="1"/>
  <c r="BO297" i="1"/>
  <c r="BN297" i="1"/>
  <c r="BM297" i="1"/>
  <c r="Z297" i="1"/>
  <c r="Y297" i="1"/>
  <c r="P297" i="1"/>
  <c r="BP296" i="1"/>
  <c r="BO296" i="1"/>
  <c r="BM296" i="1"/>
  <c r="Z296" i="1"/>
  <c r="Y296" i="1"/>
  <c r="BN296" i="1" s="1"/>
  <c r="P296" i="1"/>
  <c r="Y293" i="1"/>
  <c r="X293" i="1"/>
  <c r="Y292" i="1"/>
  <c r="X292" i="1"/>
  <c r="BP291" i="1"/>
  <c r="BO291" i="1"/>
  <c r="BN291" i="1"/>
  <c r="BM291" i="1"/>
  <c r="Y291" i="1"/>
  <c r="Q563" i="1" s="1"/>
  <c r="P291" i="1"/>
  <c r="Y288" i="1"/>
  <c r="X288" i="1"/>
  <c r="Z287" i="1"/>
  <c r="X287" i="1"/>
  <c r="BP286" i="1"/>
  <c r="BO286" i="1"/>
  <c r="BN286" i="1"/>
  <c r="BM286" i="1"/>
  <c r="Z286" i="1"/>
  <c r="Y286" i="1"/>
  <c r="Y287" i="1" s="1"/>
  <c r="P286" i="1"/>
  <c r="Y284" i="1"/>
  <c r="X284" i="1"/>
  <c r="X283" i="1"/>
  <c r="BO282" i="1"/>
  <c r="BM282" i="1"/>
  <c r="Y282" i="1"/>
  <c r="Y283" i="1" s="1"/>
  <c r="P282" i="1"/>
  <c r="X279" i="1"/>
  <c r="X278" i="1"/>
  <c r="BP277" i="1"/>
  <c r="BO277" i="1"/>
  <c r="BN277" i="1"/>
  <c r="BM277" i="1"/>
  <c r="Z277" i="1"/>
  <c r="Y277" i="1"/>
  <c r="P277" i="1"/>
  <c r="BP276" i="1"/>
  <c r="BO276" i="1"/>
  <c r="BM276" i="1"/>
  <c r="Y276" i="1"/>
  <c r="Y278" i="1" s="1"/>
  <c r="P276" i="1"/>
  <c r="BO275" i="1"/>
  <c r="BN275" i="1"/>
  <c r="BM275" i="1"/>
  <c r="Z275" i="1"/>
  <c r="Y275" i="1"/>
  <c r="BP275" i="1" s="1"/>
  <c r="P275" i="1"/>
  <c r="BO274" i="1"/>
  <c r="BN274" i="1"/>
  <c r="BM274" i="1"/>
  <c r="Z274" i="1"/>
  <c r="Y274" i="1"/>
  <c r="Y279" i="1" s="1"/>
  <c r="P274" i="1"/>
  <c r="X271" i="1"/>
  <c r="X270" i="1"/>
  <c r="BP269" i="1"/>
  <c r="BO269" i="1"/>
  <c r="BM269" i="1"/>
  <c r="Y269" i="1"/>
  <c r="BN269" i="1" s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M266" i="1"/>
  <c r="Y266" i="1"/>
  <c r="BN266" i="1" s="1"/>
  <c r="P266" i="1"/>
  <c r="X263" i="1"/>
  <c r="X262" i="1"/>
  <c r="BP261" i="1"/>
  <c r="BO261" i="1"/>
  <c r="BN261" i="1"/>
  <c r="BM261" i="1"/>
  <c r="Z261" i="1"/>
  <c r="Y261" i="1"/>
  <c r="P261" i="1"/>
  <c r="BP260" i="1"/>
  <c r="BO260" i="1"/>
  <c r="BM260" i="1"/>
  <c r="Z260" i="1"/>
  <c r="Y260" i="1"/>
  <c r="BN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P257" i="1"/>
  <c r="BO257" i="1"/>
  <c r="BM257" i="1"/>
  <c r="Y257" i="1"/>
  <c r="BN257" i="1" s="1"/>
  <c r="P257" i="1"/>
  <c r="BP256" i="1"/>
  <c r="BO256" i="1"/>
  <c r="BN256" i="1"/>
  <c r="BM256" i="1"/>
  <c r="Z256" i="1"/>
  <c r="Y256" i="1"/>
  <c r="L563" i="1" s="1"/>
  <c r="P256" i="1"/>
  <c r="X253" i="1"/>
  <c r="X252" i="1"/>
  <c r="BP251" i="1"/>
  <c r="BO251" i="1"/>
  <c r="BM251" i="1"/>
  <c r="Z251" i="1"/>
  <c r="Y251" i="1"/>
  <c r="BN251" i="1" s="1"/>
  <c r="BO250" i="1"/>
  <c r="BM250" i="1"/>
  <c r="Z250" i="1"/>
  <c r="Y250" i="1"/>
  <c r="BP250" i="1" s="1"/>
  <c r="BP249" i="1"/>
  <c r="BO249" i="1"/>
  <c r="BN249" i="1"/>
  <c r="BM249" i="1"/>
  <c r="Y249" i="1"/>
  <c r="Z249" i="1" s="1"/>
  <c r="BO248" i="1"/>
  <c r="BN248" i="1"/>
  <c r="BM248" i="1"/>
  <c r="Y248" i="1"/>
  <c r="Z248" i="1" s="1"/>
  <c r="P248" i="1"/>
  <c r="BO247" i="1"/>
  <c r="BM247" i="1"/>
  <c r="Y247" i="1"/>
  <c r="BP247" i="1" s="1"/>
  <c r="Y245" i="1"/>
  <c r="X245" i="1"/>
  <c r="X244" i="1"/>
  <c r="BO243" i="1"/>
  <c r="BM243" i="1"/>
  <c r="Z243" i="1"/>
  <c r="Z244" i="1" s="1"/>
  <c r="Y243" i="1"/>
  <c r="Y244" i="1" s="1"/>
  <c r="P243" i="1"/>
  <c r="X241" i="1"/>
  <c r="X240" i="1"/>
  <c r="BP239" i="1"/>
  <c r="BO239" i="1"/>
  <c r="BN239" i="1"/>
  <c r="BM239" i="1"/>
  <c r="Z239" i="1"/>
  <c r="Y239" i="1"/>
  <c r="P239" i="1"/>
  <c r="BP238" i="1"/>
  <c r="BO238" i="1"/>
  <c r="BM238" i="1"/>
  <c r="Y238" i="1"/>
  <c r="Y241" i="1" s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M232" i="1"/>
  <c r="Y232" i="1"/>
  <c r="BN232" i="1" s="1"/>
  <c r="P232" i="1"/>
  <c r="BP231" i="1"/>
  <c r="BO231" i="1"/>
  <c r="BN231" i="1"/>
  <c r="BM231" i="1"/>
  <c r="Z231" i="1"/>
  <c r="Y231" i="1"/>
  <c r="P231" i="1"/>
  <c r="BP230" i="1"/>
  <c r="BO230" i="1"/>
  <c r="BM230" i="1"/>
  <c r="Y230" i="1"/>
  <c r="Z230" i="1" s="1"/>
  <c r="P230" i="1"/>
  <c r="BO229" i="1"/>
  <c r="BN229" i="1"/>
  <c r="BM229" i="1"/>
  <c r="Z229" i="1"/>
  <c r="Y229" i="1"/>
  <c r="BP229" i="1" s="1"/>
  <c r="P229" i="1"/>
  <c r="BO228" i="1"/>
  <c r="BN228" i="1"/>
  <c r="BM228" i="1"/>
  <c r="Z228" i="1"/>
  <c r="Y228" i="1"/>
  <c r="BP228" i="1" s="1"/>
  <c r="P228" i="1"/>
  <c r="BO227" i="1"/>
  <c r="BM227" i="1"/>
  <c r="Z227" i="1"/>
  <c r="Y227" i="1"/>
  <c r="Y236" i="1" s="1"/>
  <c r="P227" i="1"/>
  <c r="X224" i="1"/>
  <c r="X223" i="1"/>
  <c r="BP222" i="1"/>
  <c r="BO222" i="1"/>
  <c r="BN222" i="1"/>
  <c r="BM222" i="1"/>
  <c r="Z222" i="1"/>
  <c r="Y222" i="1"/>
  <c r="P222" i="1"/>
  <c r="BP221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M215" i="1"/>
  <c r="Y215" i="1"/>
  <c r="BN215" i="1" s="1"/>
  <c r="P215" i="1"/>
  <c r="BP214" i="1"/>
  <c r="BO214" i="1"/>
  <c r="BN214" i="1"/>
  <c r="BM214" i="1"/>
  <c r="Z214" i="1"/>
  <c r="Y214" i="1"/>
  <c r="P214" i="1"/>
  <c r="BP213" i="1"/>
  <c r="BO213" i="1"/>
  <c r="BM213" i="1"/>
  <c r="Y213" i="1"/>
  <c r="BN213" i="1" s="1"/>
  <c r="P213" i="1"/>
  <c r="BO212" i="1"/>
  <c r="BN212" i="1"/>
  <c r="BM212" i="1"/>
  <c r="Z212" i="1"/>
  <c r="Y212" i="1"/>
  <c r="BP212" i="1" s="1"/>
  <c r="P212" i="1"/>
  <c r="BO211" i="1"/>
  <c r="BN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Y219" i="1" s="1"/>
  <c r="P209" i="1"/>
  <c r="Y207" i="1"/>
  <c r="X207" i="1"/>
  <c r="X206" i="1"/>
  <c r="BP205" i="1"/>
  <c r="BO205" i="1"/>
  <c r="BM205" i="1"/>
  <c r="Y205" i="1"/>
  <c r="BN205" i="1" s="1"/>
  <c r="P205" i="1"/>
  <c r="BO204" i="1"/>
  <c r="BN204" i="1"/>
  <c r="BM204" i="1"/>
  <c r="Z204" i="1"/>
  <c r="Y204" i="1"/>
  <c r="BP204" i="1" s="1"/>
  <c r="P204" i="1"/>
  <c r="BO203" i="1"/>
  <c r="BN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Y200" i="1"/>
  <c r="Y206" i="1" s="1"/>
  <c r="P200" i="1"/>
  <c r="BO199" i="1"/>
  <c r="BN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Y196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Y191" i="1"/>
  <c r="X191" i="1"/>
  <c r="X190" i="1"/>
  <c r="BP189" i="1"/>
  <c r="BO189" i="1"/>
  <c r="BM189" i="1"/>
  <c r="Y189" i="1"/>
  <c r="Y190" i="1" s="1"/>
  <c r="P189" i="1"/>
  <c r="BO188" i="1"/>
  <c r="BN188" i="1"/>
  <c r="BM188" i="1"/>
  <c r="Z188" i="1"/>
  <c r="Y188" i="1"/>
  <c r="BP188" i="1" s="1"/>
  <c r="P188" i="1"/>
  <c r="X185" i="1"/>
  <c r="Y184" i="1"/>
  <c r="X184" i="1"/>
  <c r="BP183" i="1"/>
  <c r="BO183" i="1"/>
  <c r="BM183" i="1"/>
  <c r="Y183" i="1"/>
  <c r="Y185" i="1" s="1"/>
  <c r="X181" i="1"/>
  <c r="X180" i="1"/>
  <c r="BO179" i="1"/>
  <c r="BM179" i="1"/>
  <c r="Y179" i="1"/>
  <c r="BP179" i="1" s="1"/>
  <c r="BP178" i="1"/>
  <c r="BO178" i="1"/>
  <c r="BN178" i="1"/>
  <c r="BM178" i="1"/>
  <c r="Z178" i="1"/>
  <c r="Y178" i="1"/>
  <c r="BO177" i="1"/>
  <c r="BN177" i="1"/>
  <c r="BM177" i="1"/>
  <c r="Z177" i="1"/>
  <c r="Y177" i="1"/>
  <c r="Y180" i="1" s="1"/>
  <c r="P177" i="1"/>
  <c r="X175" i="1"/>
  <c r="X174" i="1"/>
  <c r="BO173" i="1"/>
  <c r="BN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Y170" i="1"/>
  <c r="Z170" i="1" s="1"/>
  <c r="P170" i="1"/>
  <c r="BO169" i="1"/>
  <c r="BN169" i="1"/>
  <c r="BM169" i="1"/>
  <c r="Z169" i="1"/>
  <c r="Y169" i="1"/>
  <c r="BP169" i="1" s="1"/>
  <c r="P169" i="1"/>
  <c r="BP168" i="1"/>
  <c r="BO168" i="1"/>
  <c r="BN168" i="1"/>
  <c r="BM168" i="1"/>
  <c r="Z168" i="1"/>
  <c r="Y168" i="1"/>
  <c r="P168" i="1"/>
  <c r="BP167" i="1"/>
  <c r="BO167" i="1"/>
  <c r="BN167" i="1"/>
  <c r="BM167" i="1"/>
  <c r="Z167" i="1"/>
  <c r="Y167" i="1"/>
  <c r="P167" i="1"/>
  <c r="BO166" i="1"/>
  <c r="BN166" i="1"/>
  <c r="BM166" i="1"/>
  <c r="Z166" i="1"/>
  <c r="Y166" i="1"/>
  <c r="BP166" i="1" s="1"/>
  <c r="P166" i="1"/>
  <c r="BO165" i="1"/>
  <c r="BM165" i="1"/>
  <c r="Y165" i="1"/>
  <c r="Y175" i="1" s="1"/>
  <c r="P165" i="1"/>
  <c r="Y163" i="1"/>
  <c r="X163" i="1"/>
  <c r="Y162" i="1"/>
  <c r="X162" i="1"/>
  <c r="BP161" i="1"/>
  <c r="BO161" i="1"/>
  <c r="BN161" i="1"/>
  <c r="BM161" i="1"/>
  <c r="Z161" i="1"/>
  <c r="Z162" i="1" s="1"/>
  <c r="Y161" i="1"/>
  <c r="I563" i="1" s="1"/>
  <c r="P161" i="1"/>
  <c r="X157" i="1"/>
  <c r="X156" i="1"/>
  <c r="BO155" i="1"/>
  <c r="BN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Y151" i="1"/>
  <c r="X151" i="1"/>
  <c r="X150" i="1"/>
  <c r="BP149" i="1"/>
  <c r="BO149" i="1"/>
  <c r="BM149" i="1"/>
  <c r="Y149" i="1"/>
  <c r="H563" i="1" s="1"/>
  <c r="P149" i="1"/>
  <c r="X146" i="1"/>
  <c r="X145" i="1"/>
  <c r="BO144" i="1"/>
  <c r="BM144" i="1"/>
  <c r="Y144" i="1"/>
  <c r="BP144" i="1" s="1"/>
  <c r="P144" i="1"/>
  <c r="BP143" i="1"/>
  <c r="BO143" i="1"/>
  <c r="BM143" i="1"/>
  <c r="Y143" i="1"/>
  <c r="Y146" i="1" s="1"/>
  <c r="P143" i="1"/>
  <c r="X141" i="1"/>
  <c r="X140" i="1"/>
  <c r="BO139" i="1"/>
  <c r="BM139" i="1"/>
  <c r="Z139" i="1"/>
  <c r="Y139" i="1"/>
  <c r="Y140" i="1" s="1"/>
  <c r="P139" i="1"/>
  <c r="BP138" i="1"/>
  <c r="BO138" i="1"/>
  <c r="BN138" i="1"/>
  <c r="BM138" i="1"/>
  <c r="Z138" i="1"/>
  <c r="Z140" i="1" s="1"/>
  <c r="Y138" i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Y133" i="1"/>
  <c r="Y135" i="1" s="1"/>
  <c r="P133" i="1"/>
  <c r="Y130" i="1"/>
  <c r="X130" i="1"/>
  <c r="X129" i="1"/>
  <c r="BP128" i="1"/>
  <c r="BO128" i="1"/>
  <c r="BN128" i="1"/>
  <c r="BM128" i="1"/>
  <c r="Z128" i="1"/>
  <c r="Y128" i="1"/>
  <c r="Y129" i="1" s="1"/>
  <c r="P128" i="1"/>
  <c r="BP127" i="1"/>
  <c r="BO127" i="1"/>
  <c r="BN127" i="1"/>
  <c r="BM127" i="1"/>
  <c r="Z127" i="1"/>
  <c r="Z129" i="1" s="1"/>
  <c r="Y127" i="1"/>
  <c r="P127" i="1"/>
  <c r="X125" i="1"/>
  <c r="X124" i="1"/>
  <c r="BO123" i="1"/>
  <c r="BM123" i="1"/>
  <c r="Y123" i="1"/>
  <c r="BP123" i="1" s="1"/>
  <c r="P123" i="1"/>
  <c r="BO122" i="1"/>
  <c r="BN122" i="1"/>
  <c r="BM122" i="1"/>
  <c r="Y122" i="1"/>
  <c r="BP122" i="1" s="1"/>
  <c r="P122" i="1"/>
  <c r="BP121" i="1"/>
  <c r="BO121" i="1"/>
  <c r="BN121" i="1"/>
  <c r="BM121" i="1"/>
  <c r="Z121" i="1"/>
  <c r="Y121" i="1"/>
  <c r="P121" i="1"/>
  <c r="BP120" i="1"/>
  <c r="BO120" i="1"/>
  <c r="BN120" i="1"/>
  <c r="BM120" i="1"/>
  <c r="Z120" i="1"/>
  <c r="Y120" i="1"/>
  <c r="P120" i="1"/>
  <c r="BP119" i="1"/>
  <c r="BO119" i="1"/>
  <c r="BN119" i="1"/>
  <c r="BM119" i="1"/>
  <c r="Z119" i="1"/>
  <c r="Y119" i="1"/>
  <c r="P119" i="1"/>
  <c r="BO118" i="1"/>
  <c r="BN118" i="1"/>
  <c r="BM118" i="1"/>
  <c r="Z118" i="1"/>
  <c r="Y118" i="1"/>
  <c r="BP118" i="1" s="1"/>
  <c r="P118" i="1"/>
  <c r="BO117" i="1"/>
  <c r="BM117" i="1"/>
  <c r="Y117" i="1"/>
  <c r="BP117" i="1" s="1"/>
  <c r="P117" i="1"/>
  <c r="Y115" i="1"/>
  <c r="X115" i="1"/>
  <c r="Y114" i="1"/>
  <c r="X114" i="1"/>
  <c r="BP113" i="1"/>
  <c r="BO113" i="1"/>
  <c r="BN113" i="1"/>
  <c r="BM113" i="1"/>
  <c r="Z113" i="1"/>
  <c r="Y113" i="1"/>
  <c r="P113" i="1"/>
  <c r="BP112" i="1"/>
  <c r="BO112" i="1"/>
  <c r="BN112" i="1"/>
  <c r="BM112" i="1"/>
  <c r="Z112" i="1"/>
  <c r="Y112" i="1"/>
  <c r="P112" i="1"/>
  <c r="BP111" i="1"/>
  <c r="BO111" i="1"/>
  <c r="BN111" i="1"/>
  <c r="BM111" i="1"/>
  <c r="Z111" i="1"/>
  <c r="Z114" i="1" s="1"/>
  <c r="Y111" i="1"/>
  <c r="P111" i="1"/>
  <c r="X109" i="1"/>
  <c r="X108" i="1"/>
  <c r="BO107" i="1"/>
  <c r="BM107" i="1"/>
  <c r="Y107" i="1"/>
  <c r="BP107" i="1" s="1"/>
  <c r="P107" i="1"/>
  <c r="BO106" i="1"/>
  <c r="BN106" i="1"/>
  <c r="BM106" i="1"/>
  <c r="Y106" i="1"/>
  <c r="BP106" i="1" s="1"/>
  <c r="P106" i="1"/>
  <c r="BP105" i="1"/>
  <c r="BO105" i="1"/>
  <c r="BN105" i="1"/>
  <c r="BM105" i="1"/>
  <c r="Z105" i="1"/>
  <c r="Y105" i="1"/>
  <c r="P105" i="1"/>
  <c r="BP104" i="1"/>
  <c r="BO104" i="1"/>
  <c r="BN104" i="1"/>
  <c r="BM104" i="1"/>
  <c r="Z104" i="1"/>
  <c r="Y104" i="1"/>
  <c r="F563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N97" i="1"/>
  <c r="BM97" i="1"/>
  <c r="Y97" i="1"/>
  <c r="BP97" i="1" s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Y95" i="1"/>
  <c r="P95" i="1"/>
  <c r="BP94" i="1"/>
  <c r="BO94" i="1"/>
  <c r="BN94" i="1"/>
  <c r="BM94" i="1"/>
  <c r="Z94" i="1"/>
  <c r="Y94" i="1"/>
  <c r="P94" i="1"/>
  <c r="BO93" i="1"/>
  <c r="BN93" i="1"/>
  <c r="BM93" i="1"/>
  <c r="Z93" i="1"/>
  <c r="Y93" i="1"/>
  <c r="BP93" i="1" s="1"/>
  <c r="BO92" i="1"/>
  <c r="BN92" i="1"/>
  <c r="BM92" i="1"/>
  <c r="Z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N86" i="1"/>
  <c r="BM86" i="1"/>
  <c r="Y86" i="1"/>
  <c r="E563" i="1" s="1"/>
  <c r="P86" i="1"/>
  <c r="X83" i="1"/>
  <c r="X82" i="1"/>
  <c r="BO81" i="1"/>
  <c r="BN81" i="1"/>
  <c r="BM81" i="1"/>
  <c r="Z81" i="1"/>
  <c r="Y81" i="1"/>
  <c r="BP81" i="1" s="1"/>
  <c r="P81" i="1"/>
  <c r="BO80" i="1"/>
  <c r="BN80" i="1"/>
  <c r="BM80" i="1"/>
  <c r="Y80" i="1"/>
  <c r="BP80" i="1" s="1"/>
  <c r="P80" i="1"/>
  <c r="X78" i="1"/>
  <c r="X77" i="1"/>
  <c r="BP76" i="1"/>
  <c r="BO76" i="1"/>
  <c r="BM76" i="1"/>
  <c r="Y76" i="1"/>
  <c r="BN76" i="1" s="1"/>
  <c r="P76" i="1"/>
  <c r="BP75" i="1"/>
  <c r="BO75" i="1"/>
  <c r="BN75" i="1"/>
  <c r="BM75" i="1"/>
  <c r="Z75" i="1"/>
  <c r="Y75" i="1"/>
  <c r="P75" i="1"/>
  <c r="BP74" i="1"/>
  <c r="BO74" i="1"/>
  <c r="BM74" i="1"/>
  <c r="Y74" i="1"/>
  <c r="Z74" i="1" s="1"/>
  <c r="P74" i="1"/>
  <c r="BO73" i="1"/>
  <c r="BM73" i="1"/>
  <c r="Z73" i="1"/>
  <c r="Y73" i="1"/>
  <c r="BP73" i="1" s="1"/>
  <c r="P73" i="1"/>
  <c r="BO72" i="1"/>
  <c r="BN72" i="1"/>
  <c r="BM72" i="1"/>
  <c r="Y72" i="1"/>
  <c r="BP72" i="1" s="1"/>
  <c r="P72" i="1"/>
  <c r="BO71" i="1"/>
  <c r="BM71" i="1"/>
  <c r="Y71" i="1"/>
  <c r="Y78" i="1" s="1"/>
  <c r="P71" i="1"/>
  <c r="X69" i="1"/>
  <c r="X68" i="1"/>
  <c r="BP67" i="1"/>
  <c r="BO67" i="1"/>
  <c r="BN67" i="1"/>
  <c r="BM67" i="1"/>
  <c r="Z67" i="1"/>
  <c r="Y67" i="1"/>
  <c r="P67" i="1"/>
  <c r="BP66" i="1"/>
  <c r="BO66" i="1"/>
  <c r="BM66" i="1"/>
  <c r="Y66" i="1"/>
  <c r="Y68" i="1" s="1"/>
  <c r="P66" i="1"/>
  <c r="BO65" i="1"/>
  <c r="BM65" i="1"/>
  <c r="Z65" i="1"/>
  <c r="Y65" i="1"/>
  <c r="BP65" i="1" s="1"/>
  <c r="P65" i="1"/>
  <c r="X63" i="1"/>
  <c r="Y62" i="1"/>
  <c r="X62" i="1"/>
  <c r="BP61" i="1"/>
  <c r="BO61" i="1"/>
  <c r="BM61" i="1"/>
  <c r="Y61" i="1"/>
  <c r="BN61" i="1" s="1"/>
  <c r="P61" i="1"/>
  <c r="BP60" i="1"/>
  <c r="BO60" i="1"/>
  <c r="BM60" i="1"/>
  <c r="Y60" i="1"/>
  <c r="BN60" i="1" s="1"/>
  <c r="P60" i="1"/>
  <c r="BP59" i="1"/>
  <c r="BO59" i="1"/>
  <c r="BN59" i="1"/>
  <c r="BM59" i="1"/>
  <c r="Z59" i="1"/>
  <c r="Y59" i="1"/>
  <c r="P59" i="1"/>
  <c r="BP58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M53" i="1"/>
  <c r="Y53" i="1"/>
  <c r="BN53" i="1" s="1"/>
  <c r="P53" i="1"/>
  <c r="BP52" i="1"/>
  <c r="BO52" i="1"/>
  <c r="BM52" i="1"/>
  <c r="Y52" i="1"/>
  <c r="BN52" i="1" s="1"/>
  <c r="P52" i="1"/>
  <c r="BP51" i="1"/>
  <c r="BO51" i="1"/>
  <c r="BN51" i="1"/>
  <c r="BM51" i="1"/>
  <c r="Z51" i="1"/>
  <c r="Y51" i="1"/>
  <c r="P51" i="1"/>
  <c r="BP50" i="1"/>
  <c r="BO50" i="1"/>
  <c r="BM50" i="1"/>
  <c r="Y50" i="1"/>
  <c r="BN50" i="1" s="1"/>
  <c r="P50" i="1"/>
  <c r="BO49" i="1"/>
  <c r="BM49" i="1"/>
  <c r="Z49" i="1"/>
  <c r="Y49" i="1"/>
  <c r="Y56" i="1" s="1"/>
  <c r="P49" i="1"/>
  <c r="X46" i="1"/>
  <c r="Y45" i="1"/>
  <c r="X45" i="1"/>
  <c r="BP44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P38" i="1"/>
  <c r="BO38" i="1"/>
  <c r="BN38" i="1"/>
  <c r="BM38" i="1"/>
  <c r="Z38" i="1"/>
  <c r="Y38" i="1"/>
  <c r="P38" i="1"/>
  <c r="BO37" i="1"/>
  <c r="BM37" i="1"/>
  <c r="Y37" i="1"/>
  <c r="Y41" i="1" s="1"/>
  <c r="P37" i="1"/>
  <c r="Y33" i="1"/>
  <c r="X33" i="1"/>
  <c r="X32" i="1"/>
  <c r="BP31" i="1"/>
  <c r="BO31" i="1"/>
  <c r="BN31" i="1"/>
  <c r="BM31" i="1"/>
  <c r="Y31" i="1"/>
  <c r="Z31" i="1" s="1"/>
  <c r="Z32" i="1" s="1"/>
  <c r="P31" i="1"/>
  <c r="X29" i="1"/>
  <c r="X553" i="1" s="1"/>
  <c r="X28" i="1"/>
  <c r="X557" i="1" s="1"/>
  <c r="BP27" i="1"/>
  <c r="BO27" i="1"/>
  <c r="BN27" i="1"/>
  <c r="BM27" i="1"/>
  <c r="Z27" i="1"/>
  <c r="Y27" i="1"/>
  <c r="P27" i="1"/>
  <c r="BO26" i="1"/>
  <c r="BN26" i="1"/>
  <c r="BM26" i="1"/>
  <c r="Z26" i="1"/>
  <c r="Y26" i="1"/>
  <c r="BP26" i="1" s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P23" i="1"/>
  <c r="BO23" i="1"/>
  <c r="BN23" i="1"/>
  <c r="BM23" i="1"/>
  <c r="Y23" i="1"/>
  <c r="Z23" i="1" s="1"/>
  <c r="P23" i="1"/>
  <c r="BO22" i="1"/>
  <c r="X555" i="1" s="1"/>
  <c r="BM22" i="1"/>
  <c r="X554" i="1" s="1"/>
  <c r="Y22" i="1"/>
  <c r="BN22" i="1" s="1"/>
  <c r="P22" i="1"/>
  <c r="H10" i="1"/>
  <c r="F10" i="1"/>
  <c r="A10" i="1"/>
  <c r="A9" i="1"/>
  <c r="J9" i="1" s="1"/>
  <c r="D7" i="1"/>
  <c r="Q6" i="1"/>
  <c r="P2" i="1"/>
  <c r="X556" i="1" l="1"/>
  <c r="Z68" i="1"/>
  <c r="Z393" i="1"/>
  <c r="Y108" i="1"/>
  <c r="Y124" i="1"/>
  <c r="Y353" i="1"/>
  <c r="Y371" i="1"/>
  <c r="J563" i="1"/>
  <c r="Z194" i="1"/>
  <c r="Z282" i="1"/>
  <c r="Z283" i="1" s="1"/>
  <c r="Z383" i="1"/>
  <c r="Z384" i="1" s="1"/>
  <c r="Z392" i="1"/>
  <c r="Y429" i="1"/>
  <c r="Y452" i="1"/>
  <c r="Z467" i="1"/>
  <c r="Y521" i="1"/>
  <c r="K563" i="1"/>
  <c r="Z22" i="1"/>
  <c r="Z88" i="1"/>
  <c r="Y136" i="1"/>
  <c r="Z202" i="1"/>
  <c r="BN534" i="1"/>
  <c r="BP537" i="1"/>
  <c r="BN546" i="1"/>
  <c r="Z37" i="1"/>
  <c r="Y42" i="1"/>
  <c r="Y141" i="1"/>
  <c r="Z71" i="1"/>
  <c r="Y82" i="1"/>
  <c r="Z99" i="1"/>
  <c r="Y77" i="1"/>
  <c r="Z149" i="1"/>
  <c r="Z150" i="1" s="1"/>
  <c r="Z213" i="1"/>
  <c r="Z238" i="1"/>
  <c r="Z240" i="1" s="1"/>
  <c r="Y270" i="1"/>
  <c r="Z276" i="1"/>
  <c r="Z278" i="1" s="1"/>
  <c r="Y303" i="1"/>
  <c r="Z309" i="1"/>
  <c r="Z317" i="1"/>
  <c r="Z320" i="1" s="1"/>
  <c r="Y320" i="1"/>
  <c r="Z325" i="1"/>
  <c r="Z328" i="1" s="1"/>
  <c r="Y328" i="1"/>
  <c r="Z333" i="1"/>
  <c r="Z334" i="1" s="1"/>
  <c r="Y424" i="1"/>
  <c r="BP494" i="1"/>
  <c r="F9" i="1"/>
  <c r="Z44" i="1"/>
  <c r="Z45" i="1" s="1"/>
  <c r="Z53" i="1"/>
  <c r="Z61" i="1"/>
  <c r="BN71" i="1"/>
  <c r="BN88" i="1"/>
  <c r="BN99" i="1"/>
  <c r="Y109" i="1"/>
  <c r="Y125" i="1"/>
  <c r="Z143" i="1"/>
  <c r="BN154" i="1"/>
  <c r="BN172" i="1"/>
  <c r="Z183" i="1"/>
  <c r="Z184" i="1" s="1"/>
  <c r="BN194" i="1"/>
  <c r="BN202" i="1"/>
  <c r="BN210" i="1"/>
  <c r="Z216" i="1"/>
  <c r="BN227" i="1"/>
  <c r="Z233" i="1"/>
  <c r="BN243" i="1"/>
  <c r="BP248" i="1"/>
  <c r="Y252" i="1"/>
  <c r="Z258" i="1"/>
  <c r="Z267" i="1"/>
  <c r="BN282" i="1"/>
  <c r="Z312" i="1"/>
  <c r="BP338" i="1"/>
  <c r="BP346" i="1"/>
  <c r="Z355" i="1"/>
  <c r="Y358" i="1"/>
  <c r="Z365" i="1"/>
  <c r="Z373" i="1"/>
  <c r="Z375" i="1" s="1"/>
  <c r="BN383" i="1"/>
  <c r="BN392" i="1"/>
  <c r="BP402" i="1"/>
  <c r="BP420" i="1"/>
  <c r="Z437" i="1"/>
  <c r="Z441" i="1" s="1"/>
  <c r="Z446" i="1"/>
  <c r="BP461" i="1"/>
  <c r="BN467" i="1"/>
  <c r="Z473" i="1"/>
  <c r="Z481" i="1"/>
  <c r="Z489" i="1"/>
  <c r="M563" i="1"/>
  <c r="Z54" i="1"/>
  <c r="Y90" i="1"/>
  <c r="Z40" i="1"/>
  <c r="Z50" i="1"/>
  <c r="Z55" i="1" s="1"/>
  <c r="Z189" i="1"/>
  <c r="Z190" i="1" s="1"/>
  <c r="Z205" i="1"/>
  <c r="Z221" i="1"/>
  <c r="Z223" i="1" s="1"/>
  <c r="H9" i="1"/>
  <c r="Y32" i="1"/>
  <c r="BN58" i="1"/>
  <c r="BN66" i="1"/>
  <c r="BN74" i="1"/>
  <c r="Y83" i="1"/>
  <c r="BN149" i="1"/>
  <c r="BP177" i="1"/>
  <c r="BN189" i="1"/>
  <c r="BN221" i="1"/>
  <c r="BN230" i="1"/>
  <c r="BN238" i="1"/>
  <c r="BN276" i="1"/>
  <c r="BN333" i="1"/>
  <c r="BN378" i="1"/>
  <c r="Y408" i="1"/>
  <c r="Y453" i="1"/>
  <c r="BN470" i="1"/>
  <c r="Z476" i="1"/>
  <c r="BN486" i="1"/>
  <c r="Z492" i="1"/>
  <c r="Y495" i="1"/>
  <c r="Y522" i="1"/>
  <c r="BP534" i="1"/>
  <c r="Y538" i="1"/>
  <c r="BP546" i="1"/>
  <c r="O563" i="1"/>
  <c r="Z154" i="1"/>
  <c r="Z172" i="1"/>
  <c r="Y181" i="1"/>
  <c r="Z210" i="1"/>
  <c r="Z58" i="1"/>
  <c r="Z66" i="1"/>
  <c r="BN44" i="1"/>
  <c r="BP71" i="1"/>
  <c r="Z133" i="1"/>
  <c r="Z135" i="1" s="1"/>
  <c r="BN143" i="1"/>
  <c r="BN183" i="1"/>
  <c r="BN216" i="1"/>
  <c r="BP227" i="1"/>
  <c r="BN233" i="1"/>
  <c r="BP243" i="1"/>
  <c r="BN258" i="1"/>
  <c r="BN267" i="1"/>
  <c r="Y271" i="1"/>
  <c r="BP282" i="1"/>
  <c r="Z291" i="1"/>
  <c r="Z292" i="1" s="1"/>
  <c r="Y304" i="1"/>
  <c r="BN312" i="1"/>
  <c r="Y321" i="1"/>
  <c r="Y329" i="1"/>
  <c r="Z344" i="1"/>
  <c r="BN355" i="1"/>
  <c r="BN365" i="1"/>
  <c r="BN373" i="1"/>
  <c r="BP383" i="1"/>
  <c r="BN437" i="1"/>
  <c r="BN446" i="1"/>
  <c r="BN473" i="1"/>
  <c r="BN481" i="1"/>
  <c r="BN489" i="1"/>
  <c r="P563" i="1"/>
  <c r="Y253" i="1"/>
  <c r="Y359" i="1"/>
  <c r="BP486" i="1"/>
  <c r="Z535" i="1"/>
  <c r="Z538" i="1" s="1"/>
  <c r="Y547" i="1"/>
  <c r="Z86" i="1"/>
  <c r="Z89" i="1" s="1"/>
  <c r="Y100" i="1"/>
  <c r="Z106" i="1"/>
  <c r="Z108" i="1" s="1"/>
  <c r="Z122" i="1"/>
  <c r="Y195" i="1"/>
  <c r="Z200" i="1"/>
  <c r="BP373" i="1"/>
  <c r="Z390" i="1"/>
  <c r="Y393" i="1"/>
  <c r="Y409" i="1"/>
  <c r="BP437" i="1"/>
  <c r="Z455" i="1"/>
  <c r="Z456" i="1" s="1"/>
  <c r="Z465" i="1"/>
  <c r="Z477" i="1" s="1"/>
  <c r="R563" i="1"/>
  <c r="Y89" i="1"/>
  <c r="Z97" i="1"/>
  <c r="Z100" i="1" s="1"/>
  <c r="Z72" i="1"/>
  <c r="Z80" i="1"/>
  <c r="Z82" i="1" s="1"/>
  <c r="Y150" i="1"/>
  <c r="Z155" i="1"/>
  <c r="Z173" i="1"/>
  <c r="Z203" i="1"/>
  <c r="Z211" i="1"/>
  <c r="Y348" i="1"/>
  <c r="Z468" i="1"/>
  <c r="S563" i="1"/>
  <c r="Z519" i="1"/>
  <c r="Z521" i="1" s="1"/>
  <c r="Z530" i="1"/>
  <c r="Z531" i="1" s="1"/>
  <c r="Z542" i="1"/>
  <c r="Z543" i="1" s="1"/>
  <c r="T563" i="1"/>
  <c r="Y101" i="1"/>
  <c r="Z144" i="1"/>
  <c r="Z217" i="1"/>
  <c r="Z234" i="1"/>
  <c r="Z259" i="1"/>
  <c r="Y262" i="1"/>
  <c r="Z268" i="1"/>
  <c r="Z356" i="1"/>
  <c r="Z366" i="1"/>
  <c r="Z374" i="1"/>
  <c r="Z413" i="1"/>
  <c r="Z438" i="1"/>
  <c r="Y441" i="1"/>
  <c r="BN468" i="1"/>
  <c r="Z474" i="1"/>
  <c r="Z482" i="1"/>
  <c r="Z490" i="1"/>
  <c r="Z498" i="1"/>
  <c r="Z501" i="1" s="1"/>
  <c r="Y501" i="1"/>
  <c r="BP524" i="1"/>
  <c r="U563" i="1"/>
  <c r="BP465" i="1"/>
  <c r="BN530" i="1"/>
  <c r="BN542" i="1"/>
  <c r="Z550" i="1"/>
  <c r="Z551" i="1" s="1"/>
  <c r="V563" i="1"/>
  <c r="BP86" i="1"/>
  <c r="Z25" i="1"/>
  <c r="Y28" i="1"/>
  <c r="Y557" i="1" s="1"/>
  <c r="BN37" i="1"/>
  <c r="BN54" i="1"/>
  <c r="Z117" i="1"/>
  <c r="Z134" i="1"/>
  <c r="BN144" i="1"/>
  <c r="Z165" i="1"/>
  <c r="Z179" i="1"/>
  <c r="Z180" i="1" s="1"/>
  <c r="BN217" i="1"/>
  <c r="BN234" i="1"/>
  <c r="Z247" i="1"/>
  <c r="Z252" i="1" s="1"/>
  <c r="BN259" i="1"/>
  <c r="BN268" i="1"/>
  <c r="BP274" i="1"/>
  <c r="BP307" i="1"/>
  <c r="Z345" i="1"/>
  <c r="BN356" i="1"/>
  <c r="BN366" i="1"/>
  <c r="BN374" i="1"/>
  <c r="Z401" i="1"/>
  <c r="Z404" i="1" s="1"/>
  <c r="Y404" i="1"/>
  <c r="BN413" i="1"/>
  <c r="Z419" i="1"/>
  <c r="Z427" i="1"/>
  <c r="Z428" i="1" s="1"/>
  <c r="BN438" i="1"/>
  <c r="Y448" i="1"/>
  <c r="BN474" i="1"/>
  <c r="BN482" i="1"/>
  <c r="BN490" i="1"/>
  <c r="Y507" i="1"/>
  <c r="Y514" i="1"/>
  <c r="Z525" i="1"/>
  <c r="Z526" i="1" s="1"/>
  <c r="Z536" i="1"/>
  <c r="B563" i="1"/>
  <c r="BN250" i="1"/>
  <c r="Y263" i="1"/>
  <c r="BN351" i="1"/>
  <c r="BN369" i="1"/>
  <c r="BN416" i="1"/>
  <c r="Y442" i="1"/>
  <c r="Y456" i="1"/>
  <c r="Y478" i="1"/>
  <c r="C563" i="1"/>
  <c r="X563" i="1"/>
  <c r="BN25" i="1"/>
  <c r="Y554" i="1" s="1"/>
  <c r="Y556" i="1" s="1"/>
  <c r="BP37" i="1"/>
  <c r="Z87" i="1"/>
  <c r="Z98" i="1"/>
  <c r="Z107" i="1"/>
  <c r="BN117" i="1"/>
  <c r="Z123" i="1"/>
  <c r="BN134" i="1"/>
  <c r="Z153" i="1"/>
  <c r="Z156" i="1" s="1"/>
  <c r="Y156" i="1"/>
  <c r="BN165" i="1"/>
  <c r="Z171" i="1"/>
  <c r="Y174" i="1"/>
  <c r="BN179" i="1"/>
  <c r="Z193" i="1"/>
  <c r="Z195" i="1" s="1"/>
  <c r="Z201" i="1"/>
  <c r="Z209" i="1"/>
  <c r="Z218" i="1" s="1"/>
  <c r="BN247" i="1"/>
  <c r="BN345" i="1"/>
  <c r="BN401" i="1"/>
  <c r="BP413" i="1"/>
  <c r="BN419" i="1"/>
  <c r="BN427" i="1"/>
  <c r="D563" i="1"/>
  <c r="Y515" i="1"/>
  <c r="Z520" i="1"/>
  <c r="Y543" i="1"/>
  <c r="Z563" i="1"/>
  <c r="Y223" i="1"/>
  <c r="Y240" i="1"/>
  <c r="BP351" i="1"/>
  <c r="Y405" i="1"/>
  <c r="Z52" i="1"/>
  <c r="Y55" i="1"/>
  <c r="Z60" i="1"/>
  <c r="Z76" i="1"/>
  <c r="BN87" i="1"/>
  <c r="BN98" i="1"/>
  <c r="BN107" i="1"/>
  <c r="BN123" i="1"/>
  <c r="Y145" i="1"/>
  <c r="BN153" i="1"/>
  <c r="BP165" i="1"/>
  <c r="BN171" i="1"/>
  <c r="BN193" i="1"/>
  <c r="BN201" i="1"/>
  <c r="BN209" i="1"/>
  <c r="Z215" i="1"/>
  <c r="Y218" i="1"/>
  <c r="Z232" i="1"/>
  <c r="Z235" i="1" s="1"/>
  <c r="Y235" i="1"/>
  <c r="Z257" i="1"/>
  <c r="Z262" i="1" s="1"/>
  <c r="Z266" i="1"/>
  <c r="Z270" i="1" s="1"/>
  <c r="Z269" i="1"/>
  <c r="Z302" i="1"/>
  <c r="Z303" i="1" s="1"/>
  <c r="Z311" i="1"/>
  <c r="Z319" i="1"/>
  <c r="Z327" i="1"/>
  <c r="Z364" i="1"/>
  <c r="Z370" i="1" s="1"/>
  <c r="Y375" i="1"/>
  <c r="BN391" i="1"/>
  <c r="BP427" i="1"/>
  <c r="Z445" i="1"/>
  <c r="Z447" i="1" s="1"/>
  <c r="BN466" i="1"/>
  <c r="Z472" i="1"/>
  <c r="Z480" i="1"/>
  <c r="Z483" i="1" s="1"/>
  <c r="Y483" i="1"/>
  <c r="Z488" i="1"/>
  <c r="Z495" i="1" s="1"/>
  <c r="BN511" i="1"/>
  <c r="AA563" i="1"/>
  <c r="BN40" i="1"/>
  <c r="BN139" i="1"/>
  <c r="BP22" i="1"/>
  <c r="Y555" i="1" s="1"/>
  <c r="Y29" i="1"/>
  <c r="BP139" i="1"/>
  <c r="BN49" i="1"/>
  <c r="BN65" i="1"/>
  <c r="BN73" i="1"/>
  <c r="Y157" i="1"/>
  <c r="Y370" i="1"/>
  <c r="G563" i="1"/>
  <c r="Y69" i="1"/>
  <c r="BP209" i="1"/>
  <c r="BN480" i="1"/>
  <c r="BP511" i="1"/>
  <c r="Y544" i="1"/>
  <c r="BP49" i="1"/>
  <c r="Y553" i="1" l="1"/>
  <c r="Z313" i="1"/>
  <c r="Z28" i="1"/>
  <c r="Z145" i="1"/>
  <c r="Z358" i="1"/>
  <c r="Z206" i="1"/>
  <c r="Z347" i="1"/>
  <c r="Z62" i="1"/>
  <c r="Z77" i="1"/>
  <c r="Z174" i="1"/>
  <c r="Z124" i="1"/>
  <c r="Z41" i="1"/>
  <c r="Z423" i="1"/>
  <c r="Z558" i="1" l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<sst xmlns="http://schemas.openxmlformats.org/spreadsheetml/2006/main" count="2482" uniqueCount="886">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</sst>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7" zoomScaleNormal="100" zoomScaleSheetLayoutView="100" workbookViewId="0">
      <selection activeCell="Z559" sqref="Z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19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20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21</v>
      </c>
      <c r="Q10" s="801"/>
      <c r="R10" s="802"/>
      <c r="U10" s="26" t="s">
        <v>22</v>
      </c>
      <c r="V10" s="666" t="s">
        <v>23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8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29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31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34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68</v>
      </c>
      <c r="X92" s="56">
        <v>107</v>
      </c>
      <c r="Y92" s="53">
        <f t="shared" ref="Y92:Y99" si="16">IFERROR(IF(X92="",0,CEILING((X92/$H92),1)*$H92),"")</f>
        <v>109.2</v>
      </c>
      <c r="Z92" s="39">
        <f>IFERROR(IF(Y92=0,"",ROUNDUP(Y92/H92,0)*0.01898),"")</f>
        <v>0.24674000000000001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113.61107142857144</v>
      </c>
      <c r="BN92" s="75">
        <f t="shared" ref="BN92:BN99" si="18">IFERROR(Y92*I92/H92,"0")</f>
        <v>115.947</v>
      </c>
      <c r="BO92" s="75">
        <f t="shared" ref="BO92:BO99" si="19">IFERROR(1/J92*(X92/H92),"0")</f>
        <v>0.19903273809523808</v>
      </c>
      <c r="BP92" s="75">
        <f t="shared" ref="BP92:BP99" si="20">IFERROR(1/J92*(Y92/H92),"0")</f>
        <v>0.203125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6" t="s">
        <v>189</v>
      </c>
      <c r="Q93" s="625"/>
      <c r="R93" s="625"/>
      <c r="S93" s="625"/>
      <c r="T93" s="626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12.738095238095237</v>
      </c>
      <c r="Y100" s="41">
        <f>IFERROR(Y92/H92,"0")+IFERROR(Y93/H93,"0")+IFERROR(Y94/H94,"0")+IFERROR(Y95/H95,"0")+IFERROR(Y96/H96,"0")+IFERROR(Y97/H97,"0")+IFERROR(Y98/H98,"0")+IFERROR(Y99/H99,"0")</f>
        <v>13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0.24674000000000001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40" t="s">
        <v>68</v>
      </c>
      <c r="X101" s="41">
        <f>IFERROR(SUM(X92:X99),"0")</f>
        <v>107</v>
      </c>
      <c r="Y101" s="41">
        <f>IFERROR(SUM(Y92:Y99),"0")</f>
        <v>109.2</v>
      </c>
      <c r="Z101" s="40"/>
      <c r="AA101" s="64"/>
      <c r="AB101" s="64"/>
      <c r="AC101" s="64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68</v>
      </c>
      <c r="X119" s="56">
        <v>102</v>
      </c>
      <c r="Y119" s="53">
        <f t="shared" si="21"/>
        <v>109.2</v>
      </c>
      <c r="Z119" s="39">
        <f>IFERROR(IF(Y119=0,"",ROUNDUP(Y119/H119,0)*0.01898),"")</f>
        <v>0.24674000000000001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108.22928571428571</v>
      </c>
      <c r="BN119" s="75">
        <f t="shared" si="23"/>
        <v>115.869</v>
      </c>
      <c r="BO119" s="75">
        <f t="shared" si="24"/>
        <v>0.18973214285714285</v>
      </c>
      <c r="BP119" s="75">
        <f t="shared" si="25"/>
        <v>0.203125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40" t="s">
        <v>86</v>
      </c>
      <c r="X124" s="41">
        <f>IFERROR(X117/H117,"0")+IFERROR(X118/H118,"0")+IFERROR(X119/H119,"0")+IFERROR(X120/H120,"0")+IFERROR(X121/H121,"0")+IFERROR(X122/H122,"0")+IFERROR(X123/H123,"0")</f>
        <v>12.142857142857142</v>
      </c>
      <c r="Y124" s="41">
        <f>IFERROR(Y117/H117,"0")+IFERROR(Y118/H118,"0")+IFERROR(Y119/H119,"0")+IFERROR(Y120/H120,"0")+IFERROR(Y121/H121,"0")+IFERROR(Y122/H122,"0")+IFERROR(Y123/H123,"0")</f>
        <v>13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0.24674000000000001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40" t="s">
        <v>68</v>
      </c>
      <c r="X125" s="41">
        <f>IFERROR(SUM(X117:X123),"0")</f>
        <v>102</v>
      </c>
      <c r="Y125" s="41">
        <f>IFERROR(SUM(Y117:Y123),"0")</f>
        <v>109.2</v>
      </c>
      <c r="Z125" s="40"/>
      <c r="AA125" s="64"/>
      <c r="AB125" s="64"/>
      <c r="AC125" s="64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40" t="s">
        <v>68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3" t="s">
        <v>301</v>
      </c>
      <c r="Q178" s="625"/>
      <c r="R178" s="625"/>
      <c r="S178" s="625"/>
      <c r="T178" s="626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5" t="s">
        <v>305</v>
      </c>
      <c r="Q179" s="625"/>
      <c r="R179" s="625"/>
      <c r="S179" s="625"/>
      <c r="T179" s="626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3" t="s">
        <v>309</v>
      </c>
      <c r="Q183" s="625"/>
      <c r="R183" s="625"/>
      <c r="S183" s="625"/>
      <c r="T183" s="626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40" t="s">
        <v>68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68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68</v>
      </c>
      <c r="X214" s="56">
        <v>35</v>
      </c>
      <c r="Y214" s="53">
        <f t="shared" si="36"/>
        <v>36</v>
      </c>
      <c r="Z214" s="39">
        <f t="shared" si="41"/>
        <v>9.7650000000000001E-2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38.675000000000004</v>
      </c>
      <c r="BN214" s="75">
        <f t="shared" si="38"/>
        <v>39.780000000000008</v>
      </c>
      <c r="BO214" s="75">
        <f t="shared" si="39"/>
        <v>8.0128205128205135E-2</v>
      </c>
      <c r="BP214" s="75">
        <f t="shared" si="40"/>
        <v>8.241758241758243E-2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68</v>
      </c>
      <c r="X215" s="56">
        <v>32</v>
      </c>
      <c r="Y215" s="53">
        <f t="shared" si="36"/>
        <v>33.6</v>
      </c>
      <c r="Z215" s="39">
        <f t="shared" si="41"/>
        <v>9.1139999999999999E-2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35.360000000000007</v>
      </c>
      <c r="BN215" s="75">
        <f t="shared" si="38"/>
        <v>37.128000000000007</v>
      </c>
      <c r="BO215" s="75">
        <f t="shared" si="39"/>
        <v>7.3260073260073263E-2</v>
      </c>
      <c r="BP215" s="75">
        <f t="shared" si="40"/>
        <v>7.6923076923076941E-2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27.916666666666668</v>
      </c>
      <c r="Y218" s="41">
        <f>IFERROR(Y209/H209,"0")+IFERROR(Y210/H210,"0")+IFERROR(Y211/H211,"0")+IFERROR(Y212/H212,"0")+IFERROR(Y213/H213,"0")+IFERROR(Y214/H214,"0")+IFERROR(Y215/H215,"0")+IFERROR(Y216/H216,"0")+IFERROR(Y217/H217,"0")</f>
        <v>29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0.18879000000000001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40" t="s">
        <v>68</v>
      </c>
      <c r="X219" s="41">
        <f>IFERROR(SUM(X209:X217),"0")</f>
        <v>67</v>
      </c>
      <c r="Y219" s="41">
        <f>IFERROR(SUM(Y209:Y217),"0")</f>
        <v>69.599999999999994</v>
      </c>
      <c r="Z219" s="40"/>
      <c r="AA219" s="64"/>
      <c r="AB219" s="64"/>
      <c r="AC219" s="64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1" t="s">
        <v>402</v>
      </c>
      <c r="Q247" s="625"/>
      <c r="R247" s="625"/>
      <c r="S247" s="625"/>
      <c r="T247" s="626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5"/>
      <c r="R249" s="625"/>
      <c r="S249" s="625"/>
      <c r="T249" s="626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0" t="s">
        <v>411</v>
      </c>
      <c r="Q250" s="625"/>
      <c r="R250" s="625"/>
      <c r="S250" s="625"/>
      <c r="T250" s="626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1" t="s">
        <v>414</v>
      </c>
      <c r="Q251" s="625"/>
      <c r="R251" s="625"/>
      <c r="S251" s="625"/>
      <c r="T251" s="626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884" t="s">
        <v>444</v>
      </c>
      <c r="Q269" s="625"/>
      <c r="R269" s="625"/>
      <c r="S269" s="625"/>
      <c r="T269" s="626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68</v>
      </c>
      <c r="X275" s="56">
        <v>20</v>
      </c>
      <c r="Y275" s="53">
        <f>IFERROR(IF(X275="",0,CEILING((X275/$H275),1)*$H275),"")</f>
        <v>21.599999999999998</v>
      </c>
      <c r="Z275" s="39">
        <f>IFERROR(IF(Y275=0,"",ROUNDUP(Y275/H275,0)*0.00651),"")</f>
        <v>5.8590000000000003E-2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22.100000000000005</v>
      </c>
      <c r="BN275" s="75">
        <f>IFERROR(Y275*I275/H275,"0")</f>
        <v>23.868000000000002</v>
      </c>
      <c r="BO275" s="75">
        <f>IFERROR(1/J275*(X275/H275),"0")</f>
        <v>4.5787545787545791E-2</v>
      </c>
      <c r="BP275" s="75">
        <f>IFERROR(1/J275*(Y275/H275),"0")</f>
        <v>4.9450549450549455E-2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68</v>
      </c>
      <c r="X276" s="56">
        <v>23</v>
      </c>
      <c r="Y276" s="53">
        <f>IFERROR(IF(X276="",0,CEILING((X276/$H276),1)*$H276),"")</f>
        <v>24</v>
      </c>
      <c r="Z276" s="39">
        <f>IFERROR(IF(Y276=0,"",ROUNDUP(Y276/H276,0)*0.00651),"")</f>
        <v>6.5100000000000005E-2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24.725000000000001</v>
      </c>
      <c r="BN276" s="75">
        <f>IFERROR(Y276*I276/H276,"0")</f>
        <v>25.8</v>
      </c>
      <c r="BO276" s="75">
        <f>IFERROR(1/J276*(X276/H276),"0")</f>
        <v>5.2655677655677663E-2</v>
      </c>
      <c r="BP276" s="75">
        <f>IFERROR(1/J276*(Y276/H276),"0")</f>
        <v>5.4945054945054951E-2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40" t="s">
        <v>86</v>
      </c>
      <c r="X278" s="41">
        <f>IFERROR(X274/H274,"0")+IFERROR(X275/H275,"0")+IFERROR(X276/H276,"0")+IFERROR(X277/H277,"0")</f>
        <v>17.916666666666668</v>
      </c>
      <c r="Y278" s="41">
        <f>IFERROR(Y274/H274,"0")+IFERROR(Y275/H275,"0")+IFERROR(Y276/H276,"0")+IFERROR(Y277/H277,"0")</f>
        <v>19</v>
      </c>
      <c r="Z278" s="41">
        <f>IFERROR(IF(Z274="",0,Z274),"0")+IFERROR(IF(Z275="",0,Z275),"0")+IFERROR(IF(Z276="",0,Z276),"0")+IFERROR(IF(Z277="",0,Z277),"0")</f>
        <v>0.12369000000000001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40" t="s">
        <v>68</v>
      </c>
      <c r="X279" s="41">
        <f>IFERROR(SUM(X274:X277),"0")</f>
        <v>43</v>
      </c>
      <c r="Y279" s="41">
        <f>IFERROR(SUM(Y274:Y277),"0")</f>
        <v>45.599999999999994</v>
      </c>
      <c r="Z279" s="40"/>
      <c r="AA279" s="64"/>
      <c r="AB279" s="64"/>
      <c r="AC279" s="64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68</v>
      </c>
      <c r="X332" s="56">
        <v>82</v>
      </c>
      <c r="Y332" s="53">
        <f>IFERROR(IF(X332="",0,CEILING((X332/$H332),1)*$H332),"")</f>
        <v>85.8</v>
      </c>
      <c r="Z332" s="39">
        <f>IFERROR(IF(Y332=0,"",ROUNDUP(Y332/H332,0)*0.01898),"")</f>
        <v>0.20877999999999999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87.456153846153853</v>
      </c>
      <c r="BN332" s="75">
        <f>IFERROR(Y332*I332/H332,"0")</f>
        <v>91.509000000000015</v>
      </c>
      <c r="BO332" s="75">
        <f>IFERROR(1/J332*(X332/H332),"0")</f>
        <v>0.16426282051282051</v>
      </c>
      <c r="BP332" s="75">
        <f>IFERROR(1/J332*(Y332/H332),"0")</f>
        <v>0.171875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40" t="s">
        <v>86</v>
      </c>
      <c r="X334" s="41">
        <f>IFERROR(X331/H331,"0")+IFERROR(X332/H332,"0")+IFERROR(X333/H333,"0")</f>
        <v>10.512820512820513</v>
      </c>
      <c r="Y334" s="41">
        <f>IFERROR(Y331/H331,"0")+IFERROR(Y332/H332,"0")+IFERROR(Y333/H333,"0")</f>
        <v>11</v>
      </c>
      <c r="Z334" s="41">
        <f>IFERROR(IF(Z331="",0,Z331),"0")+IFERROR(IF(Z332="",0,Z332),"0")+IFERROR(IF(Z333="",0,Z333),"0")</f>
        <v>0.20877999999999999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40" t="s">
        <v>68</v>
      </c>
      <c r="X335" s="41">
        <f>IFERROR(SUM(X331:X333),"0")</f>
        <v>82</v>
      </c>
      <c r="Y335" s="41">
        <f>IFERROR(SUM(Y331:Y333),"0")</f>
        <v>85.8</v>
      </c>
      <c r="Z335" s="40"/>
      <c r="AA335" s="64"/>
      <c r="AB335" s="64"/>
      <c r="AC335" s="64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0" t="s">
        <v>534</v>
      </c>
      <c r="Q337" s="625"/>
      <c r="R337" s="625"/>
      <c r="S337" s="625"/>
      <c r="T337" s="626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1" t="s">
        <v>538</v>
      </c>
      <c r="Q338" s="625"/>
      <c r="R338" s="625"/>
      <c r="S338" s="625"/>
      <c r="T338" s="626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68</v>
      </c>
      <c r="X363" s="56">
        <v>109</v>
      </c>
      <c r="Y363" s="53">
        <f t="shared" ref="Y363:Y369" si="57">IFERROR(IF(X363="",0,CEILING((X363/$H363),1)*$H363),"")</f>
        <v>120</v>
      </c>
      <c r="Z363" s="39">
        <f>IFERROR(IF(Y363=0,"",ROUNDUP(Y363/H363,0)*0.02175),"")</f>
        <v>0.17399999999999999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112.488</v>
      </c>
      <c r="BN363" s="75">
        <f t="shared" ref="BN363:BN369" si="59">IFERROR(Y363*I363/H363,"0")</f>
        <v>123.84</v>
      </c>
      <c r="BO363" s="75">
        <f t="shared" ref="BO363:BO369" si="60">IFERROR(1/J363*(X363/H363),"0")</f>
        <v>0.15138888888888888</v>
      </c>
      <c r="BP363" s="75">
        <f t="shared" ref="BP363:BP369" si="61">IFERROR(1/J363*(Y363/H363),"0")</f>
        <v>0.16666666666666666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7"/>
      <c r="V366" s="37"/>
      <c r="W366" s="38" t="s">
        <v>68</v>
      </c>
      <c r="X366" s="56">
        <v>69</v>
      </c>
      <c r="Y366" s="53">
        <f t="shared" si="57"/>
        <v>75</v>
      </c>
      <c r="Z366" s="39">
        <f>IFERROR(IF(Y366=0,"",ROUNDUP(Y366/H366,0)*0.02175),"")</f>
        <v>0.10874999999999999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71.208000000000013</v>
      </c>
      <c r="BN366" s="75">
        <f t="shared" si="59"/>
        <v>77.400000000000006</v>
      </c>
      <c r="BO366" s="75">
        <f t="shared" si="60"/>
        <v>9.5833333333333326E-2</v>
      </c>
      <c r="BP366" s="75">
        <f t="shared" si="61"/>
        <v>0.10416666666666666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40" t="s">
        <v>86</v>
      </c>
      <c r="X370" s="41">
        <f>IFERROR(X363/H363,"0")+IFERROR(X364/H364,"0")+IFERROR(X365/H365,"0")+IFERROR(X366/H366,"0")+IFERROR(X367/H367,"0")+IFERROR(X368/H368,"0")+IFERROR(X369/H369,"0")</f>
        <v>11.866666666666667</v>
      </c>
      <c r="Y370" s="41">
        <f>IFERROR(Y363/H363,"0")+IFERROR(Y364/H364,"0")+IFERROR(Y365/H365,"0")+IFERROR(Y366/H366,"0")+IFERROR(Y367/H367,"0")+IFERROR(Y368/H368,"0")+IFERROR(Y369/H369,"0")</f>
        <v>13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0.28274999999999995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40" t="s">
        <v>68</v>
      </c>
      <c r="X371" s="41">
        <f>IFERROR(SUM(X363:X369),"0")</f>
        <v>178</v>
      </c>
      <c r="Y371" s="41">
        <f>IFERROR(SUM(Y363:Y369),"0")</f>
        <v>195</v>
      </c>
      <c r="Z371" s="40"/>
      <c r="AA371" s="64"/>
      <c r="AB371" s="64"/>
      <c r="AC371" s="64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68</v>
      </c>
      <c r="X373" s="56">
        <v>70</v>
      </c>
      <c r="Y373" s="53">
        <f>IFERROR(IF(X373="",0,CEILING((X373/$H373),1)*$H373),"")</f>
        <v>75</v>
      </c>
      <c r="Z373" s="39">
        <f>IFERROR(IF(Y373=0,"",ROUNDUP(Y373/H373,0)*0.02175),"")</f>
        <v>0.10874999999999999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72.240000000000009</v>
      </c>
      <c r="BN373" s="75">
        <f>IFERROR(Y373*I373/H373,"0")</f>
        <v>77.400000000000006</v>
      </c>
      <c r="BO373" s="75">
        <f>IFERROR(1/J373*(X373/H373),"0")</f>
        <v>9.7222222222222224E-2</v>
      </c>
      <c r="BP373" s="75">
        <f>IFERROR(1/J373*(Y373/H373),"0")</f>
        <v>0.10416666666666666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40" t="s">
        <v>86</v>
      </c>
      <c r="X375" s="41">
        <f>IFERROR(X373/H373,"0")+IFERROR(X374/H374,"0")</f>
        <v>4.666666666666667</v>
      </c>
      <c r="Y375" s="41">
        <f>IFERROR(Y373/H373,"0")+IFERROR(Y374/H374,"0")</f>
        <v>5</v>
      </c>
      <c r="Z375" s="41">
        <f>IFERROR(IF(Z373="",0,Z373),"0")+IFERROR(IF(Z374="",0,Z374),"0")</f>
        <v>0.10874999999999999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40" t="s">
        <v>68</v>
      </c>
      <c r="X376" s="41">
        <f>IFERROR(SUM(X373:X374),"0")</f>
        <v>70</v>
      </c>
      <c r="Y376" s="41">
        <f>IFERROR(SUM(Y373:Y374),"0")</f>
        <v>75</v>
      </c>
      <c r="Z376" s="40"/>
      <c r="AA376" s="64"/>
      <c r="AB376" s="64"/>
      <c r="AC376" s="64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40" t="s">
        <v>86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40" t="s">
        <v>68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68</v>
      </c>
      <c r="X465" s="56">
        <v>230</v>
      </c>
      <c r="Y465" s="53">
        <f t="shared" si="68"/>
        <v>232.32000000000002</v>
      </c>
      <c r="Z465" s="39">
        <f t="shared" si="69"/>
        <v>0.52624000000000004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245.68181818181813</v>
      </c>
      <c r="BN465" s="75">
        <f t="shared" si="71"/>
        <v>248.16000000000003</v>
      </c>
      <c r="BO465" s="75">
        <f t="shared" si="72"/>
        <v>0.41885198135198132</v>
      </c>
      <c r="BP465" s="75">
        <f t="shared" si="73"/>
        <v>0.42307692307692313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43.560606060606055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44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0.52624000000000004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40" t="s">
        <v>68</v>
      </c>
      <c r="X478" s="41">
        <f>IFERROR(SUM(X461:X476),"0")</f>
        <v>230</v>
      </c>
      <c r="Y478" s="41">
        <f>IFERROR(SUM(Y461:Y476),"0")</f>
        <v>232.32000000000002</v>
      </c>
      <c r="Z478" s="40"/>
      <c r="AA478" s="64"/>
      <c r="AB478" s="64"/>
      <c r="AC478" s="64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68</v>
      </c>
      <c r="X480" s="56">
        <v>103</v>
      </c>
      <c r="Y480" s="53">
        <f>IFERROR(IF(X480="",0,CEILING((X480/$H480),1)*$H480),"")</f>
        <v>105.60000000000001</v>
      </c>
      <c r="Z480" s="39">
        <f>IFERROR(IF(Y480=0,"",ROUNDUP(Y480/H480,0)*0.01196),"")</f>
        <v>0.2392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110.02272727272727</v>
      </c>
      <c r="BN480" s="75">
        <f>IFERROR(Y480*I480/H480,"0")</f>
        <v>112.80000000000001</v>
      </c>
      <c r="BO480" s="75">
        <f>IFERROR(1/J480*(X480/H480),"0")</f>
        <v>0.18757284382284384</v>
      </c>
      <c r="BP480" s="75">
        <f>IFERROR(1/J480*(Y480/H480),"0")</f>
        <v>0.19230769230769232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40" t="s">
        <v>86</v>
      </c>
      <c r="X483" s="41">
        <f>IFERROR(X480/H480,"0")+IFERROR(X481/H481,"0")+IFERROR(X482/H482,"0")</f>
        <v>19.507575757575758</v>
      </c>
      <c r="Y483" s="41">
        <f>IFERROR(Y480/H480,"0")+IFERROR(Y481/H481,"0")+IFERROR(Y482/H482,"0")</f>
        <v>20</v>
      </c>
      <c r="Z483" s="41">
        <f>IFERROR(IF(Z480="",0,Z480),"0")+IFERROR(IF(Z481="",0,Z481),"0")+IFERROR(IF(Z482="",0,Z482),"0")</f>
        <v>0.2392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40" t="s">
        <v>68</v>
      </c>
      <c r="X484" s="41">
        <f>IFERROR(SUM(X480:X482),"0")</f>
        <v>103</v>
      </c>
      <c r="Y484" s="41">
        <f>IFERROR(SUM(Y480:Y482),"0")</f>
        <v>105.60000000000001</v>
      </c>
      <c r="Z484" s="40"/>
      <c r="AA484" s="64"/>
      <c r="AB484" s="64"/>
      <c r="AC484" s="64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68</v>
      </c>
      <c r="X486" s="56">
        <v>61</v>
      </c>
      <c r="Y486" s="53">
        <f t="shared" ref="Y486:Y494" si="74">IFERROR(IF(X486="",0,CEILING((X486/$H486),1)*$H486),"")</f>
        <v>63.36</v>
      </c>
      <c r="Z486" s="39">
        <f>IFERROR(IF(Y486=0,"",ROUNDUP(Y486/H486,0)*0.01196),"")</f>
        <v>0.14352000000000001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65.159090909090892</v>
      </c>
      <c r="BN486" s="75">
        <f t="shared" ref="BN486:BN494" si="76">IFERROR(Y486*I486/H486,"0")</f>
        <v>67.679999999999993</v>
      </c>
      <c r="BO486" s="75">
        <f t="shared" ref="BO486:BO494" si="77">IFERROR(1/J486*(X486/H486),"0")</f>
        <v>0.11108682983682984</v>
      </c>
      <c r="BP486" s="75">
        <f t="shared" ref="BP486:BP494" si="78">IFERROR(1/J486*(Y486/H486),"0")</f>
        <v>0.11538461538461539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68</v>
      </c>
      <c r="X487" s="56">
        <v>57</v>
      </c>
      <c r="Y487" s="53">
        <f t="shared" si="74"/>
        <v>58.080000000000005</v>
      </c>
      <c r="Z487" s="39">
        <f>IFERROR(IF(Y487=0,"",ROUNDUP(Y487/H487,0)*0.01196),"")</f>
        <v>0.13156000000000001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60.886363636363626</v>
      </c>
      <c r="BN487" s="75">
        <f t="shared" si="76"/>
        <v>62.040000000000006</v>
      </c>
      <c r="BO487" s="75">
        <f t="shared" si="77"/>
        <v>0.10380244755244755</v>
      </c>
      <c r="BP487" s="75">
        <f t="shared" si="78"/>
        <v>0.10576923076923078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68</v>
      </c>
      <c r="X488" s="56">
        <v>81</v>
      </c>
      <c r="Y488" s="53">
        <f t="shared" si="74"/>
        <v>84.48</v>
      </c>
      <c r="Z488" s="39">
        <f>IFERROR(IF(Y488=0,"",ROUNDUP(Y488/H488,0)*0.01196),"")</f>
        <v>0.19136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86.522727272727266</v>
      </c>
      <c r="BN488" s="75">
        <f t="shared" si="76"/>
        <v>90.24</v>
      </c>
      <c r="BO488" s="75">
        <f t="shared" si="77"/>
        <v>0.14750874125874125</v>
      </c>
      <c r="BP488" s="75">
        <f t="shared" si="78"/>
        <v>0.15384615384615385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37.689393939393938</v>
      </c>
      <c r="Y495" s="41">
        <f>IFERROR(Y486/H486,"0")+IFERROR(Y487/H487,"0")+IFERROR(Y488/H488,"0")+IFERROR(Y489/H489,"0")+IFERROR(Y490/H490,"0")+IFERROR(Y491/H491,"0")+IFERROR(Y492/H492,"0")+IFERROR(Y493/H493,"0")+IFERROR(Y494/H494,"0")</f>
        <v>39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0.46643999999999997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40" t="s">
        <v>68</v>
      </c>
      <c r="X496" s="41">
        <f>IFERROR(SUM(X486:X494),"0")</f>
        <v>199</v>
      </c>
      <c r="Y496" s="41">
        <f>IFERROR(SUM(Y486:Y494),"0")</f>
        <v>205.92000000000002</v>
      </c>
      <c r="Z496" s="40"/>
      <c r="AA496" s="64"/>
      <c r="AB496" s="64"/>
      <c r="AC496" s="64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19" t="s">
        <v>777</v>
      </c>
      <c r="Q511" s="625"/>
      <c r="R511" s="625"/>
      <c r="S511" s="625"/>
      <c r="T511" s="626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52" t="s">
        <v>781</v>
      </c>
      <c r="Q512" s="625"/>
      <c r="R512" s="625"/>
      <c r="S512" s="625"/>
      <c r="T512" s="626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5" t="s">
        <v>785</v>
      </c>
      <c r="Q513" s="625"/>
      <c r="R513" s="625"/>
      <c r="S513" s="625"/>
      <c r="T513" s="626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3" t="s">
        <v>789</v>
      </c>
      <c r="Q517" s="625"/>
      <c r="R517" s="625"/>
      <c r="S517" s="625"/>
      <c r="T517" s="626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5" t="s">
        <v>792</v>
      </c>
      <c r="Q518" s="625"/>
      <c r="R518" s="625"/>
      <c r="S518" s="625"/>
      <c r="T518" s="626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4" t="s">
        <v>796</v>
      </c>
      <c r="Q519" s="625"/>
      <c r="R519" s="625"/>
      <c r="S519" s="625"/>
      <c r="T519" s="626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5"/>
      <c r="R520" s="625"/>
      <c r="S520" s="625"/>
      <c r="T520" s="626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4" t="s">
        <v>803</v>
      </c>
      <c r="Q524" s="625"/>
      <c r="R524" s="625"/>
      <c r="S524" s="625"/>
      <c r="T524" s="626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79" t="s">
        <v>807</v>
      </c>
      <c r="Q525" s="625"/>
      <c r="R525" s="625"/>
      <c r="S525" s="625"/>
      <c r="T525" s="626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764" t="s">
        <v>811</v>
      </c>
      <c r="Q529" s="625"/>
      <c r="R529" s="625"/>
      <c r="S529" s="625"/>
      <c r="T529" s="626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54" t="s">
        <v>811</v>
      </c>
      <c r="Q530" s="625"/>
      <c r="R530" s="625"/>
      <c r="S530" s="625"/>
      <c r="T530" s="626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69" t="s">
        <v>816</v>
      </c>
      <c r="Q534" s="625"/>
      <c r="R534" s="625"/>
      <c r="S534" s="625"/>
      <c r="T534" s="626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45" t="s">
        <v>819</v>
      </c>
      <c r="Q535" s="625"/>
      <c r="R535" s="625"/>
      <c r="S535" s="625"/>
      <c r="T535" s="626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39" t="s">
        <v>822</v>
      </c>
      <c r="Q536" s="625"/>
      <c r="R536" s="625"/>
      <c r="S536" s="625"/>
      <c r="T536" s="626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09" t="s">
        <v>825</v>
      </c>
      <c r="Q537" s="625"/>
      <c r="R537" s="625"/>
      <c r="S537" s="625"/>
      <c r="T537" s="626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06" t="s">
        <v>829</v>
      </c>
      <c r="Q542" s="625"/>
      <c r="R542" s="625"/>
      <c r="S542" s="625"/>
      <c r="T542" s="626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737" t="s">
        <v>833</v>
      </c>
      <c r="Q546" s="625"/>
      <c r="R546" s="625"/>
      <c r="S546" s="625"/>
      <c r="T546" s="626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686" t="s">
        <v>837</v>
      </c>
      <c r="Q550" s="625"/>
      <c r="R550" s="625"/>
      <c r="S550" s="625"/>
      <c r="T550" s="626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1181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1233.2400000000002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40" t="s">
        <v>68</v>
      </c>
      <c r="X554" s="41">
        <f>IFERROR(SUM(BM22:BM550),"0")</f>
        <v>1254.3652382617381</v>
      </c>
      <c r="Y554" s="41">
        <f>IFERROR(SUM(BN22:BN550),"0")</f>
        <v>1309.461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40" t="s">
        <v>842</v>
      </c>
      <c r="X555" s="42">
        <f>ROUNDUP(SUM(BO22:BO550),0)</f>
        <v>3</v>
      </c>
      <c r="Y555" s="42">
        <f>ROUNDUP(SUM(BP22:BP550),0)</f>
        <v>3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40" t="s">
        <v>68</v>
      </c>
      <c r="X556" s="41">
        <f>GrossWeightTotal+PalletQtyTotal*25</f>
        <v>1329.3652382617381</v>
      </c>
      <c r="Y556" s="41">
        <f>GrossWeightTotalR+PalletQtyTotalR*25</f>
        <v>1384.461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198.5180153180153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206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2.6381199999999998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80" t="s">
        <v>697</v>
      </c>
      <c r="AC560" s="641" t="s">
        <v>774</v>
      </c>
      <c r="AD560" s="705"/>
      <c r="AF560" s="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109.2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109.2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69.599999999999994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45.599999999999994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85.8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270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543.84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2025-05-15T06:21:19Z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